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Test - Coverage" sheetId="2" r:id="rId5"/>
    <sheet state="visible" name="Login" sheetId="3" r:id="rId6"/>
    <sheet state="visible" name="Sign Up" sheetId="4" r:id="rId7"/>
    <sheet state="visible" name="Home Page" sheetId="5" r:id="rId8"/>
    <sheet state="visible" name="Product Details" sheetId="6" r:id="rId9"/>
    <sheet state="visible" name="Cart" sheetId="7" r:id="rId10"/>
    <sheet state="visible" name="Wishlist" sheetId="8" r:id="rId11"/>
    <sheet state="visible" name="My Profile" sheetId="9" r:id="rId12"/>
    <sheet state="visible" name="My Order" sheetId="10" r:id="rId13"/>
    <sheet state="visible" name="Query" sheetId="11" r:id="rId14"/>
  </sheets>
  <definedNames/>
  <calcPr/>
</workbook>
</file>

<file path=xl/sharedStrings.xml><?xml version="1.0" encoding="utf-8"?>
<sst xmlns="http://schemas.openxmlformats.org/spreadsheetml/2006/main" count="2525" uniqueCount="543">
  <si>
    <t>Test Plan Id</t>
  </si>
  <si>
    <t>Module</t>
  </si>
  <si>
    <t>Sub Module</t>
  </si>
  <si>
    <t>SMFs</t>
  </si>
  <si>
    <t>TP #</t>
  </si>
  <si>
    <t>POM</t>
  </si>
  <si>
    <t>Test Category</t>
  </si>
  <si>
    <t>Comments</t>
  </si>
  <si>
    <t>grahakSATHI</t>
  </si>
  <si>
    <t>Login</t>
  </si>
  <si>
    <t>SMF1</t>
  </si>
  <si>
    <t>Verify, UI, Validation &amp; Functionality of Login Page.</t>
  </si>
  <si>
    <t>Sign Up</t>
  </si>
  <si>
    <t>Verify, UI, Validation &amp; Functionality of Sign Up Page.</t>
  </si>
  <si>
    <t>Home Page</t>
  </si>
  <si>
    <t>Verify, UI, Validation &amp; Functionality of Home Page.</t>
  </si>
  <si>
    <t>Product Details</t>
  </si>
  <si>
    <t>Verify, UI, Validation &amp; Functionality of Product Details Page.</t>
  </si>
  <si>
    <t>Cart</t>
  </si>
  <si>
    <t>Verify, UI, Validation &amp; Functionality of Cart Page.</t>
  </si>
  <si>
    <t>WishList</t>
  </si>
  <si>
    <t>Verify, UI, Validation &amp; Functionality of WishList Page.</t>
  </si>
  <si>
    <t>Search</t>
  </si>
  <si>
    <t>Verify, UI, Validation &amp; Functionality of Search Page.</t>
  </si>
  <si>
    <t>My Order</t>
  </si>
  <si>
    <t>Verify, UI, Validation &amp; Functionality of My Order Page.</t>
  </si>
  <si>
    <t>My Profile</t>
  </si>
  <si>
    <t>Verify, UI, Validation &amp; Functionality of My Profile Page.</t>
  </si>
  <si>
    <t>Change Password</t>
  </si>
  <si>
    <t>Verify, UI, Validation &amp; Functionality of Change Password Page.</t>
  </si>
  <si>
    <t>Verify Functionality of search on every page</t>
  </si>
  <si>
    <t>App Name: GrahakSATHI</t>
  </si>
  <si>
    <t>First Cycle</t>
  </si>
  <si>
    <t>Second Cycle</t>
  </si>
  <si>
    <t>Test cases planned to execute</t>
  </si>
  <si>
    <t>Test Cases Executed</t>
  </si>
  <si>
    <t>Execution Coverage</t>
  </si>
  <si>
    <t>Pass</t>
  </si>
  <si>
    <t>Pass Coverage</t>
  </si>
  <si>
    <t>Fail</t>
  </si>
  <si>
    <t>Fail Coverage</t>
  </si>
  <si>
    <t>Wishlist</t>
  </si>
  <si>
    <t>Total</t>
  </si>
  <si>
    <t>Test Case Id</t>
  </si>
  <si>
    <t>TC #</t>
  </si>
  <si>
    <t>Platform</t>
  </si>
  <si>
    <t>Sub Module Features</t>
  </si>
  <si>
    <t>Action</t>
  </si>
  <si>
    <t>Test Mode</t>
  </si>
  <si>
    <t>Created By</t>
  </si>
  <si>
    <t>Test Case Type</t>
  </si>
  <si>
    <t>Pre Condition</t>
  </si>
  <si>
    <t>Test Case Description</t>
  </si>
  <si>
    <t>Steps</t>
  </si>
  <si>
    <t>Expected Result</t>
  </si>
  <si>
    <t>Priority</t>
  </si>
  <si>
    <t>Severity</t>
  </si>
  <si>
    <t>Conditions / Formula / Query</t>
  </si>
  <si>
    <t>Actual Result</t>
  </si>
  <si>
    <t>Pass/Fail</t>
  </si>
  <si>
    <t>Executed By</t>
  </si>
  <si>
    <t>Date Execution</t>
  </si>
  <si>
    <t>Remarks</t>
  </si>
  <si>
    <t>TP_grahakSATHI_Login_SMF1_001</t>
  </si>
  <si>
    <t>Mobile</t>
  </si>
  <si>
    <t>View</t>
  </si>
  <si>
    <t>M</t>
  </si>
  <si>
    <t>Jaikishan</t>
  </si>
  <si>
    <t>UI</t>
  </si>
  <si>
    <t>Verify, Login page is displaying.</t>
  </si>
  <si>
    <t>1. Open GrahakSATHI app
2. click on sign in with other</t>
  </si>
  <si>
    <t>Login Page should be display.</t>
  </si>
  <si>
    <t>Login Page displayed</t>
  </si>
  <si>
    <t>Displaying</t>
  </si>
  <si>
    <t>Vishal</t>
  </si>
  <si>
    <t>Verify, caption, placeholder,controltype of username field.</t>
  </si>
  <si>
    <t>Caption : Username/Email</t>
  </si>
  <si>
    <t>Caption : Username/Email
space in between slash</t>
  </si>
  <si>
    <t>Verify, caption, placeholder,controltype of password field</t>
  </si>
  <si>
    <t>Caption : Password
 Placeholder : Password
 Control Type : Text box</t>
  </si>
  <si>
    <t>No placeholder is showing</t>
  </si>
  <si>
    <t>No Placeholder</t>
  </si>
  <si>
    <t>Validation</t>
  </si>
  <si>
    <t>Verify, username is mandatory.</t>
  </si>
  <si>
    <t>1. Open GrahakSATHI app
2. click on sign in with other
3. leave username blank and click login</t>
  </si>
  <si>
    <t>Username should be mandatory.
 Message "Please enter username"</t>
  </si>
  <si>
    <t>Same as Expected</t>
  </si>
  <si>
    <t>Verify, Password is mandatory.</t>
  </si>
  <si>
    <t>1. Open GrahakSATHI app
2. click on sign in with other
3. Leave password Blank and click login</t>
  </si>
  <si>
    <t>Password should be mandatory.
 Message "Please enter password"</t>
  </si>
  <si>
    <t>Verify, username field accept which type of value.</t>
  </si>
  <si>
    <t>1. Open GrahakSATHI app
2. click on sign in with other
3. enter alphanumeric values</t>
  </si>
  <si>
    <t>Username should accept all alpha-numberic value.</t>
  </si>
  <si>
    <t>Accept all values</t>
  </si>
  <si>
    <t>Accepting</t>
  </si>
  <si>
    <t>Verify, password field accept which type of value.</t>
  </si>
  <si>
    <t>1. Open GrahakSATHI app
2. click on sign in with other
3. enter alphanumeric value</t>
  </si>
  <si>
    <t>password should accept all alpha-numberic value.</t>
  </si>
  <si>
    <t>Verify, caption,controltype of login button.</t>
  </si>
  <si>
    <t>1. Open GrahakSATHI app
2. click on sign in with other
3. check on login button</t>
  </si>
  <si>
    <t>Caption : Login
 Control type : Button</t>
  </si>
  <si>
    <t>Click</t>
  </si>
  <si>
    <t>Functional</t>
  </si>
  <si>
    <t>Verify, post action after click on Login button</t>
  </si>
  <si>
    <t>1. Open GrahakSATHI app
2. click on sign in with other
3. click login button</t>
  </si>
  <si>
    <t>1. Match login credentials from user table and move to home page after saving some details.
 2. Username &amp; password is incorrect then showing some error message.</t>
  </si>
  <si>
    <t>Verify, Forgot password? Functionality.</t>
  </si>
  <si>
    <t>When click then move page to Forgot Password page.</t>
  </si>
  <si>
    <t>Functionality not working.</t>
  </si>
  <si>
    <t>Forgot password not available</t>
  </si>
  <si>
    <t>Verify, field showing in forgot password page.</t>
  </si>
  <si>
    <t>Username field should be show.
 When enter username and save then email is send to registered mail id.</t>
  </si>
  <si>
    <t>?</t>
  </si>
  <si>
    <t>Verify, post action after verify mail id.</t>
  </si>
  <si>
    <t>Create new password and Confirm password field should be show.</t>
  </si>
  <si>
    <t>Verify, No account yet ? Create One Functionality.</t>
  </si>
  <si>
    <t>When click then move page to Registration page.</t>
  </si>
  <si>
    <t>Registration Page open.</t>
  </si>
  <si>
    <t>Opening</t>
  </si>
  <si>
    <t>Verify, "Skip" button functionality.</t>
  </si>
  <si>
    <t>When click then Move to home page without getting user detail.</t>
  </si>
  <si>
    <t>Extra ? showing with Skip Label.</t>
  </si>
  <si>
    <t>Skip not available</t>
  </si>
  <si>
    <t>DB</t>
  </si>
  <si>
    <t>Verify, DB tables for username &amp; Password.</t>
  </si>
  <si>
    <t>Table Name : user
 Field Name : emai
 password_hash</t>
  </si>
  <si>
    <t>Same as expected</t>
  </si>
  <si>
    <t>Now data is saving tbl_party</t>
  </si>
  <si>
    <t>Verify, Length of username field.</t>
  </si>
  <si>
    <t>??</t>
  </si>
  <si>
    <t>Verify, Length of password field.</t>
  </si>
  <si>
    <r>
      <rPr>
        <rFont val="Arial"/>
        <color theme="1"/>
      </rPr>
      <t xml:space="preserve">Verify sign in using </t>
    </r>
    <r>
      <rPr>
        <rFont val="Arial"/>
        <b/>
        <color theme="1"/>
      </rPr>
      <t>google &amp; facebook</t>
    </r>
    <r>
      <rPr>
        <rFont val="Arial"/>
        <color theme="1"/>
      </rPr>
      <t xml:space="preserve"> is available</t>
    </r>
  </si>
  <si>
    <t>Separate logins for Google and facebook should be available</t>
  </si>
  <si>
    <t>Create</t>
  </si>
  <si>
    <r>
      <rPr>
        <rFont val="Arial"/>
        <color theme="1"/>
      </rPr>
      <t xml:space="preserve">Verify if signing in using a </t>
    </r>
    <r>
      <rPr>
        <rFont val="Arial"/>
        <b/>
        <color theme="1"/>
      </rPr>
      <t>google/Facebook</t>
    </r>
    <r>
      <rPr>
        <rFont val="Arial"/>
        <color theme="1"/>
      </rPr>
      <t xml:space="preserve"> account that is already used to create a new account using "</t>
    </r>
    <r>
      <rPr>
        <rFont val="Arial"/>
        <b/>
        <color theme="1"/>
      </rPr>
      <t>Sign in with other</t>
    </r>
    <r>
      <rPr>
        <rFont val="Arial"/>
        <color theme="1"/>
      </rPr>
      <t>" can not be used again.</t>
    </r>
  </si>
  <si>
    <t>Should not allow to create a new profile and gives "e-mail/username already exists" error message</t>
  </si>
  <si>
    <t>view</t>
  </si>
  <si>
    <t>Verify if a "account is already used" prompt is given then in re-attempt to login to use another account a popup is displaying other accounts to login</t>
  </si>
  <si>
    <t>Should display all google account every time</t>
  </si>
  <si>
    <t>Not displaying other account</t>
  </si>
  <si>
    <t>16-01-2021</t>
  </si>
  <si>
    <r>
      <rPr>
        <rFont val="Arial"/>
        <color theme="1"/>
      </rPr>
      <t xml:space="preserve">verify if sign in via </t>
    </r>
    <r>
      <rPr>
        <rFont val="Arial"/>
        <b/>
        <color theme="1"/>
      </rPr>
      <t>google</t>
    </r>
    <r>
      <rPr>
        <rFont val="Arial"/>
        <color theme="1"/>
      </rPr>
      <t xml:space="preserve"> is openeing a pop up to access google account.</t>
    </r>
  </si>
  <si>
    <t>A popup should be opened</t>
  </si>
  <si>
    <t>click</t>
  </si>
  <si>
    <r>
      <rPr>
        <rFont val="Arial"/>
        <color theme="1"/>
      </rPr>
      <t xml:space="preserve">verify if sign in via </t>
    </r>
    <r>
      <rPr>
        <rFont val="Arial"/>
        <b/>
        <color theme="1"/>
      </rPr>
      <t>facebook</t>
    </r>
    <r>
      <rPr>
        <rFont val="Arial"/>
        <color theme="1"/>
      </rPr>
      <t xml:space="preserve"> is opeing popup to access </t>
    </r>
    <r>
      <rPr>
        <rFont val="Arial"/>
        <b/>
        <color theme="1"/>
      </rPr>
      <t>facebook</t>
    </r>
    <r>
      <rPr>
        <rFont val="Arial"/>
        <color theme="1"/>
      </rPr>
      <t xml:space="preserve"> login page.</t>
    </r>
  </si>
  <si>
    <t>Should open a FB login Pop</t>
  </si>
  <si>
    <t>Check if deleting user from msathi web application prohibits that user to login</t>
  </si>
  <si>
    <t>Should not be allowed to login</t>
  </si>
  <si>
    <t>Allowing to login via same deleted credential</t>
  </si>
  <si>
    <t>TP_grahakSATHI_Sign Up_SMF1_002</t>
  </si>
  <si>
    <t>Registration</t>
  </si>
  <si>
    <t>Verify, Registration page is opened when click on "No account yet ? Create One"</t>
  </si>
  <si>
    <t>Registration Page should be open.</t>
  </si>
  <si>
    <t>opening</t>
  </si>
  <si>
    <t>Verify, Caption, Placeholder, Control Type of Name field.</t>
  </si>
  <si>
    <t>Caption : Name
Placeholder : Enter name
Control Type: Textbox</t>
  </si>
  <si>
    <t>Same as Expected Result</t>
  </si>
  <si>
    <t>Verify, Caption, Placeholder, Control Type of Mobile Number field.</t>
  </si>
  <si>
    <t>Caption : Mobile Number
Placeholder : Enter mobile number
Control Type: Textbox</t>
  </si>
  <si>
    <t>Verify, Caption, Placeholder, Control Type of Email Id field.</t>
  </si>
  <si>
    <t>Caption : Email Id
Placeholder : Emter email id
Control Type: Textbox</t>
  </si>
  <si>
    <t>Verify, Caption, Placeholder, Control Type of User name field.</t>
  </si>
  <si>
    <t>Caption : User name
Placeholder : Enter username
Control Type: Textbox</t>
  </si>
  <si>
    <t>Verify, Caption, Placeholder, Control Type of Password field.</t>
  </si>
  <si>
    <t>Caption : Password
Placeholder : Enter password
Control Type: Textbox</t>
  </si>
  <si>
    <t>Verify, Caption, Placeholder, Control Type of Confirm Password field.</t>
  </si>
  <si>
    <t>Caption : Confirm password
Placeholder : Confirm password
Control Type: Textbox</t>
  </si>
  <si>
    <t>Verify, Caption, Placeholder, Control Type of Country field.</t>
  </si>
  <si>
    <t>Caption : Country
Placeholder : Select Country
Control Type: Dropdown</t>
  </si>
  <si>
    <t>Verify, Caption, Placeholder, Control Type of State field.</t>
  </si>
  <si>
    <t>Caption : State
Placeholder : Select State
Control Type: Dropdown</t>
  </si>
  <si>
    <t>Verify, Caption, Placeholder, Control Type of District field.</t>
  </si>
  <si>
    <t>Caption : District
Placeholder : Select District
Control Type: Dropdown</t>
  </si>
  <si>
    <t>Verify, Caption, Placeholder, Control Type of City field.</t>
  </si>
  <si>
    <t>Caption : City
Placeholder : Select City
Control Type: Dropdown</t>
  </si>
  <si>
    <t>Verify, Caption, Placeholder, Control Type of Street field.</t>
  </si>
  <si>
    <t>Caption : Street
Placeholder : Enter Street
Control Type: Textbox</t>
  </si>
  <si>
    <t>Verify, Caption, Placeholder, Control Type of Pin Code field.</t>
  </si>
  <si>
    <t>Caption : Pin Code
Placeholder : Enter pin code
Control Type: Textbox</t>
  </si>
  <si>
    <t>Verify mandatory field in Registration form.</t>
  </si>
  <si>
    <t>Except Email id, all field should be mandatory</t>
  </si>
  <si>
    <t>Without mail id registration is not successfull.</t>
  </si>
  <si>
    <t>Mail ID is also mandatory</t>
  </si>
  <si>
    <t>Verify, post action after click on Save button.</t>
  </si>
  <si>
    <t>Registration should be added successfully.</t>
  </si>
  <si>
    <t>Registration added with all field.</t>
  </si>
  <si>
    <t>Registration Succesfull</t>
  </si>
  <si>
    <t>Verify,Max length of all text field.</t>
  </si>
  <si>
    <t>Name field : Name should contains at most 100 characters.</t>
  </si>
  <si>
    <t>pass</t>
  </si>
  <si>
    <t>select</t>
  </si>
  <si>
    <t>Verify, Dropdown field is mutiselect or singleselect.</t>
  </si>
  <si>
    <t>Single select</t>
  </si>
  <si>
    <t>Verify, Login with registered username and Password.</t>
  </si>
  <si>
    <t>User should be login successfully with username and password.</t>
  </si>
  <si>
    <t>Login successfully with server</t>
  </si>
  <si>
    <t>Verify, blank entry in mandatory field accept or not?</t>
  </si>
  <si>
    <t>Blank entry should not be acceptable.</t>
  </si>
  <si>
    <t>Blank entry not accepted.</t>
  </si>
  <si>
    <t>Verify, tbl_address entry when registered new user.</t>
  </si>
  <si>
    <t>Country, state, District, City, Street, Pin code number should be enter in tbl_address table</t>
  </si>
  <si>
    <t>Same as Expected.</t>
  </si>
  <si>
    <t>Verify, State when user select any country.</t>
  </si>
  <si>
    <t>State should be show according to selected country.</t>
  </si>
  <si>
    <t>State is show according to selected country.</t>
  </si>
  <si>
    <t>Verify, District when user select any State.</t>
  </si>
  <si>
    <t>District should be show according to selected state.</t>
  </si>
  <si>
    <t>District is show according to selected state.</t>
  </si>
  <si>
    <t>Verify, City when user select any District .</t>
  </si>
  <si>
    <t>City should be show according to selected District.</t>
  </si>
  <si>
    <t>City is show according to selected District.</t>
  </si>
  <si>
    <t>Verify, Error Message when Save form wihout filling mandatory field.</t>
  </si>
  <si>
    <t>Error Message " Field name is required"</t>
  </si>
  <si>
    <t>Please enter "field_name" is showing.</t>
  </si>
  <si>
    <r>
      <rPr>
        <rFont val="Arial"/>
        <color theme="1"/>
      </rPr>
      <t xml:space="preserve">Verify if a new </t>
    </r>
    <r>
      <rPr>
        <rFont val="Arial"/>
        <b/>
        <color theme="1"/>
      </rPr>
      <t>google / facebook</t>
    </r>
    <r>
      <rPr>
        <rFont val="Arial"/>
        <color theme="1"/>
      </rPr>
      <t xml:space="preserve"> account is used then a new profile is created without "change password" functionality </t>
    </r>
  </si>
  <si>
    <t>New User should be created successfully</t>
  </si>
  <si>
    <t>Check if deleting user changes "int_delete_type" to 1.</t>
  </si>
  <si>
    <t>if deleted successfully then Should be changed to 1</t>
  </si>
  <si>
    <t>Verify if new registered user is in end customer list of mSathi web app</t>
  </si>
  <si>
    <t>Should display in list</t>
  </si>
  <si>
    <t xml:space="preserve">Verify newly registered user is saved in "tbl_party" </t>
  </si>
  <si>
    <t>New user details should be saved in "tbl_party"</t>
  </si>
  <si>
    <t>Verify, user entry when registered new user.</t>
  </si>
  <si>
    <t>Email id, Username , password  should be enter in "tbl_party"</t>
  </si>
  <si>
    <t>username, email id and Password hash value stored in User table.</t>
  </si>
  <si>
    <t>Verify If New user is registered then it is getting mapped in Party group.</t>
  </si>
  <si>
    <t>Should be added in Customer Party</t>
  </si>
  <si>
    <t>TP_grahakSATHI_Home Page_SMF1_003</t>
  </si>
  <si>
    <t>Verify, Home page is open when enter username and Password and Login.</t>
  </si>
  <si>
    <t>Home Page should be open.</t>
  </si>
  <si>
    <t>Home page opened</t>
  </si>
  <si>
    <t>Verify, Page title of Home page.</t>
  </si>
  <si>
    <t>Title : grahakSATHI</t>
  </si>
  <si>
    <t>Title matched.</t>
  </si>
  <si>
    <t>Verify, Icon displaying in Home Page.</t>
  </si>
  <si>
    <t>1. Cart Icon
2. Wishlist icon
3. Left navigation drawer icon</t>
  </si>
  <si>
    <t xml:space="preserve">Same as Expected </t>
  </si>
  <si>
    <t>Verify, Placeholder, Control type of Search Box field.</t>
  </si>
  <si>
    <t>Placeholder : Search for Product or Pack name
Control type : Textbox</t>
  </si>
  <si>
    <t>Verify, Search field is required.</t>
  </si>
  <si>
    <t>Search field is not required &amp; enabled.</t>
  </si>
  <si>
    <t>Search field is not required</t>
  </si>
  <si>
    <t>Verify, List of Product in home page.</t>
  </si>
  <si>
    <t>All Product should be show in list.</t>
  </si>
  <si>
    <t>Deleted Product also showing.</t>
  </si>
  <si>
    <t>Verify, Product Image &amp; Product Name in List.</t>
  </si>
  <si>
    <t>Image related to that product should beabove that product name in list.
When click on image, then open in large size.</t>
  </si>
  <si>
    <t>Image not in large size.</t>
  </si>
  <si>
    <t>When clicked on image then opening poduct</t>
  </si>
  <si>
    <t>Verify, Control Type, Default value, Required of Wishlist icon.</t>
  </si>
  <si>
    <t>Control Type : Image view
Default : Unselected
Required : Yes</t>
  </si>
  <si>
    <t xml:space="preserve"> </t>
  </si>
  <si>
    <t>Verify, Control Type, Default value, Required of Product pack.</t>
  </si>
  <si>
    <t>Control Type : Dropdown
Default : --
Required : --
Enabled - Yes</t>
  </si>
  <si>
    <t>Verify, Post action when click on "Add" button</t>
  </si>
  <si>
    <t>Product should be added in Cart.</t>
  </si>
  <si>
    <t>Product with default pack added in Cart</t>
  </si>
  <si>
    <t>Verify, "Add" button when select product pack in product.</t>
  </si>
  <si>
    <t>Only that product pack should be added in Cart.
If no product pack is added than all Product pack related to that product should be added.</t>
  </si>
  <si>
    <t>Without product pack product is not added in Cart.
Showing "product Pack not found."</t>
  </si>
  <si>
    <t>Verify, already added product is added again.</t>
  </si>
  <si>
    <t>Already added product in cart should not be add.</t>
  </si>
  <si>
    <t>Already added product not showing Add button again.</t>
  </si>
  <si>
    <t>Not showing to add product, showing to incrase count of that product</t>
  </si>
  <si>
    <t>Verify, already wishlist product is added again.</t>
  </si>
  <si>
    <t>Already wishlist product  should not be wishlist again.</t>
  </si>
  <si>
    <t>Not Adding in Wishlist</t>
  </si>
  <si>
    <t>Verify, Delete Product Pack show in List.</t>
  </si>
  <si>
    <t>Deleted Product Pack should not show in list.</t>
  </si>
  <si>
    <t>Deleted Product Pack showing in list.</t>
  </si>
  <si>
    <t>fail</t>
  </si>
  <si>
    <t>Verify, logout button is working properly</t>
  </si>
  <si>
    <t>Logout button should be active</t>
  </si>
  <si>
    <t xml:space="preserve">Verify if After logout it is redirecting to sign in page </t>
  </si>
  <si>
    <t>It should redirect to sign up page</t>
  </si>
  <si>
    <t>Verify If newly added product is displaying in product list</t>
  </si>
  <si>
    <t>verify if tags are Working properly</t>
  </si>
  <si>
    <t>Verify If defined tag in Product is displaying in Tag list below search bar</t>
  </si>
  <si>
    <t>Verify if Selecting a Tag Only Displays that product on which tag is defined</t>
  </si>
  <si>
    <t>TP_grahakSATHI_Product Details_SMF1_004</t>
  </si>
  <si>
    <t>Verify, Product Details Page is open when click on Any Product name in Home page.</t>
  </si>
  <si>
    <t>Product Details Page should be open.</t>
  </si>
  <si>
    <t>Product Detail page opened.</t>
  </si>
  <si>
    <t>Verify, Title of Product Details page</t>
  </si>
  <si>
    <t>Product Name should be show as title.</t>
  </si>
  <si>
    <t>Porduct name showing.</t>
  </si>
  <si>
    <t>Verify, Header of Product Details Page.</t>
  </si>
  <si>
    <t>Wishlist, Cart, Search icon should be show.</t>
  </si>
  <si>
    <t>Wishlist, Cart, Search icon is showing.</t>
  </si>
  <si>
    <t>Verify, Control type of Pack Name.</t>
  </si>
  <si>
    <t>Control Type : Radio button</t>
  </si>
  <si>
    <t>Verify, Pack Name of that Product.</t>
  </si>
  <si>
    <t>Pack Name with thier rate should be show i list.</t>
  </si>
  <si>
    <t>Pack Name with thier rate is showing i list.</t>
  </si>
  <si>
    <t>Funtional</t>
  </si>
  <si>
    <t>Verify "Add to Cart" button functionality.</t>
  </si>
  <si>
    <t>When click on Add to cart button, then product is added in Cart.</t>
  </si>
  <si>
    <t>Product is added in Cart.</t>
  </si>
  <si>
    <t>Added in cart</t>
  </si>
  <si>
    <t>Verify, "Place Order" button functionality.</t>
  </si>
  <si>
    <t>When click , then Place Order page should be open.</t>
  </si>
  <si>
    <t>Place order buttoon not showing.</t>
  </si>
  <si>
    <t>Place order Button is displaying</t>
  </si>
  <si>
    <t>Verify, Wishlist product in DB Table,</t>
  </si>
  <si>
    <t>Wishlist product should be added in tbl_party_wishlist.</t>
  </si>
  <si>
    <t>Wishlist product pack added in tbl_party_wishlist.</t>
  </si>
  <si>
    <t>Added in tbl_party_wishlist</t>
  </si>
  <si>
    <t>Verify, Cart Product save in which table.</t>
  </si>
  <si>
    <t>Cart product is saved in tbl_party_cart</t>
  </si>
  <si>
    <t>Saved in tbl_party_cart</t>
  </si>
  <si>
    <t>Added in tbl_party_cart</t>
  </si>
  <si>
    <t>TP_grahakSATHI_Search_SMF1_011</t>
  </si>
  <si>
    <t>create</t>
  </si>
  <si>
    <t>Check if search functionality working properly on every page</t>
  </si>
  <si>
    <t>Check at:
1. Home Page</t>
  </si>
  <si>
    <t>Should Work Properly</t>
  </si>
  <si>
    <t>Working</t>
  </si>
  <si>
    <t>2. My Order</t>
  </si>
  <si>
    <t>3. Cart</t>
  </si>
  <si>
    <t>4. Product details.</t>
  </si>
  <si>
    <t>5. Wishlist</t>
  </si>
  <si>
    <t>Verify, post action after search any product/Pack name.</t>
  </si>
  <si>
    <t>Product/Pack should be search in tbl_product, tbl_product_pack.
If found then showing result, else showing "No Result found"</t>
  </si>
  <si>
    <t>Searched product showing in list.</t>
  </si>
  <si>
    <t>Verify if Product rate is not defined in rate management then showing out of stock</t>
  </si>
  <si>
    <t xml:space="preserve">Verify if only defined product rate is displaying </t>
  </si>
  <si>
    <t>TP_grahakSATHI_Cart_SMF1_005</t>
  </si>
  <si>
    <t>Verify, Title of Cart Page.</t>
  </si>
  <si>
    <t>Title : My Cart</t>
  </si>
  <si>
    <t>Verify, Page header icon on Cart Page.</t>
  </si>
  <si>
    <t>Wishlist and Search icon should be show in list.</t>
  </si>
  <si>
    <t>Wishlist icon not showing.</t>
  </si>
  <si>
    <t>Verify, Product Details when add mutiple products in Cart.</t>
  </si>
  <si>
    <t>All Product Details should be show in List.</t>
  </si>
  <si>
    <t>All Product Details is showing in List.</t>
  </si>
  <si>
    <t>Verify, Button displayig with each product detail.</t>
  </si>
  <si>
    <t xml:space="preserve">2 button should be show :
1. Save for later
2. Remove </t>
  </si>
  <si>
    <t xml:space="preserve">2 button is show :
1. Save for later
2. Remove </t>
  </si>
  <si>
    <t>Both buttons are displaying</t>
  </si>
  <si>
    <t>Verify, Bill Details Section in Cart page.</t>
  </si>
  <si>
    <t>Bill Details section should be show at last.</t>
  </si>
  <si>
    <t>Price Details showing instead of Bill Detail</t>
  </si>
  <si>
    <t>Verify, Labels in Bill Details section.</t>
  </si>
  <si>
    <t>Tax, Shipping Charges, Total Amount Label with its value should be show.</t>
  </si>
  <si>
    <t>Label not macthed.</t>
  </si>
  <si>
    <t>Tax lable is not displaying</t>
  </si>
  <si>
    <t>Move to home page.</t>
  </si>
  <si>
    <t>Place order functionality working</t>
  </si>
  <si>
    <t>Verify if a BOM is selected then price is shown as price of BOM</t>
  </si>
  <si>
    <t>If Bom is selected then rate*qty should be displayed as price</t>
  </si>
  <si>
    <t>rate*QTY is displaying</t>
  </si>
  <si>
    <t>Verify if Multiple shipping address can be added</t>
  </si>
  <si>
    <t>Allowed to add multiple addresss</t>
  </si>
  <si>
    <t>If logged in via FB or Google then not allowing to add address</t>
  </si>
  <si>
    <t>verify multiple shipping addresses are displayed as option to select during placing an order</t>
  </si>
  <si>
    <t xml:space="preserve">Multiple shipping address should be displayed </t>
  </si>
  <si>
    <t>Verify if Shipping address can be edited</t>
  </si>
  <si>
    <t>should allow to  edit</t>
  </si>
  <si>
    <t>Editable</t>
  </si>
  <si>
    <t>Verify if Shipping address can be deleted</t>
  </si>
  <si>
    <t>Should allow to delete</t>
  </si>
  <si>
    <t>Deletable</t>
  </si>
  <si>
    <t>Verify if Multiple shipping address are added then it is also saving in end customer's "Party Branch info"</t>
  </si>
  <si>
    <t xml:space="preserve">Should display multiple shipping address as party branch info </t>
  </si>
  <si>
    <t>Verify if cart list is long and we click on view price detail, then it slides to order details</t>
  </si>
  <si>
    <t>It should move to order details</t>
  </si>
  <si>
    <t>Verify if there are multiple orders in cart then check box should allow to select orders to be placed</t>
  </si>
  <si>
    <t>only selected order should be placed</t>
  </si>
  <si>
    <t>Only selected order is being Placed</t>
  </si>
  <si>
    <t>verify if not selectin any product from cart and clicking place order , places an order</t>
  </si>
  <si>
    <t xml:space="preserve">It should display a valiation message </t>
  </si>
  <si>
    <t>Verify if Cart icon increases count every time a product is added from home page</t>
  </si>
  <si>
    <t>Icon should display counter</t>
  </si>
  <si>
    <t>Increasing counter</t>
  </si>
  <si>
    <t>Check if count is increased only on adding distinct product.</t>
  </si>
  <si>
    <t>should only increase only while disticnt product is added not if same product quantity is increased.</t>
  </si>
  <si>
    <t>Only increasing when Distinct product is added</t>
  </si>
  <si>
    <t>TP_grahakSATHI_WishList_SMF1_006</t>
  </si>
  <si>
    <t>Verify, Title of WishList Page.</t>
  </si>
  <si>
    <t>Title : My WishList</t>
  </si>
  <si>
    <t>Verify, Page header icon on WishList Page.</t>
  </si>
  <si>
    <t>Wishlist and Search icon show in list.</t>
  </si>
  <si>
    <t>Wishlist,search  AND Cart Icon displaying</t>
  </si>
  <si>
    <t>Verify, Product Details when add mutiple products in WishList.</t>
  </si>
  <si>
    <t>All Product Details show in List.</t>
  </si>
  <si>
    <t>2 button should be show :
1. Add to cart
2. Remove</t>
  </si>
  <si>
    <t>2 button show :
1. Add to cart
2. Remove</t>
  </si>
  <si>
    <t>Verify, Labels in List section.</t>
  </si>
  <si>
    <t>Product Name, Product Pack Name label should be show.
Product Image also displayig.</t>
  </si>
  <si>
    <t>Product Name, Product Pack Name label show.
Product Image also displaying.</t>
  </si>
  <si>
    <t>Same as Expected and Price is also displaying</t>
  </si>
  <si>
    <t>Verify,post action after click on "Add To Cart" button.</t>
  </si>
  <si>
    <t>Product should be moved from wishlist to cart.
Product should not show in Wishlist.</t>
  </si>
  <si>
    <t>Product Pack moved successfully.</t>
  </si>
  <si>
    <t>Moved to cart</t>
  </si>
  <si>
    <t>Verify,post action after click on "remove" button.</t>
  </si>
  <si>
    <t>Product pack should be remove from WishList.</t>
  </si>
  <si>
    <t>Pack removed successfully.</t>
  </si>
  <si>
    <t>removed</t>
  </si>
  <si>
    <t>Verify after add to cart , product is removed from wishlist</t>
  </si>
  <si>
    <t>Product should b removed</t>
  </si>
  <si>
    <t>Prioroty</t>
  </si>
  <si>
    <t>TP_grahakSATHI_My Profile_SMF1_009</t>
  </si>
  <si>
    <t>Verify, Title of My Profile Page.</t>
  </si>
  <si>
    <t>Title : My Profile</t>
  </si>
  <si>
    <t>same</t>
  </si>
  <si>
    <t>Verify, Page header icon on My Profile Page.</t>
  </si>
  <si>
    <t>--</t>
  </si>
  <si>
    <t>No Page Header</t>
  </si>
  <si>
    <t>No page header Icon</t>
  </si>
  <si>
    <t>Verify, Labels Show in My Profile Page.</t>
  </si>
  <si>
    <t>Name
Mobile number
Email Id
User name
Password
Confirm Password
Country
State
District
City
Street
Enter pincode</t>
  </si>
  <si>
    <t>Username and Password not showing in Profile Page.
It should only show in registration time.</t>
  </si>
  <si>
    <t>Username and Password label is not showing</t>
  </si>
  <si>
    <t>Verify, Name field In My Profile Page.</t>
  </si>
  <si>
    <t>Name should be showing same as in Registration time</t>
  </si>
  <si>
    <t>Name is showing same as in Registration time</t>
  </si>
  <si>
    <t>Verify, Mobile number field In My Profile Page.</t>
  </si>
  <si>
    <t>Mobile number should be showing same as in Registration time</t>
  </si>
  <si>
    <t>Mobile number is showing same as in Registration time</t>
  </si>
  <si>
    <t>Verify, Email Id field In My Profile Page.</t>
  </si>
  <si>
    <t>Email Id should be showing same as in Registration time</t>
  </si>
  <si>
    <t>Email Id is showing same as in Registration time</t>
  </si>
  <si>
    <t>Verify, User name field In My Profile Page.</t>
  </si>
  <si>
    <t>User name should be showing same as in Registration time</t>
  </si>
  <si>
    <t>Not showing</t>
  </si>
  <si>
    <t>Username not available</t>
  </si>
  <si>
    <t>Verify, Country field In My Profile Page.</t>
  </si>
  <si>
    <t>Country should be showing same as in Registration time</t>
  </si>
  <si>
    <t>Not displayed</t>
  </si>
  <si>
    <t>Verify, State field In My Profile Page.</t>
  </si>
  <si>
    <t>State should be showing same as in Registration time</t>
  </si>
  <si>
    <t>Verify, District field In My Profile Page.</t>
  </si>
  <si>
    <t>District should be showing same as in Registration time</t>
  </si>
  <si>
    <t>Verify, City field In My Profile Page.</t>
  </si>
  <si>
    <t>City should be showing same as in Registration time</t>
  </si>
  <si>
    <t>Verify, Street field In My Profile Page.</t>
  </si>
  <si>
    <t>Street should be showing same as in Registration time</t>
  </si>
  <si>
    <t>Street is showing same as in Registration time</t>
  </si>
  <si>
    <t>Verify, Enter pincode field In My Profile Page.</t>
  </si>
  <si>
    <t>Enter pincode should be showing same as in Registration time</t>
  </si>
  <si>
    <t>Enter pincode is showing same as in Registration time</t>
  </si>
  <si>
    <t>Verify, Placeholder, Mandatory field of all field.</t>
  </si>
  <si>
    <t>Mandatory and Placeholder should be same as in Registration form</t>
  </si>
  <si>
    <t>Mandatory and Placeholder is same as in Registration form</t>
  </si>
  <si>
    <t>Verify, "Save" button when some detail and save.</t>
  </si>
  <si>
    <t>Profile should be updated successfully.</t>
  </si>
  <si>
    <t>Profile updated successfully.</t>
  </si>
  <si>
    <t>Updating</t>
  </si>
  <si>
    <t>TP_grahakSATHI_Change Password_SMF1_010</t>
  </si>
  <si>
    <t>Verify, Title of Change Password</t>
  </si>
  <si>
    <t>Title : Change Password</t>
  </si>
  <si>
    <t>Same</t>
  </si>
  <si>
    <t>Verify, field showing in Change Password Page.</t>
  </si>
  <si>
    <t>Old Password
New Password
Confirm Password</t>
  </si>
  <si>
    <t>Same as expected result</t>
  </si>
  <si>
    <t>Verify, Caption, Placeholder, Control Type of Old Password Field.</t>
  </si>
  <si>
    <t>Caption : Old Password
Placeholder : --
Control Type : Textbox</t>
  </si>
  <si>
    <t>Verify, Caption, Placeholder, Control Type of New Password Field.</t>
  </si>
  <si>
    <t>Caption : New Password
Placeholder : --
Control Type : Textbox</t>
  </si>
  <si>
    <t>Verify, Caption, Placeholder, Control Type of Confirm Password Field.</t>
  </si>
  <si>
    <t>Caption : Confirm Password
Placeholder : --
Control Type : Textbox</t>
  </si>
  <si>
    <t>Verify, Old Password is mandatory.</t>
  </si>
  <si>
    <t>Message "Old Password Required"</t>
  </si>
  <si>
    <t>Message "Please enter old password."</t>
  </si>
  <si>
    <t>Verify, New Password is mandatory.</t>
  </si>
  <si>
    <t>Message "New Password Required"</t>
  </si>
  <si>
    <t>Message "Please enter new password."</t>
  </si>
  <si>
    <t>Verify, Confirm Password is mandatory.</t>
  </si>
  <si>
    <t>Message "Confirm Password Required"</t>
  </si>
  <si>
    <t>Old Password showing "Please retyre password"</t>
  </si>
  <si>
    <t>working</t>
  </si>
  <si>
    <t>Verify, Acknowledge message after click on "Save" button</t>
  </si>
  <si>
    <t>Message "Password has been saved successfully" should be show</t>
  </si>
  <si>
    <t>Password not updated</t>
  </si>
  <si>
    <t>verify if a user enter a wrong old password then not allowing to change password</t>
  </si>
  <si>
    <t>Should not allow and display validation error message</t>
  </si>
  <si>
    <t>Displaying validation error</t>
  </si>
  <si>
    <t>Verify input lenght of mobile = 10</t>
  </si>
  <si>
    <t>Should display error if Less than or greater than 10 length is entered</t>
  </si>
  <si>
    <t>veriy input length of pin = 6</t>
  </si>
  <si>
    <t>Should display error if Less than 6 length is entered</t>
  </si>
  <si>
    <t>TP_grahakSATHI_My Order_SMF1_008</t>
  </si>
  <si>
    <t>Verify, Title of Page.</t>
  </si>
  <si>
    <t>Title : My Orders</t>
  </si>
  <si>
    <t>Verify, Page header icon on my order Page.</t>
  </si>
  <si>
    <t>Cart, Wishlist and Search icon should be show in Page header.</t>
  </si>
  <si>
    <t>Verify, Labels Show in List of My Order Page.</t>
  </si>
  <si>
    <t>Order ID
Order Total Cost
Item Count
Date
Product Image
Product Name
Pack Names
Qty</t>
  </si>
  <si>
    <t>Product Image,name,pack name, &amp; QTY is now vissible by clcicking on order or eye icon.
All the other lables are displyed.</t>
  </si>
  <si>
    <t>Verify, Order Details when placed multiple orders.</t>
  </si>
  <si>
    <t>All Order Details should be show in List.</t>
  </si>
  <si>
    <t>SHowing in list.</t>
  </si>
  <si>
    <t>Showing</t>
  </si>
  <si>
    <t>Verify, Options in Setting icon.</t>
  </si>
  <si>
    <t>3 Option should be show :
Modify Order
Cancel Order
Repeat Order</t>
  </si>
  <si>
    <t>3 Option should be show :
Modify Items
Cancel Order
Repeat Order
Download Invoice</t>
  </si>
  <si>
    <t>Modify Items option has been removed</t>
  </si>
  <si>
    <t>Verify, Post action after click on "Modify Order"</t>
  </si>
  <si>
    <t>Order should be open in an editable mode.</t>
  </si>
  <si>
    <t>Order open in an editable mode</t>
  </si>
  <si>
    <t>Verify, Post action after click on "Modify Order" and Save.</t>
  </si>
  <si>
    <t>Order should be modified.</t>
  </si>
  <si>
    <t>Order modified successfully.</t>
  </si>
  <si>
    <t>Verify, Post action after click on "Cancel Order"</t>
  </si>
  <si>
    <t>Confirmation Pop up should be open.</t>
  </si>
  <si>
    <t>Confirmation Pop up open</t>
  </si>
  <si>
    <t>opens</t>
  </si>
  <si>
    <t>Verify, Confirmation message in Cancel order pop up.</t>
  </si>
  <si>
    <t>Message "Are you sure you want to cancel %1 order?"</t>
  </si>
  <si>
    <t>Message "Do you want to cancel order?"</t>
  </si>
  <si>
    <t>Verify, acknowledge message after click on "Yes" in Confirmation pop up.</t>
  </si>
  <si>
    <t>Message "Order has been cancelled successfully" should be show.</t>
  </si>
  <si>
    <t>Same as expected.</t>
  </si>
  <si>
    <t>Verify, Confirmation pop up after click on "No"</t>
  </si>
  <si>
    <t>Confirmation Pop up should be closed.</t>
  </si>
  <si>
    <t>Confirmation Pop up is closed.</t>
  </si>
  <si>
    <t>Verify, Post action after click on "Repeat Order"</t>
  </si>
  <si>
    <t>Confirmation Pop up should be open for repeat order.</t>
  </si>
  <si>
    <t>Confirmation Pop up is open for repeat order.</t>
  </si>
  <si>
    <t>Verify, Confirmation message in Repeat order pop up.</t>
  </si>
  <si>
    <t>Message "Are you sure you want to repeat this %1 order?"</t>
  </si>
  <si>
    <t>Message "Do you want to repeat order?"</t>
  </si>
  <si>
    <t>Same order should be added in My Cart Page.</t>
  </si>
  <si>
    <t>Order directly placed</t>
  </si>
  <si>
    <t>Added in cart then asked to place order</t>
  </si>
  <si>
    <t>closes</t>
  </si>
  <si>
    <t>Verify, Details of order when click on Repeat order.</t>
  </si>
  <si>
    <t>Same Product Details configuration show be added in Cart.</t>
  </si>
  <si>
    <t>Order placed directly</t>
  </si>
  <si>
    <t>product with same order details is added to cart</t>
  </si>
  <si>
    <t>Verify clicking on Order or eye icon opens details of the order</t>
  </si>
  <si>
    <t>Should Display:
1. Product name
2. Product pack name
3. total Qty
4. Count</t>
  </si>
  <si>
    <t>Displaying Everything as described</t>
  </si>
  <si>
    <t>Verify if allwoing to download/Share invoice</t>
  </si>
  <si>
    <t>Should not allow if order status is on final
Should only be allowed when Status Invoiced</t>
  </si>
  <si>
    <t>Test cases</t>
  </si>
  <si>
    <t>In Requirement</t>
  </si>
  <si>
    <t>QUestion?</t>
  </si>
  <si>
    <t>Search field is required &amp; enabled.</t>
  </si>
  <si>
    <t>Search field is mandatory why, when remove search product name then , it should accept or not?</t>
  </si>
  <si>
    <t>Control type is wrong, checkbox is there.</t>
  </si>
  <si>
    <t>Control type should be checkbox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</si>
</sst>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m-yyyy"/>
    <numFmt numFmtId="165" formatCode="mm-dd-yyyy"/>
    <numFmt numFmtId="166" formatCode="mm/d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Calibri"/>
    </font>
    <font/>
    <font>
      <b/>
      <color rgb="FFC53929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3D297"/>
        <bgColor rgb="FF63D297"/>
      </patternFill>
    </fill>
    <fill>
      <patternFill patternType="solid">
        <fgColor rgb="FF8BC34A"/>
        <bgColor rgb="FF8BC34A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6AA84F"/>
        <bgColor rgb="FF6AA84F"/>
      </patternFill>
    </fill>
  </fills>
  <borders count="20">
    <border/>
    <border>
      <left style="thin">
        <color rgb="FF38761D"/>
      </left>
      <top style="thin">
        <color rgb="FF38761D"/>
      </top>
    </border>
    <border>
      <top style="thin">
        <color rgb="FF38761D"/>
      </top>
    </border>
    <border>
      <right style="thin">
        <color rgb="FF38761D"/>
      </right>
      <top style="thin">
        <color rgb="FF38761D"/>
      </top>
    </border>
    <border>
      <left style="thin">
        <color rgb="FF274E13"/>
      </left>
      <top style="thin">
        <color rgb="FF274E13"/>
      </top>
    </border>
    <border>
      <top style="thin">
        <color rgb="FF274E13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274E13"/>
      </left>
    </border>
    <border>
      <left style="thin">
        <color rgb="FF000000"/>
      </left>
    </border>
    <border>
      <right style="thin">
        <color rgb="FF000000"/>
      </right>
    </border>
    <border>
      <left style="thin">
        <color rgb="FF274E13"/>
      </left>
      <bottom style="thin">
        <color rgb="FF274E13"/>
      </bottom>
    </border>
    <border>
      <bottom style="thin">
        <color rgb="FF274E13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right style="thin">
        <color rgb="FF274E13"/>
      </right>
      <bottom style="thin">
        <color rgb="FF274E13"/>
      </bottom>
    </border>
    <border>
      <left style="thin">
        <color rgb="FF274E13"/>
      </left>
      <right style="thin">
        <color rgb="FF274E13"/>
      </right>
      <bottom style="thin">
        <color rgb="FF274E13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4" fontId="1" numFmtId="0" xfId="0" applyAlignment="1" applyFill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left" shrinkToFit="0" vertical="bottom" wrapText="1"/>
    </xf>
    <xf borderId="5" fillId="5" fontId="1" numFmtId="0" xfId="0" applyAlignment="1" applyBorder="1" applyFont="1">
      <alignment horizontal="left" readingOrder="0" shrinkToFit="0" vertical="bottom" wrapText="1"/>
    </xf>
    <xf borderId="5" fillId="5" fontId="1" numFmtId="0" xfId="0" applyAlignment="1" applyBorder="1" applyFont="1">
      <alignment horizontal="left" shrinkToFit="0" vertical="bottom" wrapText="1"/>
    </xf>
    <xf borderId="6" fillId="5" fontId="1" numFmtId="0" xfId="0" applyAlignment="1" applyBorder="1" applyFont="1">
      <alignment horizontal="left" shrinkToFit="0" vertical="bottom" wrapText="1"/>
    </xf>
    <xf borderId="7" fillId="5" fontId="1" numFmtId="0" xfId="0" applyAlignment="1" applyBorder="1" applyFont="1">
      <alignment horizontal="left" shrinkToFit="0" vertical="bottom" wrapText="1"/>
    </xf>
    <xf borderId="7" fillId="5" fontId="1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horizontal="left" shrinkToFit="0" vertical="bottom" wrapText="1"/>
    </xf>
    <xf borderId="9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2" xfId="0" applyAlignment="1" applyFont="1" applyNumberFormat="1">
      <alignment horizontal="left" shrinkToFit="0" vertical="bottom" wrapText="1"/>
    </xf>
    <xf borderId="10" fillId="0" fontId="2" numFmtId="0" xfId="0" applyAlignment="1" applyBorder="1" applyFont="1">
      <alignment horizontal="left" shrinkToFit="0" vertical="bottom" wrapText="1"/>
    </xf>
    <xf borderId="11" fillId="0" fontId="2" numFmtId="2" xfId="0" applyAlignment="1" applyBorder="1" applyFont="1" applyNumberFormat="1">
      <alignment horizontal="left" shrinkToFit="0" vertical="bottom" wrapText="1"/>
    </xf>
    <xf borderId="9" fillId="0" fontId="2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0" fillId="0" fontId="2" numFmtId="2" xfId="0" applyAlignment="1" applyFont="1" applyNumberFormat="1">
      <alignment horizontal="left" shrinkToFit="0" vertical="bottom" wrapText="1"/>
    </xf>
    <xf borderId="12" fillId="0" fontId="2" numFmtId="0" xfId="0" applyAlignment="1" applyBorder="1" applyFont="1">
      <alignment horizontal="left" readingOrder="0" shrinkToFit="0" vertical="bottom" wrapText="1"/>
    </xf>
    <xf borderId="13" fillId="0" fontId="2" numFmtId="0" xfId="0" applyAlignment="1" applyBorder="1" applyFont="1">
      <alignment horizontal="left" vertical="bottom"/>
    </xf>
    <xf borderId="13" fillId="0" fontId="2" numFmtId="0" xfId="0" applyAlignment="1" applyBorder="1" applyFont="1">
      <alignment horizontal="left" shrinkToFit="0" vertical="bottom" wrapText="1"/>
    </xf>
    <xf borderId="13" fillId="0" fontId="2" numFmtId="2" xfId="0" applyAlignment="1" applyBorder="1" applyFont="1" applyNumberFormat="1">
      <alignment horizontal="left" shrinkToFit="0" vertical="bottom" wrapText="1"/>
    </xf>
    <xf borderId="13" fillId="0" fontId="2" numFmtId="2" xfId="0" applyAlignment="1" applyBorder="1" applyFont="1" applyNumberFormat="1">
      <alignment horizontal="left" shrinkToFit="0" vertical="bottom" wrapText="1"/>
    </xf>
    <xf borderId="14" fillId="0" fontId="2" numFmtId="0" xfId="0" applyAlignment="1" applyBorder="1" applyFont="1">
      <alignment horizontal="left" shrinkToFit="0" vertical="bottom" wrapText="1"/>
    </xf>
    <xf borderId="15" fillId="0" fontId="2" numFmtId="0" xfId="0" applyAlignment="1" applyBorder="1" applyFont="1">
      <alignment horizontal="left" shrinkToFit="0" vertical="bottom" wrapText="1"/>
    </xf>
    <xf borderId="15" fillId="0" fontId="2" numFmtId="0" xfId="0" applyAlignment="1" applyBorder="1" applyFont="1">
      <alignment horizontal="left" vertical="bottom"/>
    </xf>
    <xf borderId="15" fillId="0" fontId="2" numFmtId="2" xfId="0" applyAlignment="1" applyBorder="1" applyFont="1" applyNumberFormat="1">
      <alignment horizontal="left" shrinkToFit="0" vertical="bottom" wrapText="1"/>
    </xf>
    <xf borderId="16" fillId="0" fontId="2" numFmtId="2" xfId="0" applyAlignment="1" applyBorder="1" applyFont="1" applyNumberFormat="1">
      <alignment horizontal="left" shrinkToFit="0" vertical="bottom" wrapText="1"/>
    </xf>
    <xf borderId="17" fillId="0" fontId="1" numFmtId="0" xfId="0" applyAlignment="1" applyBorder="1" applyFont="1">
      <alignment horizontal="left" shrinkToFit="0" vertical="bottom" wrapText="1"/>
    </xf>
    <xf borderId="17" fillId="6" fontId="1" numFmtId="0" xfId="0" applyAlignment="1" applyBorder="1" applyFill="1" applyFont="1">
      <alignment horizontal="left" shrinkToFit="0" vertical="bottom" wrapText="1"/>
    </xf>
    <xf borderId="17" fillId="7" fontId="1" numFmtId="0" xfId="0" applyAlignment="1" applyBorder="1" applyFill="1" applyFont="1">
      <alignment horizontal="left" vertical="bottom"/>
    </xf>
    <xf borderId="17" fillId="8" fontId="1" numFmtId="0" xfId="0" applyAlignment="1" applyBorder="1" applyFill="1" applyFont="1">
      <alignment horizontal="left" shrinkToFit="0" vertical="bottom" wrapText="1"/>
    </xf>
    <xf borderId="17" fillId="9" fontId="1" numFmtId="0" xfId="0" applyAlignment="1" applyBorder="1" applyFill="1" applyFont="1">
      <alignment horizontal="left" vertical="bottom"/>
    </xf>
    <xf borderId="17" fillId="10" fontId="1" numFmtId="2" xfId="0" applyAlignment="1" applyBorder="1" applyFill="1" applyFont="1" applyNumberFormat="1">
      <alignment horizontal="left" vertical="bottom"/>
    </xf>
    <xf borderId="17" fillId="11" fontId="1" numFmtId="0" xfId="0" applyAlignment="1" applyBorder="1" applyFill="1" applyFont="1">
      <alignment horizontal="left" vertical="bottom"/>
    </xf>
    <xf borderId="18" fillId="12" fontId="1" numFmtId="2" xfId="0" applyAlignment="1" applyBorder="1" applyFill="1" applyFont="1" applyNumberFormat="1">
      <alignment horizontal="left" shrinkToFit="0" vertical="bottom" wrapText="1"/>
    </xf>
    <xf borderId="19" fillId="7" fontId="1" numFmtId="0" xfId="0" applyAlignment="1" applyBorder="1" applyFont="1">
      <alignment horizontal="left" vertical="bottom"/>
    </xf>
    <xf borderId="19" fillId="8" fontId="1" numFmtId="0" xfId="0" applyAlignment="1" applyBorder="1" applyFont="1">
      <alignment horizontal="left" shrinkToFit="0" vertical="bottom" wrapText="1"/>
    </xf>
    <xf borderId="19" fillId="9" fontId="1" numFmtId="0" xfId="0" applyAlignment="1" applyBorder="1" applyFont="1">
      <alignment horizontal="left" vertical="bottom"/>
    </xf>
    <xf borderId="19" fillId="10" fontId="1" numFmtId="2" xfId="0" applyAlignment="1" applyBorder="1" applyFont="1" applyNumberFormat="1">
      <alignment horizontal="left" vertical="bottom"/>
    </xf>
    <xf borderId="19" fillId="11" fontId="1" numFmtId="0" xfId="0" applyAlignment="1" applyBorder="1" applyFont="1">
      <alignment horizontal="left" vertical="bottom"/>
    </xf>
    <xf borderId="0" fillId="0" fontId="2" numFmtId="0" xfId="0" applyAlignment="1" applyFont="1">
      <alignment horizontal="right"/>
    </xf>
    <xf borderId="0" fillId="13" fontId="1" numFmtId="0" xfId="0" applyAlignment="1" applyFill="1" applyFont="1">
      <alignment readingOrder="0" shrinkToFit="0" vertical="bottom" wrapText="1"/>
    </xf>
    <xf borderId="0" fillId="13" fontId="1" numFmtId="0" xfId="0" applyAlignment="1" applyFont="1">
      <alignment horizontal="center"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vertical="bottom" wrapText="1"/>
    </xf>
    <xf borderId="0" fillId="5" fontId="1" numFmtId="0" xfId="0" applyAlignment="1" applyFont="1">
      <alignment horizontal="right" readingOrder="0" shrinkToFit="0" vertical="bottom" wrapText="1"/>
    </xf>
    <xf borderId="0" fillId="14" fontId="1" numFmtId="0" xfId="0" applyAlignment="1" applyFill="1" applyFont="1">
      <alignment readingOrder="0" shrinkToFit="0" vertical="bottom" wrapText="1"/>
    </xf>
    <xf borderId="0" fillId="14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2" numFmtId="166" xfId="0" applyAlignment="1" applyFont="1" applyNumberFormat="1">
      <alignment readingOrder="0" shrinkToFit="0" wrapText="1"/>
    </xf>
    <xf borderId="0" fillId="0" fontId="2" numFmtId="14" xfId="0" applyAlignment="1" applyFont="1" applyNumberFormat="1">
      <alignment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14" xfId="0" applyAlignment="1" applyFont="1" applyNumberFormat="1">
      <alignment horizontal="left" shrinkToFit="0" wrapText="1"/>
    </xf>
    <xf borderId="0" fillId="5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  <tableStyles count="2">
    <tableStyle count="3" pivot="0" name="Test - Coverage-style">
      <tableStyleElement dxfId="1" type="headerRow"/>
      <tableStyleElement dxfId="2" type="firstRowStripe"/>
      <tableStyleElement dxfId="3" type="secondRowStripe"/>
    </tableStyle>
    <tableStyle count="3" pivot="0" name="Test - Coverage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H11" displayName="Table_1" id="1">
  <tableColumns count="8">
    <tableColumn name="Module" id="1"/>
    <tableColumn name="Test cases planned to execute" id="2"/>
    <tableColumn name="Test Cases Executed" id="3"/>
    <tableColumn name="Execution Coverage" id="4"/>
    <tableColumn name="Pass" id="5"/>
    <tableColumn name="Pass Coverage" id="6"/>
    <tableColumn name="Fail" id="7"/>
    <tableColumn name="Fail Coverage" id="8"/>
  </tableColumns>
  <tableStyleInfo name="Test - Coverage-style" showColumnStripes="0" showFirstColumn="1" showLastColumn="1" showRowStripes="1"/>
</table>
</file>

<file path=xl/tables/table2.xml><?xml version="1.0" encoding="utf-8"?>
<table xmlns="http://schemas.openxmlformats.org/spreadsheetml/2006/main" ref="I2:N11" displayName="Table_2" id="2">
  <tableColumns count="6">
    <tableColumn name="Test Cases Executed" id="1"/>
    <tableColumn name="Execution Coverage" id="2"/>
    <tableColumn name="Pass" id="3"/>
    <tableColumn name="Pass Coverage" id="4"/>
    <tableColumn name="Fail" id="5"/>
    <tableColumn name="Fail Coverage" id="6"/>
  </tableColumns>
  <tableStyleInfo name="Test - Coverag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7.57"/>
    <col customWidth="1" min="3" max="3" width="16.29"/>
    <col customWidth="1" min="5" max="5" width="6.14"/>
    <col customWidth="1" min="6" max="6" width="9.14"/>
    <col customWidth="1" min="7" max="7" width="4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 t="shared" ref="A2:A12" si="1">"TP_" &amp; B2 &amp;"_"&amp; C2 &amp;"_"&amp; D2 &amp; "_" &amp; right("000" &amp; E2,3)</f>
        <v>TP_grahakSATHI_Login_SMF1_001</v>
      </c>
      <c r="B2" s="5" t="s">
        <v>8</v>
      </c>
      <c r="C2" s="5" t="s">
        <v>9</v>
      </c>
      <c r="D2" s="5" t="s">
        <v>10</v>
      </c>
      <c r="E2" s="6">
        <v>1.0</v>
      </c>
      <c r="F2" s="5"/>
      <c r="G2" s="5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tr">
        <f t="shared" si="1"/>
        <v>TP_grahakSATHI_Sign Up_SMF1_002</v>
      </c>
      <c r="B3" s="5" t="s">
        <v>8</v>
      </c>
      <c r="C3" s="7" t="s">
        <v>12</v>
      </c>
      <c r="D3" s="5" t="s">
        <v>10</v>
      </c>
      <c r="E3" s="8">
        <v>2.0</v>
      </c>
      <c r="G3" s="5" t="s">
        <v>13</v>
      </c>
    </row>
    <row r="4">
      <c r="A4" s="4" t="str">
        <f t="shared" si="1"/>
        <v>TP_grahakSATHI_Home Page_SMF1_003</v>
      </c>
      <c r="B4" s="5" t="s">
        <v>8</v>
      </c>
      <c r="C4" s="7" t="s">
        <v>14</v>
      </c>
      <c r="D4" s="5" t="s">
        <v>10</v>
      </c>
      <c r="E4" s="6">
        <v>3.0</v>
      </c>
      <c r="G4" s="5" t="s">
        <v>15</v>
      </c>
    </row>
    <row r="5">
      <c r="A5" s="4" t="str">
        <f t="shared" si="1"/>
        <v>TP_grahakSATHI_Product Details_SMF1_004</v>
      </c>
      <c r="B5" s="5" t="s">
        <v>8</v>
      </c>
      <c r="C5" s="7" t="s">
        <v>16</v>
      </c>
      <c r="D5" s="5" t="s">
        <v>10</v>
      </c>
      <c r="E5" s="8">
        <v>4.0</v>
      </c>
      <c r="G5" s="5" t="s">
        <v>17</v>
      </c>
    </row>
    <row r="6">
      <c r="A6" s="4" t="str">
        <f t="shared" si="1"/>
        <v>TP_grahakSATHI_Cart_SMF1_005</v>
      </c>
      <c r="B6" s="5" t="s">
        <v>8</v>
      </c>
      <c r="C6" s="7" t="s">
        <v>18</v>
      </c>
      <c r="D6" s="5" t="s">
        <v>10</v>
      </c>
      <c r="E6" s="6">
        <v>5.0</v>
      </c>
      <c r="G6" s="5" t="s">
        <v>19</v>
      </c>
    </row>
    <row r="7">
      <c r="A7" s="4" t="str">
        <f t="shared" si="1"/>
        <v>TP_grahakSATHI_WishList_SMF1_006</v>
      </c>
      <c r="B7" s="5" t="s">
        <v>8</v>
      </c>
      <c r="C7" s="7" t="s">
        <v>20</v>
      </c>
      <c r="D7" s="5" t="s">
        <v>10</v>
      </c>
      <c r="E7" s="8">
        <v>6.0</v>
      </c>
      <c r="G7" s="5" t="s">
        <v>21</v>
      </c>
    </row>
    <row r="8">
      <c r="A8" s="4" t="str">
        <f t="shared" si="1"/>
        <v>TP_grahakSATHI_Search_SMF1_007</v>
      </c>
      <c r="B8" s="5" t="s">
        <v>8</v>
      </c>
      <c r="C8" s="7" t="s">
        <v>22</v>
      </c>
      <c r="D8" s="5" t="s">
        <v>10</v>
      </c>
      <c r="E8" s="6">
        <v>7.0</v>
      </c>
      <c r="G8" s="5" t="s">
        <v>23</v>
      </c>
    </row>
    <row r="9">
      <c r="A9" s="4" t="str">
        <f t="shared" si="1"/>
        <v>TP_grahakSATHI_My Order_SMF1_008</v>
      </c>
      <c r="B9" s="5" t="s">
        <v>8</v>
      </c>
      <c r="C9" s="7" t="s">
        <v>24</v>
      </c>
      <c r="D9" s="5" t="s">
        <v>10</v>
      </c>
      <c r="E9" s="8">
        <v>8.0</v>
      </c>
      <c r="G9" s="5" t="s">
        <v>25</v>
      </c>
    </row>
    <row r="10">
      <c r="A10" s="4" t="str">
        <f t="shared" si="1"/>
        <v>TP_grahakSATHI_My Profile_SMF1_009</v>
      </c>
      <c r="B10" s="5" t="s">
        <v>8</v>
      </c>
      <c r="C10" s="7" t="s">
        <v>26</v>
      </c>
      <c r="D10" s="5" t="s">
        <v>10</v>
      </c>
      <c r="E10" s="6">
        <v>9.0</v>
      </c>
      <c r="G10" s="5" t="s">
        <v>27</v>
      </c>
    </row>
    <row r="11">
      <c r="A11" s="4" t="str">
        <f t="shared" si="1"/>
        <v>TP_grahakSATHI_Change Password_SMF1_010</v>
      </c>
      <c r="B11" s="5" t="s">
        <v>8</v>
      </c>
      <c r="C11" s="7" t="s">
        <v>28</v>
      </c>
      <c r="D11" s="5" t="s">
        <v>10</v>
      </c>
      <c r="E11" s="8">
        <v>10.0</v>
      </c>
      <c r="G11" s="5" t="s">
        <v>29</v>
      </c>
    </row>
    <row r="12">
      <c r="A12" s="4" t="str">
        <f t="shared" si="1"/>
        <v>TP_grahakSATHI_Search_SMF1_011</v>
      </c>
      <c r="B12" s="5" t="s">
        <v>8</v>
      </c>
      <c r="C12" s="7" t="s">
        <v>22</v>
      </c>
      <c r="D12" s="5" t="s">
        <v>10</v>
      </c>
      <c r="E12" s="8">
        <v>11.0</v>
      </c>
      <c r="G12" s="7" t="s">
        <v>30</v>
      </c>
    </row>
    <row r="13">
      <c r="B13" s="5"/>
      <c r="E13" s="9"/>
    </row>
    <row r="14">
      <c r="B14" s="5"/>
      <c r="E14" s="9"/>
    </row>
    <row r="15">
      <c r="E15" s="9"/>
    </row>
    <row r="16">
      <c r="E16" s="9"/>
    </row>
    <row r="17">
      <c r="E17" s="9"/>
    </row>
    <row r="18">
      <c r="A18" s="10"/>
      <c r="E18" s="9"/>
    </row>
    <row r="19">
      <c r="E19" s="9"/>
    </row>
    <row r="20">
      <c r="A20" s="10"/>
      <c r="E20" s="9"/>
    </row>
    <row r="21">
      <c r="E21" s="9"/>
    </row>
    <row r="22">
      <c r="E22" s="9"/>
    </row>
    <row r="23">
      <c r="E23" s="9"/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14"/>
    <col customWidth="1" min="2" max="2" width="24.86"/>
    <col customWidth="1" min="3" max="3" width="7.0"/>
    <col customWidth="1" min="4" max="4" width="9.43"/>
    <col customWidth="1" min="9" max="9" width="13.14"/>
    <col hidden="1" min="10" max="10" width="14.43"/>
    <col customWidth="1" min="11" max="11" width="36.29"/>
    <col customWidth="1" min="13" max="13" width="38.43"/>
    <col customWidth="1" min="14" max="14" width="10.14"/>
    <col customWidth="1" min="15" max="15" width="11.86"/>
    <col customWidth="1" min="17" max="17" width="31.0"/>
    <col customWidth="1" min="18" max="18" width="9.43"/>
    <col customWidth="1" min="23" max="23" width="9.71"/>
    <col customWidth="1" min="24" max="24" width="9.86"/>
    <col customWidth="1" min="25" max="25" width="10.86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78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19" si="1">"TC" &amp; G2 &amp; "_" &amp; right(B2, len(B2)-3) &amp; "_" &amp; right("000" &amp; C2,3)</f>
        <v>TCM_grahakSATHI_My Order_SMF1_008_001</v>
      </c>
      <c r="B2" s="64" t="s">
        <v>482</v>
      </c>
      <c r="C2" s="65">
        <v>1.0</v>
      </c>
      <c r="D2" s="64" t="s">
        <v>64</v>
      </c>
      <c r="E2" s="64" t="s">
        <v>24</v>
      </c>
      <c r="F2" s="64" t="s">
        <v>65</v>
      </c>
      <c r="G2" s="65" t="s">
        <v>66</v>
      </c>
      <c r="H2" s="64" t="s">
        <v>67</v>
      </c>
      <c r="I2" s="64" t="s">
        <v>68</v>
      </c>
      <c r="J2" s="66"/>
      <c r="K2" s="64" t="s">
        <v>483</v>
      </c>
      <c r="L2" s="66"/>
      <c r="M2" s="64" t="s">
        <v>484</v>
      </c>
      <c r="N2" s="64"/>
      <c r="O2" s="64"/>
      <c r="P2" s="66"/>
      <c r="Q2" s="64" t="s">
        <v>484</v>
      </c>
      <c r="R2" s="64" t="s">
        <v>37</v>
      </c>
      <c r="S2" s="64" t="s">
        <v>67</v>
      </c>
      <c r="T2" s="67">
        <v>43950.0</v>
      </c>
      <c r="U2" s="66"/>
      <c r="V2" s="64" t="s">
        <v>452</v>
      </c>
      <c r="W2" s="64" t="s">
        <v>37</v>
      </c>
      <c r="X2" s="64" t="s">
        <v>74</v>
      </c>
      <c r="Y2" s="76">
        <v>44317.0</v>
      </c>
      <c r="Z2" s="66"/>
      <c r="AA2" s="66"/>
      <c r="AB2" s="66"/>
    </row>
    <row r="3">
      <c r="A3" s="63" t="str">
        <f t="shared" si="1"/>
        <v>TCM_grahakSATHI_My Order_SMF1_008_002</v>
      </c>
      <c r="B3" s="64" t="s">
        <v>482</v>
      </c>
      <c r="C3" s="65">
        <v>2.0</v>
      </c>
      <c r="D3" s="64" t="s">
        <v>64</v>
      </c>
      <c r="E3" s="64" t="s">
        <v>24</v>
      </c>
      <c r="F3" s="64" t="s">
        <v>65</v>
      </c>
      <c r="G3" s="65" t="s">
        <v>66</v>
      </c>
      <c r="H3" s="64" t="s">
        <v>67</v>
      </c>
      <c r="I3" s="64" t="s">
        <v>68</v>
      </c>
      <c r="J3" s="66"/>
      <c r="K3" s="64" t="s">
        <v>485</v>
      </c>
      <c r="L3" s="66"/>
      <c r="M3" s="64" t="s">
        <v>486</v>
      </c>
      <c r="N3" s="64"/>
      <c r="O3" s="64"/>
      <c r="P3" s="66"/>
      <c r="Q3" s="64" t="s">
        <v>486</v>
      </c>
      <c r="R3" s="64" t="s">
        <v>37</v>
      </c>
      <c r="S3" s="64" t="s">
        <v>67</v>
      </c>
      <c r="T3" s="67">
        <v>43950.0</v>
      </c>
      <c r="U3" s="66"/>
      <c r="V3" s="64" t="s">
        <v>73</v>
      </c>
      <c r="W3" s="64" t="s">
        <v>37</v>
      </c>
      <c r="X3" s="64" t="s">
        <v>74</v>
      </c>
      <c r="Y3" s="76">
        <v>44317.0</v>
      </c>
      <c r="Z3" s="66"/>
      <c r="AA3" s="66"/>
      <c r="AB3" s="66"/>
    </row>
    <row r="4">
      <c r="A4" s="63" t="str">
        <f t="shared" si="1"/>
        <v>TCM_grahakSATHI_My Order_SMF1_008_003</v>
      </c>
      <c r="B4" s="64" t="s">
        <v>482</v>
      </c>
      <c r="C4" s="65">
        <v>3.0</v>
      </c>
      <c r="D4" s="64" t="s">
        <v>64</v>
      </c>
      <c r="E4" s="64" t="s">
        <v>24</v>
      </c>
      <c r="F4" s="64" t="s">
        <v>65</v>
      </c>
      <c r="G4" s="65" t="s">
        <v>66</v>
      </c>
      <c r="H4" s="64" t="s">
        <v>67</v>
      </c>
      <c r="I4" s="64" t="s">
        <v>68</v>
      </c>
      <c r="J4" s="66"/>
      <c r="K4" s="64" t="s">
        <v>487</v>
      </c>
      <c r="L4" s="66"/>
      <c r="M4" s="64" t="s">
        <v>488</v>
      </c>
      <c r="N4" s="64"/>
      <c r="O4" s="64"/>
      <c r="P4" s="66"/>
      <c r="Q4" s="64" t="s">
        <v>488</v>
      </c>
      <c r="R4" s="64" t="s">
        <v>37</v>
      </c>
      <c r="S4" s="64" t="s">
        <v>67</v>
      </c>
      <c r="T4" s="67">
        <v>43950.0</v>
      </c>
      <c r="U4" s="66"/>
      <c r="V4" s="64" t="s">
        <v>489</v>
      </c>
      <c r="W4" s="64" t="s">
        <v>37</v>
      </c>
      <c r="X4" s="64" t="s">
        <v>74</v>
      </c>
      <c r="Y4" s="76">
        <v>44317.0</v>
      </c>
      <c r="Z4" s="66"/>
      <c r="AA4" s="66"/>
      <c r="AB4" s="66"/>
    </row>
    <row r="5">
      <c r="A5" s="63" t="str">
        <f t="shared" si="1"/>
        <v>TCM_grahakSATHI_My Order_SMF1_008_004</v>
      </c>
      <c r="B5" s="64" t="s">
        <v>482</v>
      </c>
      <c r="C5" s="65">
        <v>4.0</v>
      </c>
      <c r="D5" s="64" t="s">
        <v>64</v>
      </c>
      <c r="E5" s="64" t="s">
        <v>24</v>
      </c>
      <c r="F5" s="64" t="s">
        <v>312</v>
      </c>
      <c r="G5" s="65" t="s">
        <v>66</v>
      </c>
      <c r="H5" s="64" t="s">
        <v>67</v>
      </c>
      <c r="I5" s="64" t="s">
        <v>82</v>
      </c>
      <c r="J5" s="66"/>
      <c r="K5" s="64" t="s">
        <v>490</v>
      </c>
      <c r="L5" s="66"/>
      <c r="M5" s="64" t="s">
        <v>491</v>
      </c>
      <c r="N5" s="64"/>
      <c r="O5" s="64"/>
      <c r="P5" s="66"/>
      <c r="Q5" s="64" t="s">
        <v>492</v>
      </c>
      <c r="R5" s="64" t="s">
        <v>37</v>
      </c>
      <c r="S5" s="64" t="s">
        <v>67</v>
      </c>
      <c r="T5" s="67">
        <v>43950.0</v>
      </c>
      <c r="U5" s="66"/>
      <c r="V5" s="64" t="s">
        <v>493</v>
      </c>
      <c r="W5" s="64" t="s">
        <v>37</v>
      </c>
      <c r="X5" s="64" t="s">
        <v>74</v>
      </c>
      <c r="Y5" s="76">
        <v>44317.0</v>
      </c>
      <c r="Z5" s="66"/>
      <c r="AA5" s="66"/>
      <c r="AB5" s="66"/>
    </row>
    <row r="6">
      <c r="A6" s="63" t="str">
        <f t="shared" si="1"/>
        <v>TCM_grahakSATHI_My Order_SMF1_008_005</v>
      </c>
      <c r="B6" s="64" t="s">
        <v>482</v>
      </c>
      <c r="C6" s="65">
        <v>5.0</v>
      </c>
      <c r="D6" s="64" t="s">
        <v>64</v>
      </c>
      <c r="E6" s="64" t="s">
        <v>24</v>
      </c>
      <c r="F6" s="64" t="s">
        <v>143</v>
      </c>
      <c r="G6" s="65" t="s">
        <v>66</v>
      </c>
      <c r="H6" s="64" t="s">
        <v>67</v>
      </c>
      <c r="I6" s="64" t="s">
        <v>82</v>
      </c>
      <c r="J6" s="66"/>
      <c r="K6" s="64" t="s">
        <v>494</v>
      </c>
      <c r="L6" s="66"/>
      <c r="M6" s="64" t="s">
        <v>495</v>
      </c>
      <c r="N6" s="64"/>
      <c r="O6" s="64"/>
      <c r="P6" s="66"/>
      <c r="Q6" s="64" t="s">
        <v>496</v>
      </c>
      <c r="R6" s="64" t="s">
        <v>39</v>
      </c>
      <c r="S6" s="64" t="s">
        <v>67</v>
      </c>
      <c r="T6" s="67">
        <v>43950.0</v>
      </c>
      <c r="U6" s="66"/>
      <c r="V6" s="64" t="s">
        <v>497</v>
      </c>
      <c r="W6" s="64" t="s">
        <v>39</v>
      </c>
      <c r="X6" s="64" t="s">
        <v>74</v>
      </c>
      <c r="Y6" s="76">
        <v>44317.0</v>
      </c>
      <c r="Z6" s="66"/>
      <c r="AA6" s="66"/>
      <c r="AB6" s="66"/>
    </row>
    <row r="7">
      <c r="A7" s="63" t="str">
        <f t="shared" si="1"/>
        <v>TCM_grahakSATHI_My Order_SMF1_008_006</v>
      </c>
      <c r="B7" s="64" t="s">
        <v>482</v>
      </c>
      <c r="C7" s="65">
        <v>6.0</v>
      </c>
      <c r="D7" s="64" t="s">
        <v>64</v>
      </c>
      <c r="E7" s="64" t="s">
        <v>24</v>
      </c>
      <c r="F7" s="64" t="s">
        <v>143</v>
      </c>
      <c r="G7" s="65" t="s">
        <v>66</v>
      </c>
      <c r="H7" s="64" t="s">
        <v>67</v>
      </c>
      <c r="I7" s="64" t="s">
        <v>294</v>
      </c>
      <c r="J7" s="66"/>
      <c r="K7" s="64" t="s">
        <v>498</v>
      </c>
      <c r="L7" s="66"/>
      <c r="M7" s="64" t="s">
        <v>499</v>
      </c>
      <c r="N7" s="64"/>
      <c r="O7" s="64"/>
      <c r="P7" s="66"/>
      <c r="Q7" s="64" t="s">
        <v>500</v>
      </c>
      <c r="R7" s="64" t="s">
        <v>37</v>
      </c>
      <c r="S7" s="64" t="s">
        <v>67</v>
      </c>
      <c r="T7" s="67">
        <v>43950.0</v>
      </c>
      <c r="U7" s="66"/>
      <c r="V7" s="64" t="s">
        <v>497</v>
      </c>
      <c r="W7" s="64" t="s">
        <v>39</v>
      </c>
      <c r="X7" s="64" t="s">
        <v>74</v>
      </c>
      <c r="Y7" s="76">
        <v>44317.0</v>
      </c>
      <c r="Z7" s="66"/>
      <c r="AA7" s="66"/>
      <c r="AB7" s="66"/>
    </row>
    <row r="8">
      <c r="A8" s="63" t="str">
        <f t="shared" si="1"/>
        <v>TCM_grahakSATHI_My Order_SMF1_008_007</v>
      </c>
      <c r="B8" s="64" t="s">
        <v>482</v>
      </c>
      <c r="C8" s="65">
        <v>7.0</v>
      </c>
      <c r="D8" s="64" t="s">
        <v>64</v>
      </c>
      <c r="E8" s="64" t="s">
        <v>24</v>
      </c>
      <c r="F8" s="64" t="s">
        <v>143</v>
      </c>
      <c r="G8" s="65" t="s">
        <v>66</v>
      </c>
      <c r="H8" s="64" t="s">
        <v>67</v>
      </c>
      <c r="I8" s="64" t="s">
        <v>294</v>
      </c>
      <c r="J8" s="66"/>
      <c r="K8" s="64" t="s">
        <v>501</v>
      </c>
      <c r="L8" s="66"/>
      <c r="M8" s="64" t="s">
        <v>502</v>
      </c>
      <c r="N8" s="64"/>
      <c r="O8" s="64"/>
      <c r="P8" s="66"/>
      <c r="Q8" s="64" t="s">
        <v>503</v>
      </c>
      <c r="R8" s="64" t="s">
        <v>37</v>
      </c>
      <c r="S8" s="64" t="s">
        <v>67</v>
      </c>
      <c r="T8" s="67">
        <v>43950.0</v>
      </c>
      <c r="U8" s="66"/>
      <c r="V8" s="64" t="s">
        <v>497</v>
      </c>
      <c r="W8" s="64" t="s">
        <v>39</v>
      </c>
      <c r="X8" s="64" t="s">
        <v>74</v>
      </c>
      <c r="Y8" s="76">
        <v>44317.0</v>
      </c>
      <c r="Z8" s="66"/>
      <c r="AA8" s="66"/>
      <c r="AB8" s="66"/>
    </row>
    <row r="9">
      <c r="A9" s="63" t="str">
        <f t="shared" si="1"/>
        <v>TCM_grahakSATHI_My Order_SMF1_008_008</v>
      </c>
      <c r="B9" s="64" t="s">
        <v>482</v>
      </c>
      <c r="C9" s="65">
        <v>8.0</v>
      </c>
      <c r="D9" s="64" t="s">
        <v>64</v>
      </c>
      <c r="E9" s="64" t="s">
        <v>24</v>
      </c>
      <c r="F9" s="64" t="s">
        <v>143</v>
      </c>
      <c r="G9" s="65" t="s">
        <v>66</v>
      </c>
      <c r="H9" s="64" t="s">
        <v>67</v>
      </c>
      <c r="I9" s="64" t="s">
        <v>294</v>
      </c>
      <c r="J9" s="66"/>
      <c r="K9" s="64" t="s">
        <v>504</v>
      </c>
      <c r="L9" s="66"/>
      <c r="M9" s="64" t="s">
        <v>505</v>
      </c>
      <c r="N9" s="64"/>
      <c r="O9" s="64"/>
      <c r="P9" s="66"/>
      <c r="Q9" s="64" t="s">
        <v>506</v>
      </c>
      <c r="R9" s="64" t="s">
        <v>37</v>
      </c>
      <c r="S9" s="64" t="s">
        <v>67</v>
      </c>
      <c r="T9" s="67">
        <v>43950.0</v>
      </c>
      <c r="U9" s="66"/>
      <c r="V9" s="64" t="s">
        <v>507</v>
      </c>
      <c r="W9" s="64" t="s">
        <v>37</v>
      </c>
      <c r="X9" s="64" t="s">
        <v>74</v>
      </c>
      <c r="Y9" s="76">
        <v>44317.0</v>
      </c>
      <c r="Z9" s="66"/>
      <c r="AA9" s="66"/>
      <c r="AB9" s="66"/>
    </row>
    <row r="10">
      <c r="A10" s="63" t="str">
        <f t="shared" si="1"/>
        <v>TCM_grahakSATHI_My Order_SMF1_008_009</v>
      </c>
      <c r="B10" s="64" t="s">
        <v>482</v>
      </c>
      <c r="C10" s="65">
        <v>9.0</v>
      </c>
      <c r="D10" s="64" t="s">
        <v>64</v>
      </c>
      <c r="E10" s="64" t="s">
        <v>24</v>
      </c>
      <c r="F10" s="64" t="s">
        <v>136</v>
      </c>
      <c r="G10" s="65" t="s">
        <v>66</v>
      </c>
      <c r="H10" s="64" t="s">
        <v>67</v>
      </c>
      <c r="I10" s="64" t="s">
        <v>294</v>
      </c>
      <c r="J10" s="66"/>
      <c r="K10" s="64" t="s">
        <v>508</v>
      </c>
      <c r="L10" s="66"/>
      <c r="M10" s="64" t="s">
        <v>509</v>
      </c>
      <c r="N10" s="64"/>
      <c r="O10" s="64"/>
      <c r="P10" s="66"/>
      <c r="Q10" s="64" t="s">
        <v>510</v>
      </c>
      <c r="R10" s="64" t="s">
        <v>39</v>
      </c>
      <c r="S10" s="64" t="s">
        <v>67</v>
      </c>
      <c r="T10" s="67">
        <v>43950.0</v>
      </c>
      <c r="U10" s="66"/>
      <c r="V10" s="64" t="s">
        <v>73</v>
      </c>
      <c r="W10" s="64" t="s">
        <v>189</v>
      </c>
      <c r="X10" s="64" t="s">
        <v>74</v>
      </c>
      <c r="Y10" s="76">
        <v>44317.0</v>
      </c>
      <c r="Z10" s="66"/>
      <c r="AA10" s="66"/>
      <c r="AB10" s="66"/>
    </row>
    <row r="11">
      <c r="A11" s="63" t="str">
        <f t="shared" si="1"/>
        <v>TCM_grahakSATHI_My Order_SMF1_008_010</v>
      </c>
      <c r="B11" s="64" t="s">
        <v>482</v>
      </c>
      <c r="C11" s="65">
        <v>10.0</v>
      </c>
      <c r="D11" s="64" t="s">
        <v>64</v>
      </c>
      <c r="E11" s="64" t="s">
        <v>24</v>
      </c>
      <c r="F11" s="64" t="s">
        <v>143</v>
      </c>
      <c r="G11" s="65" t="s">
        <v>66</v>
      </c>
      <c r="H11" s="64" t="s">
        <v>67</v>
      </c>
      <c r="I11" s="64" t="s">
        <v>294</v>
      </c>
      <c r="J11" s="66"/>
      <c r="K11" s="64" t="s">
        <v>511</v>
      </c>
      <c r="L11" s="66"/>
      <c r="M11" s="64" t="s">
        <v>512</v>
      </c>
      <c r="N11" s="64"/>
      <c r="O11" s="64"/>
      <c r="P11" s="66"/>
      <c r="Q11" s="64" t="s">
        <v>513</v>
      </c>
      <c r="R11" s="64" t="s">
        <v>37</v>
      </c>
      <c r="S11" s="64" t="s">
        <v>67</v>
      </c>
      <c r="T11" s="67">
        <v>43950.0</v>
      </c>
      <c r="U11" s="66"/>
      <c r="V11" s="64" t="s">
        <v>73</v>
      </c>
      <c r="W11" s="64" t="s">
        <v>189</v>
      </c>
      <c r="X11" s="64" t="s">
        <v>74</v>
      </c>
      <c r="Y11" s="76">
        <v>44317.0</v>
      </c>
      <c r="Z11" s="66"/>
      <c r="AA11" s="66"/>
      <c r="AB11" s="66"/>
    </row>
    <row r="12">
      <c r="A12" s="63" t="str">
        <f t="shared" si="1"/>
        <v>TCM_grahakSATHI_My Order_SMF1_008_011</v>
      </c>
      <c r="B12" s="64" t="s">
        <v>482</v>
      </c>
      <c r="C12" s="65">
        <v>11.0</v>
      </c>
      <c r="D12" s="64" t="s">
        <v>64</v>
      </c>
      <c r="E12" s="64" t="s">
        <v>24</v>
      </c>
      <c r="F12" s="64" t="s">
        <v>143</v>
      </c>
      <c r="G12" s="65" t="s">
        <v>66</v>
      </c>
      <c r="H12" s="64" t="s">
        <v>67</v>
      </c>
      <c r="I12" s="64" t="s">
        <v>294</v>
      </c>
      <c r="J12" s="66"/>
      <c r="K12" s="64" t="s">
        <v>514</v>
      </c>
      <c r="L12" s="66"/>
      <c r="M12" s="64" t="s">
        <v>515</v>
      </c>
      <c r="N12" s="64"/>
      <c r="O12" s="64"/>
      <c r="P12" s="66"/>
      <c r="Q12" s="64" t="s">
        <v>516</v>
      </c>
      <c r="R12" s="64" t="s">
        <v>37</v>
      </c>
      <c r="S12" s="64" t="s">
        <v>67</v>
      </c>
      <c r="T12" s="67">
        <v>43950.0</v>
      </c>
      <c r="U12" s="66"/>
      <c r="V12" s="64" t="s">
        <v>73</v>
      </c>
      <c r="W12" s="64" t="s">
        <v>189</v>
      </c>
      <c r="X12" s="64" t="s">
        <v>74</v>
      </c>
      <c r="Y12" s="76">
        <v>44317.0</v>
      </c>
      <c r="Z12" s="66"/>
      <c r="AA12" s="66"/>
      <c r="AB12" s="66"/>
    </row>
    <row r="13">
      <c r="A13" s="63" t="str">
        <f t="shared" si="1"/>
        <v>TCM_grahakSATHI_My Order_SMF1_008_012</v>
      </c>
      <c r="B13" s="64" t="s">
        <v>482</v>
      </c>
      <c r="C13" s="65">
        <v>12.0</v>
      </c>
      <c r="D13" s="64" t="s">
        <v>64</v>
      </c>
      <c r="E13" s="64" t="s">
        <v>24</v>
      </c>
      <c r="F13" s="64" t="s">
        <v>143</v>
      </c>
      <c r="G13" s="65" t="s">
        <v>66</v>
      </c>
      <c r="H13" s="64" t="s">
        <v>67</v>
      </c>
      <c r="I13" s="64" t="s">
        <v>294</v>
      </c>
      <c r="J13" s="66"/>
      <c r="K13" s="64" t="s">
        <v>517</v>
      </c>
      <c r="L13" s="66"/>
      <c r="M13" s="64" t="s">
        <v>518</v>
      </c>
      <c r="N13" s="64"/>
      <c r="O13" s="64"/>
      <c r="P13" s="66"/>
      <c r="Q13" s="64" t="s">
        <v>519</v>
      </c>
      <c r="R13" s="64" t="s">
        <v>37</v>
      </c>
      <c r="S13" s="64" t="s">
        <v>67</v>
      </c>
      <c r="T13" s="67">
        <v>43950.0</v>
      </c>
      <c r="U13" s="66"/>
      <c r="V13" s="64" t="s">
        <v>73</v>
      </c>
      <c r="W13" s="64" t="s">
        <v>189</v>
      </c>
      <c r="X13" s="64" t="s">
        <v>74</v>
      </c>
      <c r="Y13" s="76">
        <v>44317.0</v>
      </c>
      <c r="Z13" s="66"/>
      <c r="AA13" s="66"/>
      <c r="AB13" s="66"/>
    </row>
    <row r="14">
      <c r="A14" s="63" t="str">
        <f t="shared" si="1"/>
        <v>TCM_grahakSATHI_My Order_SMF1_008_013</v>
      </c>
      <c r="B14" s="64" t="s">
        <v>482</v>
      </c>
      <c r="C14" s="65">
        <v>13.0</v>
      </c>
      <c r="D14" s="64" t="s">
        <v>64</v>
      </c>
      <c r="E14" s="64" t="s">
        <v>24</v>
      </c>
      <c r="F14" s="64" t="s">
        <v>143</v>
      </c>
      <c r="G14" s="65" t="s">
        <v>66</v>
      </c>
      <c r="H14" s="64" t="s">
        <v>67</v>
      </c>
      <c r="I14" s="64" t="s">
        <v>294</v>
      </c>
      <c r="J14" s="66"/>
      <c r="K14" s="64" t="s">
        <v>520</v>
      </c>
      <c r="L14" s="66"/>
      <c r="M14" s="64" t="s">
        <v>521</v>
      </c>
      <c r="N14" s="64"/>
      <c r="O14" s="64"/>
      <c r="P14" s="66"/>
      <c r="Q14" s="64" t="s">
        <v>522</v>
      </c>
      <c r="R14" s="64" t="s">
        <v>39</v>
      </c>
      <c r="S14" s="64" t="s">
        <v>67</v>
      </c>
      <c r="T14" s="67">
        <v>43950.0</v>
      </c>
      <c r="U14" s="66"/>
      <c r="V14" s="64" t="s">
        <v>73</v>
      </c>
      <c r="W14" s="64" t="s">
        <v>189</v>
      </c>
      <c r="X14" s="64" t="s">
        <v>74</v>
      </c>
      <c r="Y14" s="76">
        <v>44317.0</v>
      </c>
      <c r="Z14" s="66"/>
      <c r="AA14" s="66"/>
      <c r="AB14" s="66"/>
    </row>
    <row r="15">
      <c r="A15" s="63" t="str">
        <f t="shared" si="1"/>
        <v>TCM_grahakSATHI_My Order_SMF1_008_014</v>
      </c>
      <c r="B15" s="64" t="s">
        <v>482</v>
      </c>
      <c r="C15" s="65">
        <v>14.0</v>
      </c>
      <c r="D15" s="64" t="s">
        <v>64</v>
      </c>
      <c r="E15" s="64" t="s">
        <v>24</v>
      </c>
      <c r="F15" s="64" t="s">
        <v>143</v>
      </c>
      <c r="G15" s="65" t="s">
        <v>66</v>
      </c>
      <c r="H15" s="64" t="s">
        <v>67</v>
      </c>
      <c r="I15" s="64" t="s">
        <v>294</v>
      </c>
      <c r="J15" s="66"/>
      <c r="K15" s="64" t="s">
        <v>511</v>
      </c>
      <c r="L15" s="66"/>
      <c r="M15" s="64" t="s">
        <v>523</v>
      </c>
      <c r="N15" s="64"/>
      <c r="O15" s="64"/>
      <c r="P15" s="66"/>
      <c r="Q15" s="64" t="s">
        <v>524</v>
      </c>
      <c r="R15" s="64" t="s">
        <v>39</v>
      </c>
      <c r="S15" s="64" t="s">
        <v>67</v>
      </c>
      <c r="T15" s="67">
        <v>43950.0</v>
      </c>
      <c r="U15" s="66"/>
      <c r="V15" s="64" t="s">
        <v>525</v>
      </c>
      <c r="W15" s="64" t="s">
        <v>189</v>
      </c>
      <c r="X15" s="64" t="s">
        <v>74</v>
      </c>
      <c r="Y15" s="76">
        <v>44317.0</v>
      </c>
      <c r="Z15" s="66"/>
      <c r="AA15" s="66"/>
      <c r="AB15" s="66"/>
    </row>
    <row r="16">
      <c r="A16" s="63" t="str">
        <f t="shared" si="1"/>
        <v>TCM_grahakSATHI_My Order_SMF1_008_015</v>
      </c>
      <c r="B16" s="64" t="s">
        <v>482</v>
      </c>
      <c r="C16" s="65">
        <v>15.0</v>
      </c>
      <c r="D16" s="64" t="s">
        <v>64</v>
      </c>
      <c r="E16" s="64" t="s">
        <v>24</v>
      </c>
      <c r="F16" s="64" t="s">
        <v>143</v>
      </c>
      <c r="G16" s="65" t="s">
        <v>66</v>
      </c>
      <c r="H16" s="64" t="s">
        <v>67</v>
      </c>
      <c r="I16" s="64" t="s">
        <v>294</v>
      </c>
      <c r="J16" s="66"/>
      <c r="K16" s="64" t="s">
        <v>514</v>
      </c>
      <c r="L16" s="66"/>
      <c r="M16" s="64" t="s">
        <v>515</v>
      </c>
      <c r="N16" s="64"/>
      <c r="O16" s="64"/>
      <c r="P16" s="66"/>
      <c r="Q16" s="64" t="s">
        <v>516</v>
      </c>
      <c r="R16" s="64" t="s">
        <v>37</v>
      </c>
      <c r="S16" s="64" t="s">
        <v>67</v>
      </c>
      <c r="T16" s="67">
        <v>43950.0</v>
      </c>
      <c r="U16" s="66"/>
      <c r="V16" s="64" t="s">
        <v>526</v>
      </c>
      <c r="W16" s="64" t="s">
        <v>189</v>
      </c>
      <c r="X16" s="64" t="s">
        <v>74</v>
      </c>
      <c r="Y16" s="76">
        <v>44317.0</v>
      </c>
      <c r="Z16" s="66"/>
      <c r="AA16" s="66"/>
      <c r="AB16" s="66"/>
    </row>
    <row r="17">
      <c r="A17" s="63" t="str">
        <f t="shared" si="1"/>
        <v>TCM_grahakSATHI_My Order_SMF1_008_016</v>
      </c>
      <c r="B17" s="64" t="s">
        <v>482</v>
      </c>
      <c r="C17" s="65">
        <v>16.0</v>
      </c>
      <c r="D17" s="64" t="s">
        <v>64</v>
      </c>
      <c r="E17" s="64" t="s">
        <v>24</v>
      </c>
      <c r="F17" s="64" t="s">
        <v>136</v>
      </c>
      <c r="G17" s="65" t="s">
        <v>66</v>
      </c>
      <c r="H17" s="64" t="s">
        <v>67</v>
      </c>
      <c r="I17" s="64" t="s">
        <v>294</v>
      </c>
      <c r="J17" s="66"/>
      <c r="K17" s="64" t="s">
        <v>527</v>
      </c>
      <c r="L17" s="66"/>
      <c r="M17" s="64" t="s">
        <v>528</v>
      </c>
      <c r="N17" s="64"/>
      <c r="O17" s="64"/>
      <c r="P17" s="66"/>
      <c r="Q17" s="64" t="s">
        <v>529</v>
      </c>
      <c r="R17" s="64" t="s">
        <v>39</v>
      </c>
      <c r="S17" s="64" t="s">
        <v>67</v>
      </c>
      <c r="T17" s="67">
        <v>43950.0</v>
      </c>
      <c r="U17" s="66"/>
      <c r="V17" s="64" t="s">
        <v>530</v>
      </c>
      <c r="W17" s="64" t="s">
        <v>189</v>
      </c>
      <c r="X17" s="64" t="s">
        <v>74</v>
      </c>
      <c r="Y17" s="76">
        <v>44317.0</v>
      </c>
      <c r="Z17" s="66"/>
      <c r="AA17" s="66"/>
      <c r="AB17" s="66"/>
    </row>
    <row r="18">
      <c r="A18" s="63" t="str">
        <f t="shared" si="1"/>
        <v>TCM_grahakSATHI_My Order_SMF1_008_017</v>
      </c>
      <c r="B18" s="64" t="s">
        <v>482</v>
      </c>
      <c r="C18" s="65">
        <v>17.0</v>
      </c>
      <c r="D18" s="64" t="s">
        <v>64</v>
      </c>
      <c r="E18" s="64" t="s">
        <v>24</v>
      </c>
      <c r="F18" s="64" t="s">
        <v>136</v>
      </c>
      <c r="G18" s="65" t="s">
        <v>66</v>
      </c>
      <c r="H18" s="64" t="s">
        <v>74</v>
      </c>
      <c r="I18" s="64" t="s">
        <v>68</v>
      </c>
      <c r="J18" s="66"/>
      <c r="K18" s="64" t="s">
        <v>531</v>
      </c>
      <c r="L18" s="66"/>
      <c r="M18" s="64" t="s">
        <v>532</v>
      </c>
      <c r="N18" s="66"/>
      <c r="O18" s="66"/>
      <c r="P18" s="66"/>
      <c r="R18" s="66"/>
      <c r="S18" s="66"/>
      <c r="T18" s="66"/>
      <c r="U18" s="66"/>
      <c r="V18" s="64" t="s">
        <v>533</v>
      </c>
      <c r="W18" s="64" t="s">
        <v>189</v>
      </c>
      <c r="X18" s="64" t="s">
        <v>74</v>
      </c>
      <c r="Y18" s="76">
        <v>44317.0</v>
      </c>
      <c r="Z18" s="66"/>
      <c r="AA18" s="66"/>
      <c r="AB18" s="66"/>
    </row>
    <row r="19">
      <c r="A19" s="63" t="str">
        <f t="shared" si="1"/>
        <v>TCM_grahakSATHI_My Order_SMF1_008_018</v>
      </c>
      <c r="B19" s="64" t="s">
        <v>482</v>
      </c>
      <c r="C19" s="70">
        <v>18.0</v>
      </c>
      <c r="D19" s="64" t="s">
        <v>64</v>
      </c>
      <c r="E19" s="64" t="s">
        <v>24</v>
      </c>
      <c r="F19" s="64" t="s">
        <v>143</v>
      </c>
      <c r="G19" s="65" t="s">
        <v>66</v>
      </c>
      <c r="H19" s="64" t="s">
        <v>74</v>
      </c>
      <c r="I19" s="64" t="s">
        <v>294</v>
      </c>
      <c r="J19" s="66"/>
      <c r="K19" s="64" t="s">
        <v>534</v>
      </c>
      <c r="L19" s="66"/>
      <c r="M19" s="64" t="s">
        <v>535</v>
      </c>
      <c r="N19" s="66"/>
      <c r="O19" s="66"/>
      <c r="R19" s="66"/>
      <c r="S19" s="66"/>
      <c r="T19" s="66"/>
      <c r="U19" s="66"/>
      <c r="V19" s="64" t="s">
        <v>405</v>
      </c>
      <c r="W19" s="64" t="s">
        <v>189</v>
      </c>
      <c r="X19" s="64" t="s">
        <v>74</v>
      </c>
      <c r="Y19" s="76">
        <v>44317.0</v>
      </c>
      <c r="Z19" s="66"/>
      <c r="AA19" s="66"/>
      <c r="AB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</sheetData>
  <conditionalFormatting sqref="R2:R1001">
    <cfRule type="containsText" dxfId="6" priority="1" operator="containsText" text="Pass">
      <formula>NOT(ISERROR(SEARCH(("Pass"),(R2))))</formula>
    </cfRule>
  </conditionalFormatting>
  <conditionalFormatting sqref="R2:R1001">
    <cfRule type="containsText" dxfId="7" priority="2" operator="containsText" text="Fail">
      <formula>NOT(ISERROR(SEARCH(("Fail"),(R2))))</formula>
    </cfRule>
  </conditionalFormatting>
  <conditionalFormatting sqref="R2:R1001">
    <cfRule type="containsText" dxfId="8" priority="3" operator="containsText" text="?">
      <formula>NOT(ISERROR(SEARCH(("?"),(R2))))</formula>
    </cfRule>
  </conditionalFormatting>
  <conditionalFormatting sqref="W2:W1001">
    <cfRule type="containsText" dxfId="6" priority="4" operator="containsText" text="Pass">
      <formula>NOT(ISERROR(SEARCH(("Pass"),(W2))))</formula>
    </cfRule>
  </conditionalFormatting>
  <conditionalFormatting sqref="W2:W1001">
    <cfRule type="containsText" dxfId="7" priority="5" operator="containsText" text="fail">
      <formula>NOT(ISERROR(SEARCH(("fail"),(W2))))</formula>
    </cfRule>
  </conditionalFormatting>
  <conditionalFormatting sqref="W2:W1001">
    <cfRule type="containsText" dxfId="8" priority="6" operator="containsText" text="?">
      <formula>NOT(ISERROR(SEARCH(("?"),(W2))))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0.0"/>
    <col customWidth="1" min="3" max="3" width="29.71"/>
    <col customWidth="1" min="4" max="4" width="44.29"/>
  </cols>
  <sheetData>
    <row r="1">
      <c r="A1" s="7" t="s">
        <v>1</v>
      </c>
      <c r="B1" s="7" t="s">
        <v>536</v>
      </c>
      <c r="C1" s="7" t="s">
        <v>537</v>
      </c>
      <c r="D1" s="7" t="s">
        <v>538</v>
      </c>
    </row>
    <row r="2">
      <c r="A2" s="7" t="s">
        <v>14</v>
      </c>
      <c r="B2" s="64" t="s">
        <v>239</v>
      </c>
      <c r="C2" s="64" t="s">
        <v>539</v>
      </c>
      <c r="D2" s="7" t="s">
        <v>540</v>
      </c>
    </row>
    <row r="3">
      <c r="A3" s="7" t="s">
        <v>14</v>
      </c>
      <c r="B3" s="64" t="s">
        <v>249</v>
      </c>
      <c r="C3" s="64" t="s">
        <v>250</v>
      </c>
      <c r="D3" s="7" t="s">
        <v>541</v>
      </c>
    </row>
    <row r="4">
      <c r="A4" s="7" t="s">
        <v>16</v>
      </c>
      <c r="B4" s="64" t="s">
        <v>289</v>
      </c>
      <c r="C4" s="64" t="s">
        <v>290</v>
      </c>
      <c r="D4" s="7" t="s">
        <v>542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524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1.0"/>
    <col customWidth="1" min="3" max="3" width="10.0"/>
    <col customWidth="1" min="4" max="4" width="10.57"/>
    <col customWidth="1" min="5" max="5" width="6.14"/>
    <col customWidth="1" min="6" max="6" width="10.0"/>
    <col customWidth="1" min="7" max="7" width="5.57"/>
    <col customWidth="1" min="8" max="10" width="10.29"/>
    <col customWidth="1" min="11" max="11" width="5.86"/>
    <col customWidth="1" min="12" max="12" width="10.29"/>
    <col customWidth="1" min="13" max="13" width="5.29"/>
    <col customWidth="1" min="14" max="14" width="10.29"/>
  </cols>
  <sheetData>
    <row r="1" ht="36.75" customHeight="1">
      <c r="A1" s="11" t="s">
        <v>31</v>
      </c>
      <c r="C1" s="12" t="s">
        <v>32</v>
      </c>
      <c r="D1" s="13"/>
      <c r="E1" s="13"/>
      <c r="F1" s="13"/>
      <c r="G1" s="13"/>
      <c r="H1" s="14"/>
      <c r="I1" s="15" t="s">
        <v>33</v>
      </c>
    </row>
    <row r="2">
      <c r="A2" s="16" t="s">
        <v>1</v>
      </c>
      <c r="B2" s="17" t="s">
        <v>34</v>
      </c>
      <c r="C2" s="18" t="s">
        <v>35</v>
      </c>
      <c r="D2" s="18" t="s">
        <v>36</v>
      </c>
      <c r="E2" s="17" t="s">
        <v>37</v>
      </c>
      <c r="F2" s="18" t="s">
        <v>38</v>
      </c>
      <c r="G2" s="17" t="s">
        <v>39</v>
      </c>
      <c r="H2" s="18" t="s">
        <v>40</v>
      </c>
      <c r="I2" s="19" t="s">
        <v>35</v>
      </c>
      <c r="J2" s="20" t="s">
        <v>36</v>
      </c>
      <c r="K2" s="21" t="s">
        <v>37</v>
      </c>
      <c r="L2" s="20" t="s">
        <v>38</v>
      </c>
      <c r="M2" s="21" t="s">
        <v>39</v>
      </c>
      <c r="N2" s="22" t="s">
        <v>40</v>
      </c>
    </row>
    <row r="3">
      <c r="A3" s="23" t="s">
        <v>9</v>
      </c>
      <c r="B3" s="24">
        <f>COUNT(Login!C2:C12)</f>
        <v>23</v>
      </c>
      <c r="C3" s="25">
        <f>COUNTA(Login!R2:R12)</f>
        <v>17</v>
      </c>
      <c r="D3" s="25" t="str">
        <f t="shared" ref="D3:D11" si="1"> ROUND((C3/B3)*100,2) &amp; " %"</f>
        <v>73.91 %</v>
      </c>
      <c r="E3" s="25">
        <f>COUNTIF(Login!R2:R12,"Pass")</f>
        <v>10</v>
      </c>
      <c r="F3" s="26">
        <f t="shared" ref="F3:F10" si="2">(E3/C3)*100</f>
        <v>58.82352941</v>
      </c>
      <c r="G3" s="25">
        <f>COUNTIF(Login!R2:R12,"Fail")</f>
        <v>3</v>
      </c>
      <c r="H3" s="26">
        <f t="shared" ref="H3:H11" si="3">(G3/C3)*100</f>
        <v>17.64705882</v>
      </c>
      <c r="I3" s="27">
        <f>COUNTA(Login!W2:W12)</f>
        <v>23</v>
      </c>
      <c r="J3" s="25" t="str">
        <f t="shared" ref="J3:J11" si="4"> ROUND((I3/B3)*100,2) &amp; " %"</f>
        <v>100 %</v>
      </c>
      <c r="K3" s="25">
        <f>COUNTIF(Login!W2:W12,"Pass")</f>
        <v>16</v>
      </c>
      <c r="L3" s="26">
        <f t="shared" ref="L3:L10" si="5">(K3/I3)*100</f>
        <v>69.56521739</v>
      </c>
      <c r="M3" s="25">
        <f>COUNTIF(Login!W2:W12,"Fail")</f>
        <v>5</v>
      </c>
      <c r="N3" s="28" t="str">
        <f t="shared" ref="N3:N11" si="6"> ROUND((M3/I3)*100,2) &amp; " %"</f>
        <v>21.74 %</v>
      </c>
    </row>
    <row r="4">
      <c r="A4" s="29" t="s">
        <v>12</v>
      </c>
      <c r="B4" s="24">
        <f>Count('Sign Up'!C2:C12)</f>
        <v>30</v>
      </c>
      <c r="C4" s="25">
        <f>COUNTA('Sign Up'!R2:R12)</f>
        <v>24</v>
      </c>
      <c r="D4" s="25" t="str">
        <f t="shared" si="1"/>
        <v>80 %</v>
      </c>
      <c r="E4" s="25">
        <f>COUNTIF('Sign Up'!R2:R12,"Pass")</f>
        <v>23</v>
      </c>
      <c r="F4" s="26">
        <f t="shared" si="2"/>
        <v>95.83333333</v>
      </c>
      <c r="G4" s="30">
        <f>COUNTIF('Sign Up'!R2:R12,"Fail")</f>
        <v>1</v>
      </c>
      <c r="H4" s="31">
        <f t="shared" si="3"/>
        <v>4.166666667</v>
      </c>
      <c r="I4" s="27">
        <f>COUNTA('Sign Up'!W2:W12)</f>
        <v>30</v>
      </c>
      <c r="J4" s="25" t="str">
        <f t="shared" si="4"/>
        <v>100 %</v>
      </c>
      <c r="K4" s="25">
        <f>COUNTIF('Sign Up'!W2:W12,"Pass")</f>
        <v>29</v>
      </c>
      <c r="L4" s="26">
        <f t="shared" si="5"/>
        <v>96.66666667</v>
      </c>
      <c r="M4" s="30">
        <f>COUNTIF('Sign Up'!W2:W12,"Fail")</f>
        <v>1</v>
      </c>
      <c r="N4" s="28" t="str">
        <f t="shared" si="6"/>
        <v>3.33 %</v>
      </c>
    </row>
    <row r="5">
      <c r="A5" s="29" t="s">
        <v>14</v>
      </c>
      <c r="B5" s="24">
        <f>Count('Home Page'!C2:C12)</f>
        <v>20</v>
      </c>
      <c r="C5" s="25">
        <f>COUNTA('Home Page'!R2:R12)</f>
        <v>14</v>
      </c>
      <c r="D5" s="25" t="str">
        <f t="shared" si="1"/>
        <v>70 %</v>
      </c>
      <c r="E5" s="25">
        <f>COUNTIF('Home Page'!R2:R12,"Pass")</f>
        <v>12</v>
      </c>
      <c r="F5" s="26">
        <f t="shared" si="2"/>
        <v>85.71428571</v>
      </c>
      <c r="G5" s="30">
        <f>COUNTIF('Home Page'!R2:R12,"Fail")</f>
        <v>2</v>
      </c>
      <c r="H5" s="31">
        <f t="shared" si="3"/>
        <v>14.28571429</v>
      </c>
      <c r="I5" s="27">
        <f>COUNTA('Home Page'!W2:W12)</f>
        <v>18</v>
      </c>
      <c r="J5" s="25" t="str">
        <f t="shared" si="4"/>
        <v>90 %</v>
      </c>
      <c r="K5" s="25">
        <f>COUNTIF('Home Page'!W2:W12,"Pass")</f>
        <v>18</v>
      </c>
      <c r="L5" s="26">
        <f t="shared" si="5"/>
        <v>100</v>
      </c>
      <c r="M5" s="30">
        <f>COUNTIF('Home Page'!W2:W12,"Fail")</f>
        <v>0</v>
      </c>
      <c r="N5" s="28" t="str">
        <f t="shared" si="6"/>
        <v>0 %</v>
      </c>
    </row>
    <row r="6">
      <c r="A6" s="29" t="s">
        <v>16</v>
      </c>
      <c r="B6" s="24">
        <f>Count('Product Details'!C2:C12)</f>
        <v>17</v>
      </c>
      <c r="C6" s="25">
        <f>COUNTA('Product Details'!R2:R12)</f>
        <v>10</v>
      </c>
      <c r="D6" s="25" t="str">
        <f t="shared" si="1"/>
        <v>58.82 %</v>
      </c>
      <c r="E6" s="30">
        <f>COUNTIF('Product Details'!R2:R12,"Pass")</f>
        <v>9</v>
      </c>
      <c r="F6" s="26">
        <f t="shared" si="2"/>
        <v>90</v>
      </c>
      <c r="G6" s="30">
        <f>COUNTIF('Product Details'!R2:R12,"Fail")</f>
        <v>1</v>
      </c>
      <c r="H6" s="31">
        <f t="shared" si="3"/>
        <v>10</v>
      </c>
      <c r="I6" s="27">
        <f>COUNTA('Product Details'!W2:W12)</f>
        <v>17</v>
      </c>
      <c r="J6" s="25" t="str">
        <f t="shared" si="4"/>
        <v>100 %</v>
      </c>
      <c r="K6" s="30">
        <f>COUNTIF('Product Details'!W2:W12,"Pass")</f>
        <v>17</v>
      </c>
      <c r="L6" s="26">
        <f t="shared" si="5"/>
        <v>100</v>
      </c>
      <c r="M6" s="30">
        <f>COUNTIF('Product Details'!W2:W12,"Fail")</f>
        <v>0</v>
      </c>
      <c r="N6" s="28" t="str">
        <f t="shared" si="6"/>
        <v>0 %</v>
      </c>
    </row>
    <row r="7">
      <c r="A7" s="29" t="s">
        <v>18</v>
      </c>
      <c r="B7" s="24">
        <f>Count(Cart!C2:C12)</f>
        <v>18</v>
      </c>
      <c r="C7" s="25">
        <f>COUNTA(Cart!R2:R12)</f>
        <v>7</v>
      </c>
      <c r="D7" s="25" t="str">
        <f t="shared" si="1"/>
        <v>38.89 %</v>
      </c>
      <c r="E7" s="30">
        <f>COUNTIF(Cart!R2:R12,"Pass")</f>
        <v>4</v>
      </c>
      <c r="F7" s="26">
        <f t="shared" si="2"/>
        <v>57.14285714</v>
      </c>
      <c r="G7" s="30">
        <f>COUNTIF(Cart!R2:R12,"Fail")</f>
        <v>3</v>
      </c>
      <c r="H7" s="31">
        <f t="shared" si="3"/>
        <v>42.85714286</v>
      </c>
      <c r="I7" s="27">
        <f>COUNTA(Cart!W2:W12)</f>
        <v>18</v>
      </c>
      <c r="J7" s="25" t="str">
        <f t="shared" si="4"/>
        <v>100 %</v>
      </c>
      <c r="K7" s="30">
        <f>COUNTIF(Cart!W2:W12,"Pass")</f>
        <v>17</v>
      </c>
      <c r="L7" s="26">
        <f t="shared" si="5"/>
        <v>94.44444444</v>
      </c>
      <c r="M7" s="30">
        <f>COUNTIF(Cart!W2:W12,"Fail")</f>
        <v>1</v>
      </c>
      <c r="N7" s="28" t="str">
        <f t="shared" si="6"/>
        <v>5.56 %</v>
      </c>
    </row>
    <row r="8">
      <c r="A8" s="29" t="s">
        <v>41</v>
      </c>
      <c r="B8" s="24">
        <f>Count(Wishlist!C2:C12)</f>
        <v>8</v>
      </c>
      <c r="C8" s="25">
        <f>COUNTA(Wishlist!R2:R12)</f>
        <v>7</v>
      </c>
      <c r="D8" s="25" t="str">
        <f t="shared" si="1"/>
        <v>87.5 %</v>
      </c>
      <c r="E8" s="30">
        <f>COUNTIF(Wishlist!R2:R12,"Pass")</f>
        <v>7</v>
      </c>
      <c r="F8" s="26">
        <f t="shared" si="2"/>
        <v>100</v>
      </c>
      <c r="G8" s="30">
        <f>COUNTIF(Wishlist!R2:R12,"Fail")</f>
        <v>0</v>
      </c>
      <c r="H8" s="31">
        <f t="shared" si="3"/>
        <v>0</v>
      </c>
      <c r="I8" s="27">
        <f>COUNTA(Wishlist!W2:W12)</f>
        <v>8</v>
      </c>
      <c r="J8" s="25" t="str">
        <f t="shared" si="4"/>
        <v>100 %</v>
      </c>
      <c r="K8" s="30">
        <f>COUNTIF(Wishlist!W2:W12,"Pass")</f>
        <v>8</v>
      </c>
      <c r="L8" s="26">
        <f t="shared" si="5"/>
        <v>100</v>
      </c>
      <c r="M8" s="30">
        <f>COUNTIF(Wishlist!W2:W12,"Fail")</f>
        <v>0</v>
      </c>
      <c r="N8" s="28" t="str">
        <f t="shared" si="6"/>
        <v>0 %</v>
      </c>
    </row>
    <row r="9">
      <c r="A9" s="29" t="s">
        <v>24</v>
      </c>
      <c r="B9" s="30">
        <f>Count('My Order'!C2:C12)</f>
        <v>18</v>
      </c>
      <c r="C9" s="25">
        <f>COUNTA('My Order'!R2:R12)</f>
        <v>16</v>
      </c>
      <c r="D9" s="25" t="str">
        <f t="shared" si="1"/>
        <v>88.89 %</v>
      </c>
      <c r="E9" s="30">
        <f>COUNTIF('My Order'!R2:R12,"Pass")</f>
        <v>11</v>
      </c>
      <c r="F9" s="26">
        <f t="shared" si="2"/>
        <v>68.75</v>
      </c>
      <c r="G9" s="30">
        <f>COUNTIF('My Order'!R2:R12,"Fail")</f>
        <v>5</v>
      </c>
      <c r="H9" s="31">
        <f t="shared" si="3"/>
        <v>31.25</v>
      </c>
      <c r="I9" s="27">
        <f>COUNTA('My Order'!W2:W12)</f>
        <v>18</v>
      </c>
      <c r="J9" s="25" t="str">
        <f t="shared" si="4"/>
        <v>100 %</v>
      </c>
      <c r="K9" s="30">
        <f>COUNTIF('My Order'!W2:W12,"Pass")</f>
        <v>15</v>
      </c>
      <c r="L9" s="26">
        <f t="shared" si="5"/>
        <v>83.33333333</v>
      </c>
      <c r="M9" s="30">
        <f>COUNTIF('My Order'!W2:W12,"Fail")</f>
        <v>3</v>
      </c>
      <c r="N9" s="28" t="str">
        <f t="shared" si="6"/>
        <v>16.67 %</v>
      </c>
    </row>
    <row r="10">
      <c r="A10" s="32" t="s">
        <v>26</v>
      </c>
      <c r="B10" s="33">
        <f>Count('My Profile'!C2:C12)</f>
        <v>27</v>
      </c>
      <c r="C10" s="34">
        <f>COUNTA('My Profile'!R2:R12)</f>
        <v>24</v>
      </c>
      <c r="D10" s="34" t="str">
        <f t="shared" si="1"/>
        <v>88.89 %</v>
      </c>
      <c r="E10" s="33">
        <f>COUNTIF('My Profile'!R2:R12,"Pass")</f>
        <v>17</v>
      </c>
      <c r="F10" s="35">
        <f t="shared" si="2"/>
        <v>70.83333333</v>
      </c>
      <c r="G10" s="33">
        <f>COUNTIF('My Profile'!R2:R12,"Fail")</f>
        <v>6</v>
      </c>
      <c r="H10" s="36">
        <f t="shared" si="3"/>
        <v>25</v>
      </c>
      <c r="I10" s="37">
        <f>COUNTA('My Profile'!W2:W12)</f>
        <v>27</v>
      </c>
      <c r="J10" s="38" t="str">
        <f t="shared" si="4"/>
        <v>100 %</v>
      </c>
      <c r="K10" s="39">
        <f>COUNTIF('My Profile'!W2:W12,"Pass")</f>
        <v>24</v>
      </c>
      <c r="L10" s="40">
        <f t="shared" si="5"/>
        <v>88.88888889</v>
      </c>
      <c r="M10" s="39">
        <f>COUNTIF('My Profile'!W2:W12,"Fail")</f>
        <v>3</v>
      </c>
      <c r="N10" s="41" t="str">
        <f t="shared" si="6"/>
        <v>11.11 %</v>
      </c>
    </row>
    <row r="11">
      <c r="A11" s="42" t="s">
        <v>42</v>
      </c>
      <c r="B11" s="43">
        <f t="shared" ref="B11:C11" si="7">SUM(B3:B10)</f>
        <v>161</v>
      </c>
      <c r="C11" s="44">
        <f t="shared" si="7"/>
        <v>119</v>
      </c>
      <c r="D11" s="45" t="str">
        <f t="shared" si="1"/>
        <v>73.91 %</v>
      </c>
      <c r="E11" s="46">
        <f>SUM(E3:E10)</f>
        <v>93</v>
      </c>
      <c r="F11" s="47">
        <f>AVERAGE(F3:F10)</f>
        <v>78.38716737</v>
      </c>
      <c r="G11" s="48">
        <f>SUM(G3:G10)</f>
        <v>21</v>
      </c>
      <c r="H11" s="49">
        <f t="shared" si="3"/>
        <v>17.64705882</v>
      </c>
      <c r="I11" s="50">
        <f>SUM(I3:I10)</f>
        <v>159</v>
      </c>
      <c r="J11" s="51" t="str">
        <f t="shared" si="4"/>
        <v>98.76 %</v>
      </c>
      <c r="K11" s="52">
        <f>SUM(K3:K10)</f>
        <v>144</v>
      </c>
      <c r="L11" s="53">
        <f>AVERAGE(L3:L10)</f>
        <v>91.61231884</v>
      </c>
      <c r="M11" s="54">
        <f>SUM(M3:M10)</f>
        <v>13</v>
      </c>
      <c r="N11" s="49" t="str">
        <f t="shared" si="6"/>
        <v>8.18 %</v>
      </c>
    </row>
    <row r="12">
      <c r="D12" s="55"/>
      <c r="F12" s="55"/>
    </row>
  </sheetData>
  <mergeCells count="3">
    <mergeCell ref="A1:B1"/>
    <mergeCell ref="C1:H1"/>
    <mergeCell ref="I1:N1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2" max="2" width="31.71"/>
    <col customWidth="1" min="6" max="6" width="7.86"/>
    <col customWidth="1" min="7" max="7" width="6.29"/>
    <col hidden="1" min="8" max="9" width="14.43"/>
    <col customWidth="1" hidden="1" min="10" max="10" width="18.29"/>
    <col customWidth="1" min="11" max="11" width="47.14"/>
    <col customWidth="1" hidden="1" min="12" max="12" width="24.29"/>
    <col customWidth="1" min="13" max="13" width="45.0"/>
    <col customWidth="1" hidden="1" min="14" max="14" width="11.57"/>
    <col customWidth="1" hidden="1" min="15" max="15" width="13.0"/>
    <col hidden="1" min="16" max="16" width="14.43"/>
    <col customWidth="1" hidden="1" min="17" max="17" width="32.57"/>
    <col customWidth="1" min="18" max="18" width="9.86"/>
    <col customWidth="1" hidden="1" min="19" max="19" width="10.0"/>
    <col hidden="1" min="20" max="21" width="14.43"/>
    <col customWidth="1" min="23" max="23" width="9.57"/>
    <col customWidth="1" min="24" max="24" width="9.86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2" t="s">
        <v>61</v>
      </c>
      <c r="Z1" s="61" t="s">
        <v>62</v>
      </c>
      <c r="AA1" s="63"/>
      <c r="AB1" s="63"/>
    </row>
    <row r="2">
      <c r="A2" s="63" t="str">
        <f t="shared" ref="A2:A24" si="1">"TC" &amp; G2 &amp; "_" &amp; right(B2, len(B2)-3) &amp; "_" &amp; right("000" &amp; C2,3)</f>
        <v>TCM_grahakSATHI_Login_SMF1_001_001</v>
      </c>
      <c r="B2" s="64" t="s">
        <v>63</v>
      </c>
      <c r="C2" s="65">
        <v>1.0</v>
      </c>
      <c r="D2" s="64" t="s">
        <v>64</v>
      </c>
      <c r="E2" s="64" t="s">
        <v>9</v>
      </c>
      <c r="F2" s="64" t="s">
        <v>65</v>
      </c>
      <c r="G2" s="65" t="s">
        <v>66</v>
      </c>
      <c r="H2" s="64" t="s">
        <v>67</v>
      </c>
      <c r="I2" s="64" t="s">
        <v>68</v>
      </c>
      <c r="J2" s="66"/>
      <c r="K2" s="64" t="s">
        <v>69</v>
      </c>
      <c r="L2" s="64" t="s">
        <v>70</v>
      </c>
      <c r="M2" s="64" t="s">
        <v>71</v>
      </c>
      <c r="N2" s="64"/>
      <c r="O2" s="64"/>
      <c r="P2" s="64"/>
      <c r="Q2" s="64" t="s">
        <v>72</v>
      </c>
      <c r="R2" s="64" t="s">
        <v>37</v>
      </c>
      <c r="S2" s="64" t="s">
        <v>67</v>
      </c>
      <c r="T2" s="67">
        <v>43949.0</v>
      </c>
      <c r="U2" s="66"/>
      <c r="V2" s="64" t="s">
        <v>73</v>
      </c>
      <c r="W2" s="64" t="s">
        <v>37</v>
      </c>
      <c r="X2" s="64" t="s">
        <v>74</v>
      </c>
      <c r="Y2" s="68">
        <v>44317.0</v>
      </c>
      <c r="Z2" s="66"/>
      <c r="AA2" s="66"/>
      <c r="AB2" s="66"/>
    </row>
    <row r="3">
      <c r="A3" s="63" t="str">
        <f t="shared" si="1"/>
        <v>TCM_grahakSATHI_Login_SMF1_001_002</v>
      </c>
      <c r="B3" s="64" t="s">
        <v>63</v>
      </c>
      <c r="C3" s="65">
        <v>2.0</v>
      </c>
      <c r="D3" s="64" t="s">
        <v>64</v>
      </c>
      <c r="E3" s="64" t="s">
        <v>9</v>
      </c>
      <c r="F3" s="64" t="s">
        <v>65</v>
      </c>
      <c r="G3" s="65" t="s">
        <v>66</v>
      </c>
      <c r="H3" s="64" t="s">
        <v>67</v>
      </c>
      <c r="I3" s="64" t="s">
        <v>68</v>
      </c>
      <c r="J3" s="66"/>
      <c r="K3" s="64" t="s">
        <v>75</v>
      </c>
      <c r="L3" s="64" t="s">
        <v>70</v>
      </c>
      <c r="M3" s="64" t="s">
        <v>76</v>
      </c>
      <c r="N3" s="64"/>
      <c r="O3" s="64"/>
      <c r="P3" s="66"/>
      <c r="Q3" s="64" t="s">
        <v>77</v>
      </c>
      <c r="R3" s="64" t="s">
        <v>37</v>
      </c>
      <c r="S3" s="64" t="s">
        <v>67</v>
      </c>
      <c r="T3" s="67">
        <v>43949.0</v>
      </c>
      <c r="U3" s="66"/>
      <c r="V3" s="64" t="s">
        <v>73</v>
      </c>
      <c r="W3" s="64" t="s">
        <v>37</v>
      </c>
      <c r="X3" s="64" t="s">
        <v>74</v>
      </c>
      <c r="Y3" s="68">
        <v>44317.0</v>
      </c>
      <c r="Z3" s="66"/>
      <c r="AA3" s="66"/>
      <c r="AB3" s="66"/>
    </row>
    <row r="4">
      <c r="A4" s="63" t="str">
        <f t="shared" si="1"/>
        <v>TCM_grahakSATHI_Login_SMF1_001_003</v>
      </c>
      <c r="B4" s="64" t="s">
        <v>63</v>
      </c>
      <c r="C4" s="65">
        <v>3.0</v>
      </c>
      <c r="D4" s="64" t="s">
        <v>64</v>
      </c>
      <c r="E4" s="64" t="s">
        <v>9</v>
      </c>
      <c r="F4" s="64" t="s">
        <v>65</v>
      </c>
      <c r="G4" s="65" t="s">
        <v>66</v>
      </c>
      <c r="H4" s="64" t="s">
        <v>67</v>
      </c>
      <c r="I4" s="64" t="s">
        <v>68</v>
      </c>
      <c r="J4" s="66"/>
      <c r="K4" s="64" t="s">
        <v>78</v>
      </c>
      <c r="L4" s="64" t="s">
        <v>70</v>
      </c>
      <c r="M4" s="64" t="s">
        <v>79</v>
      </c>
      <c r="N4" s="64"/>
      <c r="O4" s="64"/>
      <c r="P4" s="66"/>
      <c r="Q4" s="64" t="s">
        <v>80</v>
      </c>
      <c r="R4" s="64" t="s">
        <v>39</v>
      </c>
      <c r="S4" s="64" t="s">
        <v>67</v>
      </c>
      <c r="T4" s="67">
        <v>43949.0</v>
      </c>
      <c r="U4" s="66"/>
      <c r="V4" s="64" t="s">
        <v>81</v>
      </c>
      <c r="W4" s="64" t="s">
        <v>39</v>
      </c>
      <c r="X4" s="64" t="s">
        <v>74</v>
      </c>
      <c r="Y4" s="68">
        <v>44317.0</v>
      </c>
      <c r="Z4" s="66"/>
      <c r="AA4" s="66"/>
      <c r="AB4" s="66"/>
    </row>
    <row r="5">
      <c r="A5" s="63" t="str">
        <f t="shared" si="1"/>
        <v>TCM_grahakSATHI_Login_SMF1_001_004</v>
      </c>
      <c r="B5" s="64" t="s">
        <v>63</v>
      </c>
      <c r="C5" s="65">
        <v>4.0</v>
      </c>
      <c r="D5" s="64" t="s">
        <v>64</v>
      </c>
      <c r="E5" s="64" t="s">
        <v>9</v>
      </c>
      <c r="F5" s="64" t="s">
        <v>65</v>
      </c>
      <c r="G5" s="65" t="s">
        <v>66</v>
      </c>
      <c r="H5" s="64" t="s">
        <v>67</v>
      </c>
      <c r="I5" s="64" t="s">
        <v>82</v>
      </c>
      <c r="J5" s="66"/>
      <c r="K5" s="64" t="s">
        <v>83</v>
      </c>
      <c r="L5" s="64" t="s">
        <v>84</v>
      </c>
      <c r="M5" s="64" t="s">
        <v>85</v>
      </c>
      <c r="N5" s="64"/>
      <c r="O5" s="64"/>
      <c r="P5" s="66"/>
      <c r="Q5" s="64" t="s">
        <v>86</v>
      </c>
      <c r="R5" s="64" t="s">
        <v>37</v>
      </c>
      <c r="S5" s="64" t="s">
        <v>67</v>
      </c>
      <c r="T5" s="67">
        <v>43949.0</v>
      </c>
      <c r="U5" s="66"/>
      <c r="V5" s="64" t="s">
        <v>86</v>
      </c>
      <c r="W5" s="64" t="s">
        <v>37</v>
      </c>
      <c r="X5" s="64" t="s">
        <v>74</v>
      </c>
      <c r="Y5" s="68">
        <v>44317.0</v>
      </c>
      <c r="Z5" s="66"/>
      <c r="AA5" s="66"/>
      <c r="AB5" s="66"/>
    </row>
    <row r="6">
      <c r="A6" s="63" t="str">
        <f t="shared" si="1"/>
        <v>TCM_grahakSATHI_Login_SMF1_001_005</v>
      </c>
      <c r="B6" s="64" t="s">
        <v>63</v>
      </c>
      <c r="C6" s="65">
        <v>5.0</v>
      </c>
      <c r="D6" s="64" t="s">
        <v>64</v>
      </c>
      <c r="E6" s="64" t="s">
        <v>9</v>
      </c>
      <c r="F6" s="64" t="s">
        <v>65</v>
      </c>
      <c r="G6" s="65" t="s">
        <v>66</v>
      </c>
      <c r="H6" s="64" t="s">
        <v>67</v>
      </c>
      <c r="I6" s="64" t="s">
        <v>82</v>
      </c>
      <c r="J6" s="66"/>
      <c r="K6" s="64" t="s">
        <v>87</v>
      </c>
      <c r="L6" s="64" t="s">
        <v>88</v>
      </c>
      <c r="M6" s="64" t="s">
        <v>89</v>
      </c>
      <c r="N6" s="64"/>
      <c r="O6" s="64"/>
      <c r="P6" s="66"/>
      <c r="Q6" s="64" t="s">
        <v>86</v>
      </c>
      <c r="R6" s="64" t="s">
        <v>37</v>
      </c>
      <c r="S6" s="64" t="s">
        <v>67</v>
      </c>
      <c r="T6" s="67">
        <v>43949.0</v>
      </c>
      <c r="U6" s="66"/>
      <c r="V6" s="64" t="s">
        <v>86</v>
      </c>
      <c r="W6" s="64" t="s">
        <v>37</v>
      </c>
      <c r="X6" s="64" t="s">
        <v>74</v>
      </c>
      <c r="Y6" s="68">
        <v>44317.0</v>
      </c>
      <c r="Z6" s="66"/>
      <c r="AA6" s="66"/>
      <c r="AB6" s="66"/>
    </row>
    <row r="7">
      <c r="A7" s="63" t="str">
        <f t="shared" si="1"/>
        <v>TCM_grahakSATHI_Login_SMF1_001_006</v>
      </c>
      <c r="B7" s="64" t="s">
        <v>63</v>
      </c>
      <c r="C7" s="65">
        <v>6.0</v>
      </c>
      <c r="D7" s="64" t="s">
        <v>64</v>
      </c>
      <c r="E7" s="64" t="s">
        <v>9</v>
      </c>
      <c r="F7" s="64" t="s">
        <v>65</v>
      </c>
      <c r="G7" s="65" t="s">
        <v>66</v>
      </c>
      <c r="H7" s="64" t="s">
        <v>67</v>
      </c>
      <c r="I7" s="64" t="s">
        <v>82</v>
      </c>
      <c r="J7" s="66"/>
      <c r="K7" s="64" t="s">
        <v>90</v>
      </c>
      <c r="L7" s="64" t="s">
        <v>91</v>
      </c>
      <c r="M7" s="64" t="s">
        <v>92</v>
      </c>
      <c r="N7" s="64"/>
      <c r="O7" s="64"/>
      <c r="P7" s="66"/>
      <c r="Q7" s="64" t="s">
        <v>93</v>
      </c>
      <c r="R7" s="64" t="s">
        <v>37</v>
      </c>
      <c r="S7" s="64" t="s">
        <v>67</v>
      </c>
      <c r="T7" s="67">
        <v>43949.0</v>
      </c>
      <c r="U7" s="66"/>
      <c r="V7" s="64" t="s">
        <v>94</v>
      </c>
      <c r="W7" s="64" t="s">
        <v>37</v>
      </c>
      <c r="X7" s="64" t="s">
        <v>74</v>
      </c>
      <c r="Y7" s="68">
        <v>44317.0</v>
      </c>
      <c r="Z7" s="66"/>
      <c r="AA7" s="66"/>
      <c r="AB7" s="66"/>
    </row>
    <row r="8">
      <c r="A8" s="63" t="str">
        <f t="shared" si="1"/>
        <v>TCM_grahakSATHI_Login_SMF1_001_007</v>
      </c>
      <c r="B8" s="64" t="s">
        <v>63</v>
      </c>
      <c r="C8" s="65">
        <v>7.0</v>
      </c>
      <c r="D8" s="64" t="s">
        <v>64</v>
      </c>
      <c r="E8" s="64" t="s">
        <v>9</v>
      </c>
      <c r="F8" s="64" t="s">
        <v>65</v>
      </c>
      <c r="G8" s="65" t="s">
        <v>66</v>
      </c>
      <c r="H8" s="64" t="s">
        <v>67</v>
      </c>
      <c r="I8" s="64" t="s">
        <v>82</v>
      </c>
      <c r="J8" s="66"/>
      <c r="K8" s="64" t="s">
        <v>95</v>
      </c>
      <c r="L8" s="64" t="s">
        <v>96</v>
      </c>
      <c r="M8" s="64" t="s">
        <v>97</v>
      </c>
      <c r="N8" s="64"/>
      <c r="O8" s="64"/>
      <c r="P8" s="66"/>
      <c r="Q8" s="64" t="s">
        <v>93</v>
      </c>
      <c r="R8" s="64" t="s">
        <v>37</v>
      </c>
      <c r="S8" s="64" t="s">
        <v>67</v>
      </c>
      <c r="T8" s="67">
        <v>43949.0</v>
      </c>
      <c r="U8" s="66"/>
      <c r="V8" s="64" t="s">
        <v>94</v>
      </c>
      <c r="W8" s="64" t="s">
        <v>37</v>
      </c>
      <c r="X8" s="64" t="s">
        <v>74</v>
      </c>
      <c r="Y8" s="68">
        <v>44317.0</v>
      </c>
      <c r="Z8" s="66"/>
      <c r="AA8" s="66"/>
      <c r="AB8" s="66"/>
    </row>
    <row r="9">
      <c r="A9" s="63" t="str">
        <f t="shared" si="1"/>
        <v>TCM_grahakSATHI_Login_SMF1_001_008</v>
      </c>
      <c r="B9" s="64" t="s">
        <v>63</v>
      </c>
      <c r="C9" s="65">
        <v>8.0</v>
      </c>
      <c r="D9" s="64" t="s">
        <v>64</v>
      </c>
      <c r="E9" s="64" t="s">
        <v>9</v>
      </c>
      <c r="F9" s="64" t="s">
        <v>65</v>
      </c>
      <c r="G9" s="65" t="s">
        <v>66</v>
      </c>
      <c r="H9" s="64" t="s">
        <v>67</v>
      </c>
      <c r="I9" s="64" t="s">
        <v>68</v>
      </c>
      <c r="J9" s="66"/>
      <c r="K9" s="64" t="s">
        <v>98</v>
      </c>
      <c r="L9" s="64" t="s">
        <v>99</v>
      </c>
      <c r="M9" s="64" t="s">
        <v>100</v>
      </c>
      <c r="N9" s="64"/>
      <c r="O9" s="64"/>
      <c r="P9" s="66"/>
      <c r="Q9" s="64" t="s">
        <v>100</v>
      </c>
      <c r="R9" s="64" t="s">
        <v>37</v>
      </c>
      <c r="S9" s="64" t="s">
        <v>67</v>
      </c>
      <c r="T9" s="67">
        <v>43949.0</v>
      </c>
      <c r="U9" s="66"/>
      <c r="V9" s="64" t="s">
        <v>86</v>
      </c>
      <c r="W9" s="64" t="s">
        <v>37</v>
      </c>
      <c r="X9" s="64" t="s">
        <v>74</v>
      </c>
      <c r="Y9" s="68">
        <v>44317.0</v>
      </c>
      <c r="Z9" s="66"/>
      <c r="AA9" s="66"/>
      <c r="AB9" s="66"/>
    </row>
    <row r="10">
      <c r="A10" s="63" t="str">
        <f t="shared" si="1"/>
        <v>TCM_grahakSATHI_Login_SMF1_001_009</v>
      </c>
      <c r="B10" s="64" t="s">
        <v>63</v>
      </c>
      <c r="C10" s="65">
        <v>9.0</v>
      </c>
      <c r="D10" s="64" t="s">
        <v>64</v>
      </c>
      <c r="E10" s="64" t="s">
        <v>9</v>
      </c>
      <c r="F10" s="64" t="s">
        <v>101</v>
      </c>
      <c r="G10" s="65" t="s">
        <v>66</v>
      </c>
      <c r="H10" s="64" t="s">
        <v>67</v>
      </c>
      <c r="I10" s="64" t="s">
        <v>102</v>
      </c>
      <c r="J10" s="66"/>
      <c r="K10" s="64" t="s">
        <v>103</v>
      </c>
      <c r="L10" s="64" t="s">
        <v>104</v>
      </c>
      <c r="M10" s="64" t="s">
        <v>105</v>
      </c>
      <c r="N10" s="64"/>
      <c r="O10" s="64"/>
      <c r="P10" s="66"/>
      <c r="Q10" s="64" t="s">
        <v>86</v>
      </c>
      <c r="R10" s="64" t="s">
        <v>37</v>
      </c>
      <c r="S10" s="64" t="s">
        <v>67</v>
      </c>
      <c r="T10" s="67">
        <v>43949.0</v>
      </c>
      <c r="U10" s="66"/>
      <c r="V10" s="64" t="s">
        <v>86</v>
      </c>
      <c r="W10" s="64" t="s">
        <v>37</v>
      </c>
      <c r="X10" s="64" t="s">
        <v>74</v>
      </c>
      <c r="Y10" s="68">
        <v>44317.0</v>
      </c>
      <c r="Z10" s="66"/>
      <c r="AA10" s="66"/>
      <c r="AB10" s="66"/>
    </row>
    <row r="11">
      <c r="A11" s="63" t="str">
        <f t="shared" si="1"/>
        <v>TCM_grahakSATHI_Login_SMF1_001_010</v>
      </c>
      <c r="B11" s="64" t="s">
        <v>63</v>
      </c>
      <c r="C11" s="65">
        <v>10.0</v>
      </c>
      <c r="D11" s="64" t="s">
        <v>64</v>
      </c>
      <c r="E11" s="64" t="s">
        <v>9</v>
      </c>
      <c r="F11" s="64" t="s">
        <v>65</v>
      </c>
      <c r="G11" s="65" t="s">
        <v>66</v>
      </c>
      <c r="H11" s="64" t="s">
        <v>67</v>
      </c>
      <c r="I11" s="64" t="s">
        <v>102</v>
      </c>
      <c r="J11" s="66"/>
      <c r="K11" s="64" t="s">
        <v>106</v>
      </c>
      <c r="L11" s="66"/>
      <c r="M11" s="64" t="s">
        <v>107</v>
      </c>
      <c r="N11" s="64"/>
      <c r="O11" s="64"/>
      <c r="P11" s="66"/>
      <c r="Q11" s="64" t="s">
        <v>108</v>
      </c>
      <c r="R11" s="64" t="s">
        <v>39</v>
      </c>
      <c r="S11" s="64" t="s">
        <v>67</v>
      </c>
      <c r="T11" s="67">
        <v>43949.0</v>
      </c>
      <c r="U11" s="66"/>
      <c r="V11" s="64" t="s">
        <v>109</v>
      </c>
      <c r="W11" s="64" t="s">
        <v>39</v>
      </c>
      <c r="X11" s="64" t="s">
        <v>74</v>
      </c>
      <c r="Y11" s="68">
        <v>44317.0</v>
      </c>
      <c r="Z11" s="66"/>
      <c r="AA11" s="66"/>
      <c r="AB11" s="66"/>
    </row>
    <row r="12">
      <c r="A12" s="63" t="str">
        <f t="shared" si="1"/>
        <v>TCM_grahakSATHI_Login_SMF1_001_011</v>
      </c>
      <c r="B12" s="64" t="s">
        <v>63</v>
      </c>
      <c r="C12" s="65">
        <v>11.0</v>
      </c>
      <c r="D12" s="64" t="s">
        <v>64</v>
      </c>
      <c r="E12" s="64" t="s">
        <v>9</v>
      </c>
      <c r="F12" s="64" t="s">
        <v>65</v>
      </c>
      <c r="G12" s="65" t="s">
        <v>66</v>
      </c>
      <c r="H12" s="64" t="s">
        <v>67</v>
      </c>
      <c r="I12" s="64" t="s">
        <v>82</v>
      </c>
      <c r="J12" s="66"/>
      <c r="K12" s="64" t="s">
        <v>110</v>
      </c>
      <c r="L12" s="66"/>
      <c r="M12" s="64" t="s">
        <v>111</v>
      </c>
      <c r="N12" s="66"/>
      <c r="O12" s="66"/>
      <c r="P12" s="66"/>
      <c r="Q12" s="66"/>
      <c r="R12" s="64" t="s">
        <v>112</v>
      </c>
      <c r="S12" s="64" t="s">
        <v>67</v>
      </c>
      <c r="T12" s="67">
        <v>43949.0</v>
      </c>
      <c r="U12" s="66"/>
      <c r="V12" s="64" t="s">
        <v>109</v>
      </c>
      <c r="W12" s="64" t="s">
        <v>39</v>
      </c>
      <c r="X12" s="64" t="s">
        <v>74</v>
      </c>
      <c r="Y12" s="68">
        <v>44317.0</v>
      </c>
      <c r="Z12" s="66"/>
      <c r="AA12" s="66"/>
      <c r="AB12" s="66"/>
    </row>
    <row r="13">
      <c r="A13" s="63" t="str">
        <f t="shared" si="1"/>
        <v>TCM_grahakSATHI_Login_SMF1_001_012</v>
      </c>
      <c r="B13" s="64" t="s">
        <v>63</v>
      </c>
      <c r="C13" s="65">
        <v>12.0</v>
      </c>
      <c r="D13" s="64" t="s">
        <v>64</v>
      </c>
      <c r="E13" s="64" t="s">
        <v>9</v>
      </c>
      <c r="F13" s="64" t="s">
        <v>65</v>
      </c>
      <c r="G13" s="65" t="s">
        <v>66</v>
      </c>
      <c r="H13" s="64" t="s">
        <v>67</v>
      </c>
      <c r="I13" s="64" t="s">
        <v>102</v>
      </c>
      <c r="J13" s="66"/>
      <c r="K13" s="64" t="s">
        <v>113</v>
      </c>
      <c r="L13" s="66"/>
      <c r="M13" s="64" t="s">
        <v>114</v>
      </c>
      <c r="N13" s="66"/>
      <c r="O13" s="66"/>
      <c r="P13" s="66"/>
      <c r="Q13" s="66"/>
      <c r="R13" s="64" t="s">
        <v>112</v>
      </c>
      <c r="S13" s="64" t="s">
        <v>67</v>
      </c>
      <c r="T13" s="67">
        <v>43949.0</v>
      </c>
      <c r="U13" s="66"/>
      <c r="V13" s="64" t="s">
        <v>109</v>
      </c>
      <c r="W13" s="64" t="s">
        <v>39</v>
      </c>
      <c r="X13" s="64" t="s">
        <v>74</v>
      </c>
      <c r="Y13" s="68">
        <v>44317.0</v>
      </c>
      <c r="Z13" s="66"/>
      <c r="AA13" s="66"/>
      <c r="AB13" s="66"/>
    </row>
    <row r="14">
      <c r="A14" s="63" t="str">
        <f t="shared" si="1"/>
        <v>TCM_grahakSATHI_Login_SMF1_001_013</v>
      </c>
      <c r="B14" s="64" t="s">
        <v>63</v>
      </c>
      <c r="C14" s="65">
        <v>13.0</v>
      </c>
      <c r="D14" s="64" t="s">
        <v>64</v>
      </c>
      <c r="E14" s="64" t="s">
        <v>9</v>
      </c>
      <c r="F14" s="64" t="s">
        <v>65</v>
      </c>
      <c r="G14" s="65" t="s">
        <v>66</v>
      </c>
      <c r="H14" s="64" t="s">
        <v>67</v>
      </c>
      <c r="I14" s="64" t="s">
        <v>102</v>
      </c>
      <c r="J14" s="66"/>
      <c r="K14" s="64" t="s">
        <v>115</v>
      </c>
      <c r="L14" s="66"/>
      <c r="M14" s="69" t="s">
        <v>116</v>
      </c>
      <c r="N14" s="64"/>
      <c r="O14" s="64"/>
      <c r="P14" s="66"/>
      <c r="Q14" s="64" t="s">
        <v>117</v>
      </c>
      <c r="R14" s="64" t="s">
        <v>37</v>
      </c>
      <c r="S14" s="64" t="s">
        <v>67</v>
      </c>
      <c r="T14" s="67">
        <v>43949.0</v>
      </c>
      <c r="U14" s="66"/>
      <c r="V14" s="64" t="s">
        <v>118</v>
      </c>
      <c r="W14" s="64" t="s">
        <v>37</v>
      </c>
      <c r="X14" s="64" t="s">
        <v>74</v>
      </c>
      <c r="Y14" s="68">
        <v>44317.0</v>
      </c>
      <c r="Z14" s="66"/>
      <c r="AA14" s="66"/>
      <c r="AB14" s="66"/>
    </row>
    <row r="15">
      <c r="A15" s="63" t="str">
        <f t="shared" si="1"/>
        <v>TCM_grahakSATHI_Login_SMF1_001_014</v>
      </c>
      <c r="B15" s="64" t="s">
        <v>63</v>
      </c>
      <c r="C15" s="65">
        <v>14.0</v>
      </c>
      <c r="D15" s="64" t="s">
        <v>64</v>
      </c>
      <c r="E15" s="64" t="s">
        <v>9</v>
      </c>
      <c r="F15" s="64" t="s">
        <v>101</v>
      </c>
      <c r="G15" s="65" t="s">
        <v>66</v>
      </c>
      <c r="H15" s="64" t="s">
        <v>67</v>
      </c>
      <c r="I15" s="64" t="s">
        <v>102</v>
      </c>
      <c r="J15" s="66"/>
      <c r="K15" s="69" t="s">
        <v>119</v>
      </c>
      <c r="L15" s="66"/>
      <c r="M15" s="64" t="s">
        <v>120</v>
      </c>
      <c r="N15" s="64"/>
      <c r="O15" s="64"/>
      <c r="P15" s="66"/>
      <c r="Q15" s="64" t="s">
        <v>121</v>
      </c>
      <c r="R15" s="64" t="s">
        <v>39</v>
      </c>
      <c r="S15" s="64" t="s">
        <v>67</v>
      </c>
      <c r="T15" s="67">
        <v>43949.0</v>
      </c>
      <c r="U15" s="66"/>
      <c r="V15" s="64" t="s">
        <v>122</v>
      </c>
      <c r="W15" s="64" t="s">
        <v>39</v>
      </c>
      <c r="X15" s="64" t="s">
        <v>74</v>
      </c>
      <c r="Y15" s="68">
        <v>44317.0</v>
      </c>
      <c r="Z15" s="66"/>
      <c r="AA15" s="66"/>
      <c r="AB15" s="66"/>
    </row>
    <row r="16">
      <c r="A16" s="63" t="str">
        <f t="shared" si="1"/>
        <v>TCM_grahakSATHI_Login_SMF1_001_015</v>
      </c>
      <c r="B16" s="64" t="s">
        <v>63</v>
      </c>
      <c r="C16" s="65">
        <v>15.0</v>
      </c>
      <c r="D16" s="64" t="s">
        <v>64</v>
      </c>
      <c r="E16" s="64" t="s">
        <v>9</v>
      </c>
      <c r="F16" s="64" t="s">
        <v>65</v>
      </c>
      <c r="G16" s="65" t="s">
        <v>66</v>
      </c>
      <c r="H16" s="64" t="s">
        <v>67</v>
      </c>
      <c r="I16" s="64" t="s">
        <v>123</v>
      </c>
      <c r="J16" s="66"/>
      <c r="K16" s="69" t="s">
        <v>124</v>
      </c>
      <c r="L16" s="66"/>
      <c r="M16" s="69" t="s">
        <v>125</v>
      </c>
      <c r="N16" s="64"/>
      <c r="O16" s="64"/>
      <c r="P16" s="66"/>
      <c r="Q16" s="64" t="s">
        <v>126</v>
      </c>
      <c r="R16" s="64" t="s">
        <v>37</v>
      </c>
      <c r="S16" s="64" t="s">
        <v>67</v>
      </c>
      <c r="T16" s="67">
        <v>43949.0</v>
      </c>
      <c r="U16" s="66"/>
      <c r="V16" s="64" t="s">
        <v>127</v>
      </c>
      <c r="W16" s="64" t="s">
        <v>37</v>
      </c>
      <c r="X16" s="64" t="s">
        <v>74</v>
      </c>
      <c r="Y16" s="68">
        <v>44317.0</v>
      </c>
      <c r="Z16" s="66"/>
      <c r="AA16" s="66"/>
      <c r="AB16" s="66"/>
    </row>
    <row r="17">
      <c r="A17" s="63" t="str">
        <f t="shared" si="1"/>
        <v>TCM_grahakSATHI_Login_SMF1_001_016</v>
      </c>
      <c r="B17" s="64" t="s">
        <v>63</v>
      </c>
      <c r="C17" s="65">
        <v>16.0</v>
      </c>
      <c r="D17" s="64" t="s">
        <v>64</v>
      </c>
      <c r="E17" s="64" t="s">
        <v>9</v>
      </c>
      <c r="F17" s="64" t="s">
        <v>65</v>
      </c>
      <c r="G17" s="65" t="s">
        <v>66</v>
      </c>
      <c r="H17" s="64" t="s">
        <v>67</v>
      </c>
      <c r="I17" s="64" t="s">
        <v>82</v>
      </c>
      <c r="J17" s="66"/>
      <c r="K17" s="69" t="s">
        <v>128</v>
      </c>
      <c r="L17" s="66"/>
      <c r="M17" s="69" t="s">
        <v>129</v>
      </c>
      <c r="N17" s="66"/>
      <c r="O17" s="66"/>
      <c r="P17" s="66"/>
      <c r="Q17" s="66"/>
      <c r="R17" s="64" t="s">
        <v>112</v>
      </c>
      <c r="S17" s="64" t="s">
        <v>67</v>
      </c>
      <c r="T17" s="67">
        <v>43949.0</v>
      </c>
      <c r="U17" s="66"/>
      <c r="V17" s="66"/>
      <c r="W17" s="64" t="s">
        <v>112</v>
      </c>
      <c r="X17" s="64" t="s">
        <v>74</v>
      </c>
      <c r="Y17" s="68">
        <v>44317.0</v>
      </c>
      <c r="Z17" s="66"/>
      <c r="AA17" s="66"/>
      <c r="AB17" s="66"/>
    </row>
    <row r="18">
      <c r="A18" s="63" t="str">
        <f t="shared" si="1"/>
        <v>TCM_grahakSATHI_Login_SMF1_001_017</v>
      </c>
      <c r="B18" s="64" t="s">
        <v>63</v>
      </c>
      <c r="C18" s="65">
        <v>17.0</v>
      </c>
      <c r="D18" s="64" t="s">
        <v>64</v>
      </c>
      <c r="E18" s="64" t="s">
        <v>9</v>
      </c>
      <c r="F18" s="64" t="s">
        <v>65</v>
      </c>
      <c r="G18" s="65" t="s">
        <v>66</v>
      </c>
      <c r="H18" s="64" t="s">
        <v>67</v>
      </c>
      <c r="I18" s="64" t="s">
        <v>82</v>
      </c>
      <c r="J18" s="66"/>
      <c r="K18" s="69" t="s">
        <v>130</v>
      </c>
      <c r="L18" s="66"/>
      <c r="M18" s="69" t="s">
        <v>129</v>
      </c>
      <c r="N18" s="66"/>
      <c r="O18" s="66"/>
      <c r="P18" s="66"/>
      <c r="Q18" s="66"/>
      <c r="R18" s="64" t="s">
        <v>112</v>
      </c>
      <c r="S18" s="64" t="s">
        <v>67</v>
      </c>
      <c r="T18" s="67">
        <v>43949.0</v>
      </c>
      <c r="U18" s="66"/>
      <c r="V18" s="66"/>
      <c r="W18" s="64" t="s">
        <v>112</v>
      </c>
      <c r="X18" s="64" t="s">
        <v>74</v>
      </c>
      <c r="Y18" s="68">
        <v>44317.0</v>
      </c>
      <c r="Z18" s="66"/>
      <c r="AA18" s="66"/>
      <c r="AB18" s="66"/>
    </row>
    <row r="19">
      <c r="A19" s="63" t="str">
        <f t="shared" si="1"/>
        <v>TCM_grahakSATHI_Login_SMF1_001_018</v>
      </c>
      <c r="B19" s="64" t="s">
        <v>63</v>
      </c>
      <c r="C19" s="65">
        <v>18.0</v>
      </c>
      <c r="D19" s="64" t="s">
        <v>64</v>
      </c>
      <c r="E19" s="64" t="s">
        <v>9</v>
      </c>
      <c r="F19" s="64" t="s">
        <v>65</v>
      </c>
      <c r="G19" s="65" t="s">
        <v>66</v>
      </c>
      <c r="H19" s="64" t="s">
        <v>74</v>
      </c>
      <c r="I19" s="64" t="s">
        <v>68</v>
      </c>
      <c r="J19" s="66"/>
      <c r="K19" s="64" t="s">
        <v>131</v>
      </c>
      <c r="L19" s="66"/>
      <c r="M19" s="64" t="s">
        <v>132</v>
      </c>
      <c r="N19" s="66"/>
      <c r="O19" s="66"/>
      <c r="P19" s="66"/>
      <c r="Q19" s="66"/>
      <c r="R19" s="66"/>
      <c r="S19" s="66"/>
      <c r="T19" s="66"/>
      <c r="U19" s="66"/>
      <c r="V19" s="66"/>
      <c r="W19" s="64" t="s">
        <v>37</v>
      </c>
      <c r="X19" s="66"/>
      <c r="Y19" s="68">
        <v>44317.0</v>
      </c>
      <c r="Z19" s="66"/>
      <c r="AA19" s="66"/>
      <c r="AB19" s="66"/>
    </row>
    <row r="20">
      <c r="A20" s="63" t="str">
        <f t="shared" si="1"/>
        <v>TCM_grahakSATHI_Login_SMF1_001_019</v>
      </c>
      <c r="B20" s="64" t="s">
        <v>63</v>
      </c>
      <c r="C20" s="65">
        <v>19.0</v>
      </c>
      <c r="D20" s="64" t="s">
        <v>64</v>
      </c>
      <c r="E20" s="64" t="s">
        <v>9</v>
      </c>
      <c r="F20" s="64" t="s">
        <v>133</v>
      </c>
      <c r="G20" s="65" t="s">
        <v>66</v>
      </c>
      <c r="H20" s="64" t="s">
        <v>74</v>
      </c>
      <c r="I20" s="64" t="s">
        <v>102</v>
      </c>
      <c r="J20" s="66"/>
      <c r="K20" s="64" t="s">
        <v>134</v>
      </c>
      <c r="L20" s="66"/>
      <c r="M20" s="64" t="s">
        <v>135</v>
      </c>
      <c r="N20" s="66"/>
      <c r="O20" s="66"/>
      <c r="P20" s="66"/>
      <c r="Q20" s="66"/>
      <c r="R20" s="66"/>
      <c r="S20" s="66"/>
      <c r="T20" s="66"/>
      <c r="U20" s="66"/>
      <c r="V20" s="66"/>
      <c r="W20" s="64" t="s">
        <v>37</v>
      </c>
      <c r="X20" s="66"/>
      <c r="Y20" s="68">
        <v>44317.0</v>
      </c>
      <c r="Z20" s="66"/>
      <c r="AA20" s="66"/>
      <c r="AB20" s="66"/>
    </row>
    <row r="21">
      <c r="A21" s="63" t="str">
        <f t="shared" si="1"/>
        <v>TCM_grahakSATHI_Login_SMF1_001_020</v>
      </c>
      <c r="B21" s="64" t="s">
        <v>63</v>
      </c>
      <c r="C21" s="65">
        <v>20.0</v>
      </c>
      <c r="D21" s="64" t="s">
        <v>64</v>
      </c>
      <c r="E21" s="64" t="s">
        <v>9</v>
      </c>
      <c r="F21" s="64" t="s">
        <v>136</v>
      </c>
      <c r="G21" s="65" t="s">
        <v>66</v>
      </c>
      <c r="H21" s="64" t="s">
        <v>74</v>
      </c>
      <c r="I21" s="64" t="s">
        <v>102</v>
      </c>
      <c r="J21" s="66"/>
      <c r="K21" s="64" t="s">
        <v>137</v>
      </c>
      <c r="L21" s="66"/>
      <c r="M21" s="64" t="s">
        <v>138</v>
      </c>
      <c r="N21" s="66"/>
      <c r="O21" s="66"/>
      <c r="P21" s="66"/>
      <c r="Q21" s="66"/>
      <c r="R21" s="66"/>
      <c r="S21" s="66"/>
      <c r="T21" s="66"/>
      <c r="U21" s="66"/>
      <c r="V21" s="64" t="s">
        <v>139</v>
      </c>
      <c r="W21" s="64" t="s">
        <v>37</v>
      </c>
      <c r="X21" s="66"/>
      <c r="Y21" s="70" t="s">
        <v>140</v>
      </c>
      <c r="Z21" s="66"/>
      <c r="AA21" s="66"/>
      <c r="AB21" s="66"/>
    </row>
    <row r="22">
      <c r="A22" s="63" t="str">
        <f t="shared" si="1"/>
        <v>TCM_grahakSATHI_Login_SMF1_001_021</v>
      </c>
      <c r="B22" s="64" t="s">
        <v>63</v>
      </c>
      <c r="C22" s="65">
        <v>21.0</v>
      </c>
      <c r="D22" s="64" t="s">
        <v>64</v>
      </c>
      <c r="E22" s="64" t="s">
        <v>9</v>
      </c>
      <c r="F22" s="64" t="s">
        <v>136</v>
      </c>
      <c r="G22" s="65" t="s">
        <v>66</v>
      </c>
      <c r="H22" s="64" t="s">
        <v>74</v>
      </c>
      <c r="I22" s="64" t="s">
        <v>102</v>
      </c>
      <c r="J22" s="66"/>
      <c r="K22" s="64" t="s">
        <v>141</v>
      </c>
      <c r="L22" s="66"/>
      <c r="M22" s="64" t="s">
        <v>142</v>
      </c>
      <c r="N22" s="66"/>
      <c r="O22" s="66"/>
      <c r="P22" s="66"/>
      <c r="Q22" s="66"/>
      <c r="R22" s="66"/>
      <c r="S22" s="66"/>
      <c r="T22" s="66"/>
      <c r="U22" s="66"/>
      <c r="V22" s="66"/>
      <c r="W22" s="64" t="s">
        <v>37</v>
      </c>
      <c r="X22" s="66"/>
      <c r="Y22" s="68">
        <v>44317.0</v>
      </c>
      <c r="Z22" s="66"/>
      <c r="AA22" s="66"/>
      <c r="AB22" s="66"/>
    </row>
    <row r="23">
      <c r="A23" s="63" t="str">
        <f t="shared" si="1"/>
        <v>TCM_grahakSATHI_Login_SMF1_001_022</v>
      </c>
      <c r="B23" s="64" t="s">
        <v>63</v>
      </c>
      <c r="C23" s="65">
        <v>22.0</v>
      </c>
      <c r="D23" s="64" t="s">
        <v>64</v>
      </c>
      <c r="E23" s="64" t="s">
        <v>9</v>
      </c>
      <c r="F23" s="64" t="s">
        <v>143</v>
      </c>
      <c r="G23" s="65" t="s">
        <v>66</v>
      </c>
      <c r="H23" s="64" t="s">
        <v>74</v>
      </c>
      <c r="I23" s="64" t="s">
        <v>102</v>
      </c>
      <c r="J23" s="66"/>
      <c r="K23" s="64" t="s">
        <v>144</v>
      </c>
      <c r="L23" s="66"/>
      <c r="M23" s="64" t="s">
        <v>145</v>
      </c>
      <c r="N23" s="66"/>
      <c r="O23" s="66"/>
      <c r="P23" s="66"/>
      <c r="Q23" s="66"/>
      <c r="R23" s="66"/>
      <c r="S23" s="66"/>
      <c r="T23" s="66"/>
      <c r="U23" s="66"/>
      <c r="V23" s="66"/>
      <c r="W23" s="64" t="s">
        <v>37</v>
      </c>
      <c r="X23" s="66"/>
      <c r="Y23" s="68">
        <v>44317.0</v>
      </c>
      <c r="Z23" s="66"/>
      <c r="AA23" s="66"/>
      <c r="AB23" s="66"/>
    </row>
    <row r="24">
      <c r="A24" s="63" t="str">
        <f t="shared" si="1"/>
        <v>TCM_grahakSATHI_Login_SMF1_001_023</v>
      </c>
      <c r="B24" s="64" t="s">
        <v>63</v>
      </c>
      <c r="C24" s="65">
        <v>23.0</v>
      </c>
      <c r="D24" s="64" t="s">
        <v>64</v>
      </c>
      <c r="E24" s="64" t="s">
        <v>9</v>
      </c>
      <c r="F24" s="64" t="s">
        <v>136</v>
      </c>
      <c r="G24" s="65" t="s">
        <v>66</v>
      </c>
      <c r="H24" s="64" t="s">
        <v>74</v>
      </c>
      <c r="I24" s="64" t="s">
        <v>102</v>
      </c>
      <c r="J24" s="66"/>
      <c r="K24" s="64" t="s">
        <v>146</v>
      </c>
      <c r="L24" s="66"/>
      <c r="M24" s="64" t="s">
        <v>147</v>
      </c>
      <c r="N24" s="66"/>
      <c r="O24" s="66"/>
      <c r="P24" s="66"/>
      <c r="Q24" s="66"/>
      <c r="R24" s="66"/>
      <c r="S24" s="66"/>
      <c r="T24" s="66"/>
      <c r="U24" s="66"/>
      <c r="V24" s="64" t="s">
        <v>148</v>
      </c>
      <c r="W24" s="64" t="s">
        <v>37</v>
      </c>
      <c r="X24" s="66"/>
      <c r="Y24" s="70" t="s">
        <v>140</v>
      </c>
      <c r="Z24" s="66"/>
      <c r="AA24" s="66"/>
      <c r="AB24" s="66"/>
    </row>
    <row r="25">
      <c r="Y25" s="71"/>
    </row>
    <row r="26">
      <c r="Y26" s="71"/>
    </row>
    <row r="27">
      <c r="Y27" s="71"/>
    </row>
    <row r="28">
      <c r="Y28" s="71"/>
    </row>
    <row r="29">
      <c r="Y29" s="71"/>
    </row>
    <row r="30">
      <c r="A30" s="66"/>
      <c r="B30" s="4"/>
      <c r="C30" s="72"/>
      <c r="D30" s="66"/>
      <c r="E30" s="66"/>
      <c r="F30" s="66"/>
      <c r="G30" s="72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73"/>
      <c r="Z30" s="66"/>
      <c r="AA30" s="66"/>
      <c r="AB30" s="66"/>
    </row>
    <row r="31">
      <c r="A31" s="66"/>
      <c r="B31" s="66"/>
      <c r="C31" s="72"/>
      <c r="D31" s="66"/>
      <c r="E31" s="66"/>
      <c r="F31" s="66"/>
      <c r="G31" s="72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73"/>
      <c r="Z31" s="66"/>
      <c r="AA31" s="66"/>
      <c r="AB31" s="66"/>
    </row>
    <row r="32">
      <c r="A32" s="66"/>
      <c r="B32" s="66"/>
      <c r="C32" s="72"/>
      <c r="D32" s="66"/>
      <c r="E32" s="66"/>
      <c r="F32" s="66"/>
      <c r="G32" s="72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73"/>
      <c r="Z32" s="66"/>
      <c r="AA32" s="66"/>
      <c r="AB32" s="66"/>
    </row>
    <row r="33">
      <c r="A33" s="66"/>
      <c r="B33" s="66"/>
      <c r="C33" s="72"/>
      <c r="D33" s="66"/>
      <c r="E33" s="66"/>
      <c r="F33" s="66"/>
      <c r="G33" s="72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73"/>
      <c r="Z33" s="66"/>
      <c r="AA33" s="66"/>
      <c r="AB33" s="66"/>
    </row>
    <row r="34">
      <c r="A34" s="66"/>
      <c r="B34" s="66"/>
      <c r="C34" s="72"/>
      <c r="D34" s="66"/>
      <c r="E34" s="66"/>
      <c r="F34" s="66"/>
      <c r="G34" s="72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73"/>
      <c r="Z34" s="66"/>
      <c r="AA34" s="66"/>
      <c r="AB34" s="66"/>
    </row>
    <row r="35">
      <c r="A35" s="66"/>
      <c r="B35" s="66"/>
      <c r="C35" s="72"/>
      <c r="D35" s="66"/>
      <c r="E35" s="66"/>
      <c r="F35" s="66"/>
      <c r="G35" s="72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73"/>
      <c r="Z35" s="66"/>
      <c r="AA35" s="66"/>
      <c r="AB35" s="66"/>
    </row>
    <row r="36">
      <c r="A36" s="66"/>
      <c r="B36" s="66"/>
      <c r="C36" s="72"/>
      <c r="D36" s="66"/>
      <c r="E36" s="66"/>
      <c r="F36" s="66"/>
      <c r="G36" s="72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73"/>
      <c r="Z36" s="66"/>
      <c r="AA36" s="66"/>
      <c r="AB36" s="66"/>
    </row>
    <row r="37">
      <c r="A37" s="66"/>
      <c r="B37" s="66"/>
      <c r="C37" s="72"/>
      <c r="D37" s="66"/>
      <c r="E37" s="66"/>
      <c r="F37" s="66"/>
      <c r="G37" s="7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73"/>
      <c r="Z37" s="66"/>
      <c r="AA37" s="66"/>
      <c r="AB37" s="66"/>
    </row>
    <row r="38">
      <c r="A38" s="66"/>
      <c r="B38" s="66"/>
      <c r="C38" s="72"/>
      <c r="D38" s="66"/>
      <c r="E38" s="66"/>
      <c r="F38" s="66"/>
      <c r="G38" s="72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73"/>
      <c r="Z38" s="66"/>
      <c r="AA38" s="66"/>
      <c r="AB38" s="66"/>
    </row>
    <row r="39">
      <c r="A39" s="66"/>
      <c r="B39" s="66"/>
      <c r="C39" s="72"/>
      <c r="D39" s="66"/>
      <c r="E39" s="66"/>
      <c r="F39" s="66"/>
      <c r="G39" s="72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73"/>
      <c r="Z39" s="66"/>
      <c r="AA39" s="66"/>
      <c r="AB39" s="66"/>
    </row>
    <row r="40">
      <c r="A40" s="66"/>
      <c r="B40" s="66"/>
      <c r="C40" s="72"/>
      <c r="D40" s="66"/>
      <c r="E40" s="66"/>
      <c r="F40" s="66"/>
      <c r="G40" s="72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73"/>
      <c r="Z40" s="66"/>
      <c r="AA40" s="66"/>
      <c r="AB40" s="66"/>
    </row>
    <row r="41">
      <c r="A41" s="66"/>
      <c r="B41" s="66"/>
      <c r="C41" s="72"/>
      <c r="D41" s="66"/>
      <c r="E41" s="66"/>
      <c r="F41" s="66"/>
      <c r="G41" s="72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73"/>
      <c r="Z41" s="66"/>
      <c r="AA41" s="66"/>
      <c r="AB41" s="66"/>
    </row>
    <row r="42">
      <c r="A42" s="66"/>
      <c r="B42" s="66"/>
      <c r="C42" s="72"/>
      <c r="D42" s="66"/>
      <c r="E42" s="66"/>
      <c r="F42" s="66"/>
      <c r="G42" s="72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73"/>
      <c r="Z42" s="66"/>
      <c r="AA42" s="66"/>
      <c r="AB42" s="66"/>
    </row>
    <row r="43">
      <c r="A43" s="66"/>
      <c r="B43" s="66"/>
      <c r="C43" s="72"/>
      <c r="D43" s="66"/>
      <c r="E43" s="66"/>
      <c r="F43" s="66"/>
      <c r="G43" s="72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73"/>
      <c r="Z43" s="66"/>
      <c r="AA43" s="66"/>
      <c r="AB43" s="66"/>
    </row>
    <row r="44">
      <c r="A44" s="66"/>
      <c r="B44" s="66"/>
      <c r="C44" s="72"/>
      <c r="D44" s="66"/>
      <c r="E44" s="66"/>
      <c r="F44" s="66"/>
      <c r="G44" s="72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73"/>
      <c r="Z44" s="66"/>
      <c r="AA44" s="66"/>
      <c r="AB44" s="66"/>
    </row>
    <row r="45">
      <c r="A45" s="66"/>
      <c r="B45" s="66"/>
      <c r="C45" s="72"/>
      <c r="D45" s="66"/>
      <c r="E45" s="66"/>
      <c r="F45" s="66"/>
      <c r="G45" s="72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73"/>
      <c r="Z45" s="66"/>
      <c r="AA45" s="66"/>
      <c r="AB45" s="66"/>
    </row>
    <row r="46">
      <c r="A46" s="66"/>
      <c r="B46" s="66"/>
      <c r="C46" s="72"/>
      <c r="D46" s="66"/>
      <c r="E46" s="66"/>
      <c r="F46" s="66"/>
      <c r="G46" s="72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73"/>
      <c r="Z46" s="66"/>
      <c r="AA46" s="66"/>
      <c r="AB46" s="66"/>
    </row>
    <row r="47">
      <c r="A47" s="66"/>
      <c r="B47" s="66"/>
      <c r="C47" s="72"/>
      <c r="D47" s="66"/>
      <c r="E47" s="66"/>
      <c r="F47" s="66"/>
      <c r="G47" s="72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73"/>
      <c r="Z47" s="66"/>
      <c r="AA47" s="66"/>
      <c r="AB47" s="66"/>
    </row>
    <row r="48">
      <c r="A48" s="66"/>
      <c r="B48" s="66"/>
      <c r="C48" s="72"/>
      <c r="D48" s="66"/>
      <c r="E48" s="66"/>
      <c r="F48" s="66"/>
      <c r="G48" s="72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73"/>
      <c r="Z48" s="66"/>
      <c r="AA48" s="66"/>
      <c r="AB48" s="66"/>
    </row>
    <row r="49">
      <c r="A49" s="66"/>
      <c r="B49" s="66"/>
      <c r="C49" s="72"/>
      <c r="D49" s="66"/>
      <c r="E49" s="66"/>
      <c r="F49" s="66"/>
      <c r="G49" s="72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73"/>
      <c r="Z49" s="66"/>
      <c r="AA49" s="66"/>
      <c r="AB49" s="66"/>
    </row>
    <row r="50">
      <c r="A50" s="66"/>
      <c r="B50" s="66"/>
      <c r="C50" s="72"/>
      <c r="D50" s="66"/>
      <c r="E50" s="66"/>
      <c r="F50" s="66"/>
      <c r="G50" s="72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73"/>
      <c r="Z50" s="66"/>
      <c r="AA50" s="66"/>
      <c r="AB50" s="66"/>
    </row>
    <row r="51">
      <c r="A51" s="66"/>
      <c r="B51" s="66"/>
      <c r="C51" s="72"/>
      <c r="D51" s="66"/>
      <c r="E51" s="66"/>
      <c r="F51" s="66"/>
      <c r="G51" s="72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73"/>
      <c r="Z51" s="66"/>
      <c r="AA51" s="66"/>
      <c r="AB51" s="66"/>
    </row>
    <row r="52">
      <c r="A52" s="66"/>
      <c r="B52" s="66"/>
      <c r="C52" s="72"/>
      <c r="D52" s="66"/>
      <c r="E52" s="66"/>
      <c r="F52" s="66"/>
      <c r="G52" s="72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73"/>
      <c r="Z52" s="66"/>
      <c r="AA52" s="66"/>
      <c r="AB52" s="66"/>
    </row>
    <row r="53">
      <c r="A53" s="66"/>
      <c r="B53" s="66"/>
      <c r="C53" s="72"/>
      <c r="D53" s="66"/>
      <c r="E53" s="66"/>
      <c r="F53" s="66"/>
      <c r="G53" s="72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73"/>
      <c r="Z53" s="66"/>
      <c r="AA53" s="66"/>
      <c r="AB53" s="66"/>
    </row>
    <row r="54">
      <c r="A54" s="66"/>
      <c r="B54" s="66"/>
      <c r="C54" s="72"/>
      <c r="D54" s="66"/>
      <c r="E54" s="66"/>
      <c r="F54" s="66"/>
      <c r="G54" s="72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73"/>
      <c r="Z54" s="66"/>
      <c r="AA54" s="66"/>
      <c r="AB54" s="66"/>
    </row>
    <row r="55">
      <c r="A55" s="66"/>
      <c r="B55" s="66"/>
      <c r="C55" s="72"/>
      <c r="D55" s="66"/>
      <c r="E55" s="66"/>
      <c r="F55" s="66"/>
      <c r="G55" s="72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73"/>
      <c r="Z55" s="66"/>
      <c r="AA55" s="66"/>
      <c r="AB55" s="66"/>
    </row>
    <row r="56">
      <c r="A56" s="66"/>
      <c r="B56" s="66"/>
      <c r="C56" s="72"/>
      <c r="D56" s="66"/>
      <c r="E56" s="66"/>
      <c r="F56" s="66"/>
      <c r="G56" s="72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73"/>
      <c r="Z56" s="66"/>
      <c r="AA56" s="66"/>
      <c r="AB56" s="66"/>
    </row>
    <row r="57">
      <c r="A57" s="66"/>
      <c r="B57" s="66"/>
      <c r="C57" s="72"/>
      <c r="D57" s="66"/>
      <c r="E57" s="66"/>
      <c r="F57" s="66"/>
      <c r="G57" s="72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73"/>
      <c r="Z57" s="66"/>
      <c r="AA57" s="66"/>
      <c r="AB57" s="66"/>
    </row>
    <row r="58">
      <c r="A58" s="66"/>
      <c r="B58" s="66"/>
      <c r="C58" s="72"/>
      <c r="D58" s="66"/>
      <c r="E58" s="66"/>
      <c r="F58" s="66"/>
      <c r="G58" s="72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73"/>
      <c r="Z58" s="66"/>
      <c r="AA58" s="66"/>
      <c r="AB58" s="66"/>
    </row>
    <row r="59">
      <c r="A59" s="66"/>
      <c r="B59" s="66"/>
      <c r="C59" s="72"/>
      <c r="D59" s="66"/>
      <c r="E59" s="66"/>
      <c r="F59" s="66"/>
      <c r="G59" s="72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73"/>
      <c r="Z59" s="66"/>
      <c r="AA59" s="66"/>
      <c r="AB59" s="66"/>
    </row>
    <row r="60">
      <c r="A60" s="66"/>
      <c r="B60" s="66"/>
      <c r="C60" s="72"/>
      <c r="D60" s="66"/>
      <c r="E60" s="66"/>
      <c r="F60" s="66"/>
      <c r="G60" s="72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73"/>
      <c r="Z60" s="66"/>
      <c r="AA60" s="66"/>
      <c r="AB60" s="66"/>
    </row>
    <row r="61">
      <c r="A61" s="66"/>
      <c r="B61" s="66"/>
      <c r="C61" s="72"/>
      <c r="D61" s="66"/>
      <c r="E61" s="66"/>
      <c r="F61" s="66"/>
      <c r="G61" s="72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73"/>
      <c r="Z61" s="66"/>
      <c r="AA61" s="66"/>
      <c r="AB61" s="66"/>
    </row>
    <row r="62">
      <c r="A62" s="66"/>
      <c r="B62" s="66"/>
      <c r="C62" s="72"/>
      <c r="D62" s="66"/>
      <c r="E62" s="66"/>
      <c r="F62" s="66"/>
      <c r="G62" s="72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73"/>
      <c r="Z62" s="66"/>
      <c r="AA62" s="66"/>
      <c r="AB62" s="66"/>
    </row>
    <row r="63">
      <c r="A63" s="66"/>
      <c r="B63" s="66"/>
      <c r="C63" s="72"/>
      <c r="D63" s="66"/>
      <c r="E63" s="66"/>
      <c r="F63" s="66"/>
      <c r="G63" s="72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73"/>
      <c r="Z63" s="66"/>
      <c r="AA63" s="66"/>
      <c r="AB63" s="66"/>
    </row>
    <row r="64">
      <c r="A64" s="66"/>
      <c r="B64" s="66"/>
      <c r="C64" s="72"/>
      <c r="D64" s="66"/>
      <c r="E64" s="66"/>
      <c r="F64" s="66"/>
      <c r="G64" s="72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73"/>
      <c r="Z64" s="66"/>
      <c r="AA64" s="66"/>
      <c r="AB64" s="66"/>
    </row>
    <row r="65">
      <c r="A65" s="66"/>
      <c r="B65" s="66"/>
      <c r="C65" s="72"/>
      <c r="D65" s="66"/>
      <c r="E65" s="66"/>
      <c r="F65" s="66"/>
      <c r="G65" s="72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73"/>
      <c r="Z65" s="66"/>
      <c r="AA65" s="66"/>
      <c r="AB65" s="66"/>
    </row>
    <row r="66">
      <c r="A66" s="66"/>
      <c r="B66" s="66"/>
      <c r="C66" s="72"/>
      <c r="D66" s="66"/>
      <c r="E66" s="66"/>
      <c r="F66" s="66"/>
      <c r="G66" s="72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73"/>
      <c r="Z66" s="66"/>
      <c r="AA66" s="66"/>
      <c r="AB66" s="66"/>
    </row>
    <row r="67">
      <c r="A67" s="66"/>
      <c r="B67" s="66"/>
      <c r="C67" s="72"/>
      <c r="D67" s="66"/>
      <c r="E67" s="66"/>
      <c r="F67" s="66"/>
      <c r="G67" s="72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73"/>
      <c r="Z67" s="66"/>
      <c r="AA67" s="66"/>
      <c r="AB67" s="66"/>
    </row>
    <row r="68">
      <c r="A68" s="66"/>
      <c r="B68" s="66"/>
      <c r="C68" s="72"/>
      <c r="D68" s="66"/>
      <c r="E68" s="66"/>
      <c r="F68" s="66"/>
      <c r="G68" s="72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73"/>
      <c r="Z68" s="66"/>
      <c r="AA68" s="66"/>
      <c r="AB68" s="66"/>
    </row>
    <row r="69">
      <c r="A69" s="66"/>
      <c r="B69" s="66"/>
      <c r="C69" s="72"/>
      <c r="D69" s="66"/>
      <c r="E69" s="66"/>
      <c r="F69" s="66"/>
      <c r="G69" s="72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73"/>
      <c r="Z69" s="66"/>
      <c r="AA69" s="66"/>
      <c r="AB69" s="66"/>
    </row>
    <row r="70">
      <c r="A70" s="66"/>
      <c r="B70" s="66"/>
      <c r="C70" s="72"/>
      <c r="D70" s="66"/>
      <c r="E70" s="66"/>
      <c r="F70" s="66"/>
      <c r="G70" s="72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73"/>
      <c r="Z70" s="66"/>
      <c r="AA70" s="66"/>
      <c r="AB70" s="66"/>
    </row>
    <row r="71">
      <c r="A71" s="66"/>
      <c r="B71" s="66"/>
      <c r="C71" s="72"/>
      <c r="D71" s="66"/>
      <c r="E71" s="66"/>
      <c r="F71" s="66"/>
      <c r="G71" s="72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73"/>
      <c r="Z71" s="66"/>
      <c r="AA71" s="66"/>
      <c r="AB71" s="66"/>
    </row>
    <row r="72">
      <c r="A72" s="66"/>
      <c r="B72" s="66"/>
      <c r="C72" s="72"/>
      <c r="D72" s="66"/>
      <c r="E72" s="66"/>
      <c r="F72" s="66"/>
      <c r="G72" s="72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73"/>
      <c r="Z72" s="66"/>
      <c r="AA72" s="66"/>
      <c r="AB72" s="66"/>
    </row>
    <row r="73">
      <c r="A73" s="66"/>
      <c r="B73" s="66"/>
      <c r="C73" s="72"/>
      <c r="D73" s="66"/>
      <c r="E73" s="66"/>
      <c r="F73" s="66"/>
      <c r="G73" s="72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73"/>
      <c r="Z73" s="66"/>
      <c r="AA73" s="66"/>
      <c r="AB73" s="66"/>
    </row>
    <row r="74">
      <c r="A74" s="66"/>
      <c r="B74" s="66"/>
      <c r="C74" s="72"/>
      <c r="D74" s="66"/>
      <c r="E74" s="66"/>
      <c r="F74" s="66"/>
      <c r="G74" s="72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73"/>
      <c r="Z74" s="66"/>
      <c r="AA74" s="66"/>
      <c r="AB74" s="66"/>
    </row>
    <row r="75">
      <c r="A75" s="66"/>
      <c r="B75" s="66"/>
      <c r="C75" s="72"/>
      <c r="D75" s="66"/>
      <c r="E75" s="66"/>
      <c r="F75" s="66"/>
      <c r="G75" s="72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73"/>
      <c r="Z75" s="66"/>
      <c r="AA75" s="66"/>
      <c r="AB75" s="66"/>
    </row>
    <row r="76">
      <c r="A76" s="66"/>
      <c r="B76" s="66"/>
      <c r="C76" s="72"/>
      <c r="D76" s="66"/>
      <c r="E76" s="66"/>
      <c r="F76" s="66"/>
      <c r="G76" s="72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73"/>
      <c r="Z76" s="66"/>
      <c r="AA76" s="66"/>
      <c r="AB76" s="66"/>
    </row>
    <row r="77">
      <c r="A77" s="66"/>
      <c r="B77" s="66"/>
      <c r="C77" s="72"/>
      <c r="D77" s="66"/>
      <c r="E77" s="66"/>
      <c r="F77" s="66"/>
      <c r="G77" s="72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73"/>
      <c r="Z77" s="66"/>
      <c r="AA77" s="66"/>
      <c r="AB77" s="66"/>
    </row>
    <row r="78">
      <c r="A78" s="66"/>
      <c r="B78" s="66"/>
      <c r="C78" s="72"/>
      <c r="D78" s="66"/>
      <c r="E78" s="66"/>
      <c r="F78" s="66"/>
      <c r="G78" s="72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73"/>
      <c r="Z78" s="66"/>
      <c r="AA78" s="66"/>
      <c r="AB78" s="66"/>
    </row>
    <row r="79">
      <c r="A79" s="66"/>
      <c r="B79" s="66"/>
      <c r="C79" s="72"/>
      <c r="D79" s="66"/>
      <c r="E79" s="66"/>
      <c r="F79" s="66"/>
      <c r="G79" s="72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73"/>
      <c r="Z79" s="66"/>
      <c r="AA79" s="66"/>
      <c r="AB79" s="66"/>
    </row>
    <row r="80">
      <c r="A80" s="66"/>
      <c r="B80" s="66"/>
      <c r="C80" s="72"/>
      <c r="D80" s="66"/>
      <c r="E80" s="66"/>
      <c r="F80" s="66"/>
      <c r="G80" s="72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73"/>
      <c r="Z80" s="66"/>
      <c r="AA80" s="66"/>
      <c r="AB80" s="66"/>
    </row>
    <row r="81">
      <c r="A81" s="66"/>
      <c r="B81" s="66"/>
      <c r="C81" s="72"/>
      <c r="D81" s="66"/>
      <c r="E81" s="66"/>
      <c r="F81" s="66"/>
      <c r="G81" s="72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73"/>
      <c r="Z81" s="66"/>
      <c r="AA81" s="66"/>
      <c r="AB81" s="66"/>
    </row>
    <row r="82">
      <c r="A82" s="66"/>
      <c r="B82" s="66"/>
      <c r="C82" s="72"/>
      <c r="D82" s="66"/>
      <c r="E82" s="66"/>
      <c r="F82" s="66"/>
      <c r="G82" s="72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73"/>
      <c r="Z82" s="66"/>
      <c r="AA82" s="66"/>
      <c r="AB82" s="66"/>
    </row>
    <row r="83">
      <c r="A83" s="66"/>
      <c r="B83" s="66"/>
      <c r="C83" s="72"/>
      <c r="D83" s="66"/>
      <c r="E83" s="66"/>
      <c r="F83" s="66"/>
      <c r="G83" s="72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73"/>
      <c r="Z83" s="66"/>
      <c r="AA83" s="66"/>
      <c r="AB83" s="66"/>
    </row>
    <row r="84">
      <c r="A84" s="66"/>
      <c r="B84" s="66"/>
      <c r="C84" s="72"/>
      <c r="D84" s="66"/>
      <c r="E84" s="66"/>
      <c r="F84" s="66"/>
      <c r="G84" s="72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73"/>
      <c r="Z84" s="66"/>
      <c r="AA84" s="66"/>
      <c r="AB84" s="66"/>
    </row>
    <row r="85">
      <c r="A85" s="66"/>
      <c r="B85" s="66"/>
      <c r="C85" s="72"/>
      <c r="D85" s="66"/>
      <c r="E85" s="66"/>
      <c r="F85" s="66"/>
      <c r="G85" s="72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73"/>
      <c r="Z85" s="66"/>
      <c r="AA85" s="66"/>
      <c r="AB85" s="66"/>
    </row>
    <row r="86">
      <c r="A86" s="66"/>
      <c r="B86" s="66"/>
      <c r="C86" s="72"/>
      <c r="D86" s="66"/>
      <c r="E86" s="66"/>
      <c r="F86" s="66"/>
      <c r="G86" s="72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73"/>
      <c r="Z86" s="66"/>
      <c r="AA86" s="66"/>
      <c r="AB86" s="66"/>
    </row>
    <row r="87">
      <c r="A87" s="66"/>
      <c r="B87" s="66"/>
      <c r="C87" s="72"/>
      <c r="D87" s="66"/>
      <c r="E87" s="66"/>
      <c r="F87" s="66"/>
      <c r="G87" s="72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73"/>
      <c r="Z87" s="66"/>
      <c r="AA87" s="66"/>
      <c r="AB87" s="66"/>
    </row>
    <row r="88">
      <c r="A88" s="66"/>
      <c r="B88" s="66"/>
      <c r="C88" s="72"/>
      <c r="D88" s="66"/>
      <c r="E88" s="66"/>
      <c r="F88" s="66"/>
      <c r="G88" s="72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73"/>
      <c r="Z88" s="66"/>
      <c r="AA88" s="66"/>
      <c r="AB88" s="66"/>
    </row>
    <row r="89">
      <c r="A89" s="66"/>
      <c r="B89" s="66"/>
      <c r="C89" s="72"/>
      <c r="D89" s="66"/>
      <c r="E89" s="66"/>
      <c r="F89" s="66"/>
      <c r="G89" s="72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73"/>
      <c r="Z89" s="66"/>
      <c r="AA89" s="66"/>
      <c r="AB89" s="66"/>
    </row>
    <row r="90">
      <c r="A90" s="66"/>
      <c r="B90" s="66"/>
      <c r="C90" s="72"/>
      <c r="D90" s="66"/>
      <c r="E90" s="66"/>
      <c r="F90" s="66"/>
      <c r="G90" s="72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73"/>
      <c r="Z90" s="66"/>
      <c r="AA90" s="66"/>
      <c r="AB90" s="66"/>
    </row>
    <row r="91">
      <c r="A91" s="66"/>
      <c r="B91" s="66"/>
      <c r="C91" s="72"/>
      <c r="D91" s="66"/>
      <c r="E91" s="66"/>
      <c r="F91" s="66"/>
      <c r="G91" s="72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73"/>
      <c r="Z91" s="66"/>
      <c r="AA91" s="66"/>
      <c r="AB91" s="66"/>
    </row>
    <row r="92">
      <c r="A92" s="66"/>
      <c r="B92" s="66"/>
      <c r="C92" s="72"/>
      <c r="D92" s="66"/>
      <c r="E92" s="66"/>
      <c r="F92" s="66"/>
      <c r="G92" s="72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73"/>
      <c r="Z92" s="66"/>
      <c r="AA92" s="66"/>
      <c r="AB92" s="66"/>
    </row>
    <row r="93">
      <c r="A93" s="66"/>
      <c r="B93" s="66"/>
      <c r="C93" s="72"/>
      <c r="D93" s="66"/>
      <c r="E93" s="66"/>
      <c r="F93" s="66"/>
      <c r="G93" s="72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73"/>
      <c r="Z93" s="66"/>
      <c r="AA93" s="66"/>
      <c r="AB93" s="66"/>
    </row>
    <row r="94">
      <c r="A94" s="66"/>
      <c r="B94" s="66"/>
      <c r="C94" s="72"/>
      <c r="D94" s="66"/>
      <c r="E94" s="66"/>
      <c r="F94" s="66"/>
      <c r="G94" s="72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73"/>
      <c r="Z94" s="66"/>
      <c r="AA94" s="66"/>
      <c r="AB94" s="66"/>
    </row>
    <row r="95">
      <c r="A95" s="66"/>
      <c r="B95" s="66"/>
      <c r="C95" s="72"/>
      <c r="D95" s="66"/>
      <c r="E95" s="66"/>
      <c r="F95" s="66"/>
      <c r="G95" s="72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73"/>
      <c r="Z95" s="66"/>
      <c r="AA95" s="66"/>
      <c r="AB95" s="66"/>
    </row>
    <row r="96">
      <c r="A96" s="66"/>
      <c r="B96" s="66"/>
      <c r="C96" s="72"/>
      <c r="D96" s="66"/>
      <c r="E96" s="66"/>
      <c r="F96" s="66"/>
      <c r="G96" s="72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73"/>
      <c r="Z96" s="66"/>
      <c r="AA96" s="66"/>
      <c r="AB96" s="66"/>
    </row>
    <row r="97">
      <c r="A97" s="66"/>
      <c r="B97" s="66"/>
      <c r="C97" s="72"/>
      <c r="D97" s="66"/>
      <c r="E97" s="66"/>
      <c r="F97" s="66"/>
      <c r="G97" s="72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73"/>
      <c r="Z97" s="66"/>
      <c r="AA97" s="66"/>
      <c r="AB97" s="66"/>
    </row>
    <row r="98">
      <c r="A98" s="66"/>
      <c r="B98" s="66"/>
      <c r="C98" s="72"/>
      <c r="D98" s="66"/>
      <c r="E98" s="66"/>
      <c r="F98" s="66"/>
      <c r="G98" s="72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73"/>
      <c r="Z98" s="66"/>
      <c r="AA98" s="66"/>
      <c r="AB98" s="66"/>
    </row>
    <row r="99">
      <c r="A99" s="66"/>
      <c r="B99" s="66"/>
      <c r="C99" s="72"/>
      <c r="D99" s="66"/>
      <c r="E99" s="66"/>
      <c r="F99" s="66"/>
      <c r="G99" s="7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73"/>
      <c r="Z99" s="66"/>
      <c r="AA99" s="66"/>
      <c r="AB99" s="66"/>
    </row>
    <row r="100">
      <c r="A100" s="66"/>
      <c r="B100" s="66"/>
      <c r="C100" s="72"/>
      <c r="D100" s="66"/>
      <c r="E100" s="66"/>
      <c r="F100" s="66"/>
      <c r="G100" s="72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73"/>
      <c r="Z100" s="66"/>
      <c r="AA100" s="66"/>
      <c r="AB100" s="66"/>
    </row>
    <row r="101">
      <c r="A101" s="66"/>
      <c r="B101" s="66"/>
      <c r="C101" s="72"/>
      <c r="D101" s="66"/>
      <c r="E101" s="66"/>
      <c r="F101" s="66"/>
      <c r="G101" s="72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73"/>
      <c r="Z101" s="66"/>
      <c r="AA101" s="66"/>
      <c r="AB101" s="66"/>
    </row>
    <row r="102">
      <c r="A102" s="66"/>
      <c r="B102" s="66"/>
      <c r="C102" s="72"/>
      <c r="D102" s="66"/>
      <c r="E102" s="66"/>
      <c r="F102" s="66"/>
      <c r="G102" s="72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73"/>
      <c r="Z102" s="66"/>
      <c r="AA102" s="66"/>
      <c r="AB102" s="66"/>
    </row>
    <row r="103">
      <c r="A103" s="66"/>
      <c r="B103" s="66"/>
      <c r="C103" s="72"/>
      <c r="D103" s="66"/>
      <c r="E103" s="66"/>
      <c r="F103" s="66"/>
      <c r="G103" s="72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73"/>
      <c r="Z103" s="66"/>
      <c r="AA103" s="66"/>
      <c r="AB103" s="66"/>
    </row>
    <row r="104">
      <c r="A104" s="66"/>
      <c r="B104" s="66"/>
      <c r="C104" s="72"/>
      <c r="D104" s="66"/>
      <c r="E104" s="66"/>
      <c r="F104" s="66"/>
      <c r="G104" s="72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73"/>
      <c r="Z104" s="66"/>
      <c r="AA104" s="66"/>
      <c r="AB104" s="66"/>
    </row>
    <row r="105">
      <c r="A105" s="66"/>
      <c r="B105" s="66"/>
      <c r="C105" s="72"/>
      <c r="D105" s="66"/>
      <c r="E105" s="66"/>
      <c r="F105" s="66"/>
      <c r="G105" s="72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73"/>
      <c r="Z105" s="66"/>
      <c r="AA105" s="66"/>
      <c r="AB105" s="66"/>
    </row>
    <row r="106">
      <c r="A106" s="66"/>
      <c r="B106" s="66"/>
      <c r="C106" s="72"/>
      <c r="D106" s="66"/>
      <c r="E106" s="66"/>
      <c r="F106" s="66"/>
      <c r="G106" s="72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73"/>
      <c r="Z106" s="66"/>
      <c r="AA106" s="66"/>
      <c r="AB106" s="66"/>
    </row>
    <row r="107">
      <c r="A107" s="66"/>
      <c r="B107" s="66"/>
      <c r="C107" s="72"/>
      <c r="D107" s="66"/>
      <c r="E107" s="66"/>
      <c r="F107" s="66"/>
      <c r="G107" s="72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73"/>
      <c r="Z107" s="66"/>
      <c r="AA107" s="66"/>
      <c r="AB107" s="66"/>
    </row>
    <row r="108">
      <c r="A108" s="66"/>
      <c r="B108" s="66"/>
      <c r="C108" s="72"/>
      <c r="D108" s="66"/>
      <c r="E108" s="66"/>
      <c r="F108" s="66"/>
      <c r="G108" s="72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73"/>
      <c r="Z108" s="66"/>
      <c r="AA108" s="66"/>
      <c r="AB108" s="66"/>
    </row>
    <row r="109">
      <c r="A109" s="66"/>
      <c r="B109" s="66"/>
      <c r="C109" s="72"/>
      <c r="D109" s="66"/>
      <c r="E109" s="66"/>
      <c r="F109" s="66"/>
      <c r="G109" s="72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73"/>
      <c r="Z109" s="66"/>
      <c r="AA109" s="66"/>
      <c r="AB109" s="66"/>
    </row>
    <row r="110">
      <c r="A110" s="66"/>
      <c r="B110" s="66"/>
      <c r="C110" s="72"/>
      <c r="D110" s="66"/>
      <c r="E110" s="66"/>
      <c r="F110" s="66"/>
      <c r="G110" s="72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73"/>
      <c r="Z110" s="66"/>
      <c r="AA110" s="66"/>
      <c r="AB110" s="66"/>
    </row>
    <row r="111">
      <c r="A111" s="66"/>
      <c r="B111" s="66"/>
      <c r="C111" s="72"/>
      <c r="D111" s="66"/>
      <c r="E111" s="66"/>
      <c r="F111" s="66"/>
      <c r="G111" s="72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73"/>
      <c r="Z111" s="66"/>
      <c r="AA111" s="66"/>
      <c r="AB111" s="66"/>
    </row>
    <row r="112">
      <c r="A112" s="66"/>
      <c r="B112" s="66"/>
      <c r="C112" s="72"/>
      <c r="D112" s="66"/>
      <c r="E112" s="66"/>
      <c r="F112" s="66"/>
      <c r="G112" s="72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73"/>
      <c r="Z112" s="66"/>
      <c r="AA112" s="66"/>
      <c r="AB112" s="66"/>
    </row>
    <row r="113">
      <c r="A113" s="66"/>
      <c r="B113" s="66"/>
      <c r="C113" s="72"/>
      <c r="D113" s="66"/>
      <c r="E113" s="66"/>
      <c r="F113" s="66"/>
      <c r="G113" s="72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73"/>
      <c r="Z113" s="66"/>
      <c r="AA113" s="66"/>
      <c r="AB113" s="66"/>
    </row>
    <row r="114">
      <c r="A114" s="66"/>
      <c r="B114" s="66"/>
      <c r="C114" s="72"/>
      <c r="D114" s="66"/>
      <c r="E114" s="66"/>
      <c r="F114" s="66"/>
      <c r="G114" s="72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73"/>
      <c r="Z114" s="66"/>
      <c r="AA114" s="66"/>
      <c r="AB114" s="66"/>
    </row>
    <row r="115">
      <c r="A115" s="66"/>
      <c r="B115" s="66"/>
      <c r="C115" s="72"/>
      <c r="D115" s="66"/>
      <c r="E115" s="66"/>
      <c r="F115" s="66"/>
      <c r="G115" s="72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73"/>
      <c r="Z115" s="66"/>
      <c r="AA115" s="66"/>
      <c r="AB115" s="66"/>
    </row>
    <row r="116">
      <c r="A116" s="66"/>
      <c r="B116" s="66"/>
      <c r="C116" s="72"/>
      <c r="D116" s="66"/>
      <c r="E116" s="66"/>
      <c r="F116" s="66"/>
      <c r="G116" s="72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73"/>
      <c r="Z116" s="66"/>
      <c r="AA116" s="66"/>
      <c r="AB116" s="66"/>
    </row>
    <row r="117">
      <c r="A117" s="66"/>
      <c r="B117" s="66"/>
      <c r="C117" s="72"/>
      <c r="D117" s="66"/>
      <c r="E117" s="66"/>
      <c r="F117" s="66"/>
      <c r="G117" s="72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73"/>
      <c r="Z117" s="66"/>
      <c r="AA117" s="66"/>
      <c r="AB117" s="66"/>
    </row>
    <row r="118">
      <c r="A118" s="66"/>
      <c r="B118" s="66"/>
      <c r="C118" s="72"/>
      <c r="D118" s="66"/>
      <c r="E118" s="66"/>
      <c r="F118" s="66"/>
      <c r="G118" s="72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73"/>
      <c r="Z118" s="66"/>
      <c r="AA118" s="66"/>
      <c r="AB118" s="66"/>
    </row>
    <row r="119">
      <c r="A119" s="66"/>
      <c r="B119" s="66"/>
      <c r="C119" s="72"/>
      <c r="D119" s="66"/>
      <c r="E119" s="66"/>
      <c r="F119" s="66"/>
      <c r="G119" s="72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73"/>
      <c r="Z119" s="66"/>
      <c r="AA119" s="66"/>
      <c r="AB119" s="66"/>
    </row>
    <row r="120">
      <c r="A120" s="66"/>
      <c r="B120" s="66"/>
      <c r="C120" s="72"/>
      <c r="D120" s="66"/>
      <c r="E120" s="66"/>
      <c r="F120" s="66"/>
      <c r="G120" s="72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73"/>
      <c r="Z120" s="66"/>
      <c r="AA120" s="66"/>
      <c r="AB120" s="66"/>
    </row>
    <row r="121">
      <c r="A121" s="66"/>
      <c r="B121" s="66"/>
      <c r="C121" s="72"/>
      <c r="D121" s="66"/>
      <c r="E121" s="66"/>
      <c r="F121" s="66"/>
      <c r="G121" s="72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73"/>
      <c r="Z121" s="66"/>
      <c r="AA121" s="66"/>
      <c r="AB121" s="66"/>
    </row>
    <row r="122">
      <c r="A122" s="66"/>
      <c r="B122" s="66"/>
      <c r="C122" s="72"/>
      <c r="D122" s="66"/>
      <c r="E122" s="66"/>
      <c r="F122" s="66"/>
      <c r="G122" s="72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73"/>
      <c r="Z122" s="66"/>
      <c r="AA122" s="66"/>
      <c r="AB122" s="66"/>
    </row>
    <row r="123">
      <c r="A123" s="66"/>
      <c r="B123" s="66"/>
      <c r="C123" s="72"/>
      <c r="D123" s="66"/>
      <c r="E123" s="66"/>
      <c r="F123" s="66"/>
      <c r="G123" s="72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73"/>
      <c r="Z123" s="66"/>
      <c r="AA123" s="66"/>
      <c r="AB123" s="66"/>
    </row>
    <row r="124">
      <c r="A124" s="66"/>
      <c r="B124" s="66"/>
      <c r="C124" s="72"/>
      <c r="D124" s="66"/>
      <c r="E124" s="66"/>
      <c r="F124" s="66"/>
      <c r="G124" s="72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73"/>
      <c r="Z124" s="66"/>
      <c r="AA124" s="66"/>
      <c r="AB124" s="66"/>
    </row>
    <row r="125">
      <c r="A125" s="66"/>
      <c r="B125" s="66"/>
      <c r="C125" s="72"/>
      <c r="D125" s="66"/>
      <c r="E125" s="66"/>
      <c r="F125" s="66"/>
      <c r="G125" s="72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73"/>
      <c r="Z125" s="66"/>
      <c r="AA125" s="66"/>
      <c r="AB125" s="66"/>
    </row>
    <row r="126">
      <c r="A126" s="66"/>
      <c r="B126" s="66"/>
      <c r="C126" s="72"/>
      <c r="D126" s="66"/>
      <c r="E126" s="66"/>
      <c r="F126" s="66"/>
      <c r="G126" s="72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73"/>
      <c r="Z126" s="66"/>
      <c r="AA126" s="66"/>
      <c r="AB126" s="66"/>
    </row>
    <row r="127">
      <c r="A127" s="66"/>
      <c r="B127" s="66"/>
      <c r="C127" s="72"/>
      <c r="D127" s="66"/>
      <c r="E127" s="66"/>
      <c r="F127" s="66"/>
      <c r="G127" s="72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73"/>
      <c r="Z127" s="66"/>
      <c r="AA127" s="66"/>
      <c r="AB127" s="66"/>
    </row>
    <row r="128">
      <c r="A128" s="66"/>
      <c r="B128" s="66"/>
      <c r="C128" s="72"/>
      <c r="D128" s="66"/>
      <c r="E128" s="66"/>
      <c r="F128" s="66"/>
      <c r="G128" s="72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73"/>
      <c r="Z128" s="66"/>
      <c r="AA128" s="66"/>
      <c r="AB128" s="66"/>
    </row>
    <row r="129">
      <c r="A129" s="66"/>
      <c r="B129" s="66"/>
      <c r="C129" s="72"/>
      <c r="D129" s="66"/>
      <c r="E129" s="66"/>
      <c r="F129" s="66"/>
      <c r="G129" s="72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73"/>
      <c r="Z129" s="66"/>
      <c r="AA129" s="66"/>
      <c r="AB129" s="66"/>
    </row>
    <row r="130">
      <c r="A130" s="66"/>
      <c r="B130" s="66"/>
      <c r="C130" s="72"/>
      <c r="D130" s="66"/>
      <c r="E130" s="66"/>
      <c r="F130" s="66"/>
      <c r="G130" s="72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73"/>
      <c r="Z130" s="66"/>
      <c r="AA130" s="66"/>
      <c r="AB130" s="66"/>
    </row>
    <row r="131">
      <c r="A131" s="66"/>
      <c r="B131" s="66"/>
      <c r="C131" s="72"/>
      <c r="D131" s="66"/>
      <c r="E131" s="66"/>
      <c r="F131" s="66"/>
      <c r="G131" s="72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73"/>
      <c r="Z131" s="66"/>
      <c r="AA131" s="66"/>
      <c r="AB131" s="66"/>
    </row>
    <row r="132">
      <c r="A132" s="66"/>
      <c r="B132" s="66"/>
      <c r="C132" s="72"/>
      <c r="D132" s="66"/>
      <c r="E132" s="66"/>
      <c r="F132" s="66"/>
      <c r="G132" s="72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73"/>
      <c r="Z132" s="66"/>
      <c r="AA132" s="66"/>
      <c r="AB132" s="66"/>
    </row>
    <row r="133">
      <c r="A133" s="66"/>
      <c r="B133" s="66"/>
      <c r="C133" s="72"/>
      <c r="D133" s="66"/>
      <c r="E133" s="66"/>
      <c r="F133" s="66"/>
      <c r="G133" s="72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73"/>
      <c r="Z133" s="66"/>
      <c r="AA133" s="66"/>
      <c r="AB133" s="66"/>
    </row>
    <row r="134">
      <c r="A134" s="66"/>
      <c r="B134" s="66"/>
      <c r="C134" s="72"/>
      <c r="D134" s="66"/>
      <c r="E134" s="66"/>
      <c r="F134" s="66"/>
      <c r="G134" s="72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73"/>
      <c r="Z134" s="66"/>
      <c r="AA134" s="66"/>
      <c r="AB134" s="66"/>
    </row>
    <row r="135">
      <c r="A135" s="66"/>
      <c r="B135" s="66"/>
      <c r="C135" s="72"/>
      <c r="D135" s="66"/>
      <c r="E135" s="66"/>
      <c r="F135" s="66"/>
      <c r="G135" s="72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73"/>
      <c r="Z135" s="66"/>
      <c r="AA135" s="66"/>
      <c r="AB135" s="66"/>
    </row>
    <row r="136">
      <c r="A136" s="66"/>
      <c r="B136" s="66"/>
      <c r="C136" s="72"/>
      <c r="D136" s="66"/>
      <c r="E136" s="66"/>
      <c r="F136" s="66"/>
      <c r="G136" s="72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73"/>
      <c r="Z136" s="66"/>
      <c r="AA136" s="66"/>
      <c r="AB136" s="66"/>
    </row>
    <row r="137">
      <c r="A137" s="66"/>
      <c r="B137" s="66"/>
      <c r="C137" s="72"/>
      <c r="D137" s="66"/>
      <c r="E137" s="66"/>
      <c r="F137" s="66"/>
      <c r="G137" s="72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73"/>
      <c r="Z137" s="66"/>
      <c r="AA137" s="66"/>
      <c r="AB137" s="66"/>
    </row>
    <row r="138">
      <c r="A138" s="66"/>
      <c r="B138" s="66"/>
      <c r="C138" s="72"/>
      <c r="D138" s="66"/>
      <c r="E138" s="66"/>
      <c r="F138" s="66"/>
      <c r="G138" s="72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73"/>
      <c r="Z138" s="66"/>
      <c r="AA138" s="66"/>
      <c r="AB138" s="66"/>
    </row>
    <row r="139">
      <c r="A139" s="66"/>
      <c r="B139" s="66"/>
      <c r="C139" s="72"/>
      <c r="D139" s="66"/>
      <c r="E139" s="66"/>
      <c r="F139" s="66"/>
      <c r="G139" s="72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73"/>
      <c r="Z139" s="66"/>
      <c r="AA139" s="66"/>
      <c r="AB139" s="66"/>
    </row>
    <row r="140">
      <c r="A140" s="66"/>
      <c r="B140" s="66"/>
      <c r="C140" s="72"/>
      <c r="D140" s="66"/>
      <c r="E140" s="66"/>
      <c r="F140" s="66"/>
      <c r="G140" s="72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73"/>
      <c r="Z140" s="66"/>
      <c r="AA140" s="66"/>
      <c r="AB140" s="66"/>
    </row>
    <row r="141">
      <c r="A141" s="66"/>
      <c r="B141" s="66"/>
      <c r="C141" s="72"/>
      <c r="D141" s="66"/>
      <c r="E141" s="66"/>
      <c r="F141" s="66"/>
      <c r="G141" s="72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73"/>
      <c r="Z141" s="66"/>
      <c r="AA141" s="66"/>
      <c r="AB141" s="66"/>
    </row>
    <row r="142">
      <c r="A142" s="66"/>
      <c r="B142" s="66"/>
      <c r="C142" s="72"/>
      <c r="D142" s="66"/>
      <c r="E142" s="66"/>
      <c r="F142" s="66"/>
      <c r="G142" s="72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73"/>
      <c r="Z142" s="66"/>
      <c r="AA142" s="66"/>
      <c r="AB142" s="66"/>
    </row>
    <row r="143">
      <c r="A143" s="66"/>
      <c r="B143" s="66"/>
      <c r="C143" s="72"/>
      <c r="D143" s="66"/>
      <c r="E143" s="66"/>
      <c r="F143" s="66"/>
      <c r="G143" s="72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73"/>
      <c r="Z143" s="66"/>
      <c r="AA143" s="66"/>
      <c r="AB143" s="66"/>
    </row>
    <row r="144">
      <c r="A144" s="66"/>
      <c r="B144" s="66"/>
      <c r="C144" s="72"/>
      <c r="D144" s="66"/>
      <c r="E144" s="66"/>
      <c r="F144" s="66"/>
      <c r="G144" s="72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73"/>
      <c r="Z144" s="66"/>
      <c r="AA144" s="66"/>
      <c r="AB144" s="66"/>
    </row>
    <row r="145">
      <c r="A145" s="66"/>
      <c r="B145" s="66"/>
      <c r="C145" s="72"/>
      <c r="D145" s="66"/>
      <c r="E145" s="66"/>
      <c r="F145" s="66"/>
      <c r="G145" s="72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73"/>
      <c r="Z145" s="66"/>
      <c r="AA145" s="66"/>
      <c r="AB145" s="66"/>
    </row>
    <row r="146">
      <c r="A146" s="66"/>
      <c r="B146" s="66"/>
      <c r="C146" s="72"/>
      <c r="D146" s="66"/>
      <c r="E146" s="66"/>
      <c r="F146" s="66"/>
      <c r="G146" s="72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73"/>
      <c r="Z146" s="66"/>
      <c r="AA146" s="66"/>
      <c r="AB146" s="66"/>
    </row>
    <row r="147">
      <c r="A147" s="66"/>
      <c r="B147" s="66"/>
      <c r="C147" s="72"/>
      <c r="D147" s="66"/>
      <c r="E147" s="66"/>
      <c r="F147" s="66"/>
      <c r="G147" s="72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73"/>
      <c r="Z147" s="66"/>
      <c r="AA147" s="66"/>
      <c r="AB147" s="66"/>
    </row>
    <row r="148">
      <c r="A148" s="66"/>
      <c r="B148" s="66"/>
      <c r="C148" s="72"/>
      <c r="D148" s="66"/>
      <c r="E148" s="66"/>
      <c r="F148" s="66"/>
      <c r="G148" s="72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73"/>
      <c r="Z148" s="66"/>
      <c r="AA148" s="66"/>
      <c r="AB148" s="66"/>
    </row>
    <row r="149">
      <c r="A149" s="66"/>
      <c r="B149" s="66"/>
      <c r="C149" s="72"/>
      <c r="D149" s="66"/>
      <c r="E149" s="66"/>
      <c r="F149" s="66"/>
      <c r="G149" s="72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73"/>
      <c r="Z149" s="66"/>
      <c r="AA149" s="66"/>
      <c r="AB149" s="66"/>
    </row>
    <row r="150">
      <c r="A150" s="66"/>
      <c r="B150" s="66"/>
      <c r="C150" s="72"/>
      <c r="D150" s="66"/>
      <c r="E150" s="66"/>
      <c r="F150" s="66"/>
      <c r="G150" s="72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73"/>
      <c r="Z150" s="66"/>
      <c r="AA150" s="66"/>
      <c r="AB150" s="66"/>
    </row>
    <row r="151">
      <c r="A151" s="66"/>
      <c r="B151" s="66"/>
      <c r="C151" s="72"/>
      <c r="D151" s="66"/>
      <c r="E151" s="66"/>
      <c r="F151" s="66"/>
      <c r="G151" s="72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73"/>
      <c r="Z151" s="66"/>
      <c r="AA151" s="66"/>
      <c r="AB151" s="66"/>
    </row>
    <row r="152">
      <c r="A152" s="66"/>
      <c r="B152" s="66"/>
      <c r="C152" s="72"/>
      <c r="D152" s="66"/>
      <c r="E152" s="66"/>
      <c r="F152" s="66"/>
      <c r="G152" s="72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73"/>
      <c r="Z152" s="66"/>
      <c r="AA152" s="66"/>
      <c r="AB152" s="66"/>
    </row>
    <row r="153">
      <c r="A153" s="66"/>
      <c r="B153" s="66"/>
      <c r="C153" s="72"/>
      <c r="D153" s="66"/>
      <c r="E153" s="66"/>
      <c r="F153" s="66"/>
      <c r="G153" s="72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73"/>
      <c r="Z153" s="66"/>
      <c r="AA153" s="66"/>
      <c r="AB153" s="66"/>
    </row>
    <row r="154">
      <c r="A154" s="66"/>
      <c r="B154" s="66"/>
      <c r="C154" s="72"/>
      <c r="D154" s="66"/>
      <c r="E154" s="66"/>
      <c r="F154" s="66"/>
      <c r="G154" s="72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73"/>
      <c r="Z154" s="66"/>
      <c r="AA154" s="66"/>
      <c r="AB154" s="66"/>
    </row>
    <row r="155">
      <c r="A155" s="66"/>
      <c r="B155" s="66"/>
      <c r="C155" s="72"/>
      <c r="D155" s="66"/>
      <c r="E155" s="66"/>
      <c r="F155" s="66"/>
      <c r="G155" s="72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73"/>
      <c r="Z155" s="66"/>
      <c r="AA155" s="66"/>
      <c r="AB155" s="66"/>
    </row>
    <row r="156">
      <c r="A156" s="66"/>
      <c r="B156" s="66"/>
      <c r="C156" s="72"/>
      <c r="D156" s="66"/>
      <c r="E156" s="66"/>
      <c r="F156" s="66"/>
      <c r="G156" s="72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73"/>
      <c r="Z156" s="66"/>
      <c r="AA156" s="66"/>
      <c r="AB156" s="66"/>
    </row>
    <row r="157">
      <c r="A157" s="66"/>
      <c r="B157" s="66"/>
      <c r="C157" s="72"/>
      <c r="D157" s="66"/>
      <c r="E157" s="66"/>
      <c r="F157" s="66"/>
      <c r="G157" s="72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73"/>
      <c r="Z157" s="66"/>
      <c r="AA157" s="66"/>
      <c r="AB157" s="66"/>
    </row>
    <row r="158">
      <c r="A158" s="66"/>
      <c r="B158" s="66"/>
      <c r="C158" s="72"/>
      <c r="D158" s="66"/>
      <c r="E158" s="66"/>
      <c r="F158" s="66"/>
      <c r="G158" s="72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73"/>
      <c r="Z158" s="66"/>
      <c r="AA158" s="66"/>
      <c r="AB158" s="66"/>
    </row>
    <row r="159">
      <c r="A159" s="66"/>
      <c r="B159" s="66"/>
      <c r="C159" s="72"/>
      <c r="D159" s="66"/>
      <c r="E159" s="66"/>
      <c r="F159" s="66"/>
      <c r="G159" s="72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73"/>
      <c r="Z159" s="66"/>
      <c r="AA159" s="66"/>
      <c r="AB159" s="66"/>
    </row>
    <row r="160">
      <c r="A160" s="66"/>
      <c r="B160" s="66"/>
      <c r="C160" s="72"/>
      <c r="D160" s="66"/>
      <c r="E160" s="66"/>
      <c r="F160" s="66"/>
      <c r="G160" s="72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73"/>
      <c r="Z160" s="66"/>
      <c r="AA160" s="66"/>
      <c r="AB160" s="66"/>
    </row>
    <row r="161">
      <c r="A161" s="66"/>
      <c r="B161" s="66"/>
      <c r="C161" s="72"/>
      <c r="D161" s="66"/>
      <c r="E161" s="66"/>
      <c r="F161" s="66"/>
      <c r="G161" s="72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73"/>
      <c r="Z161" s="66"/>
      <c r="AA161" s="66"/>
      <c r="AB161" s="66"/>
    </row>
    <row r="162">
      <c r="A162" s="66"/>
      <c r="B162" s="66"/>
      <c r="C162" s="72"/>
      <c r="D162" s="66"/>
      <c r="E162" s="66"/>
      <c r="F162" s="66"/>
      <c r="G162" s="72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73"/>
      <c r="Z162" s="66"/>
      <c r="AA162" s="66"/>
      <c r="AB162" s="66"/>
    </row>
    <row r="163">
      <c r="A163" s="66"/>
      <c r="B163" s="66"/>
      <c r="C163" s="72"/>
      <c r="D163" s="66"/>
      <c r="E163" s="66"/>
      <c r="F163" s="66"/>
      <c r="G163" s="72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73"/>
      <c r="Z163" s="66"/>
      <c r="AA163" s="66"/>
      <c r="AB163" s="66"/>
    </row>
    <row r="164">
      <c r="A164" s="66"/>
      <c r="B164" s="66"/>
      <c r="C164" s="72"/>
      <c r="D164" s="66"/>
      <c r="E164" s="66"/>
      <c r="F164" s="66"/>
      <c r="G164" s="72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73"/>
      <c r="Z164" s="66"/>
      <c r="AA164" s="66"/>
      <c r="AB164" s="66"/>
    </row>
    <row r="165">
      <c r="A165" s="66"/>
      <c r="B165" s="66"/>
      <c r="C165" s="72"/>
      <c r="D165" s="66"/>
      <c r="E165" s="66"/>
      <c r="F165" s="66"/>
      <c r="G165" s="72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73"/>
      <c r="Z165" s="66"/>
      <c r="AA165" s="66"/>
      <c r="AB165" s="66"/>
    </row>
    <row r="166">
      <c r="A166" s="66"/>
      <c r="B166" s="66"/>
      <c r="C166" s="72"/>
      <c r="D166" s="66"/>
      <c r="E166" s="66"/>
      <c r="F166" s="66"/>
      <c r="G166" s="72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73"/>
      <c r="Z166" s="66"/>
      <c r="AA166" s="66"/>
      <c r="AB166" s="66"/>
    </row>
    <row r="167">
      <c r="A167" s="66"/>
      <c r="B167" s="66"/>
      <c r="C167" s="72"/>
      <c r="D167" s="66"/>
      <c r="E167" s="66"/>
      <c r="F167" s="66"/>
      <c r="G167" s="72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73"/>
      <c r="Z167" s="66"/>
      <c r="AA167" s="66"/>
      <c r="AB167" s="66"/>
    </row>
    <row r="168">
      <c r="A168" s="66"/>
      <c r="B168" s="66"/>
      <c r="C168" s="72"/>
      <c r="D168" s="66"/>
      <c r="E168" s="66"/>
      <c r="F168" s="66"/>
      <c r="G168" s="72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73"/>
      <c r="Z168" s="66"/>
      <c r="AA168" s="66"/>
      <c r="AB168" s="66"/>
    </row>
    <row r="169">
      <c r="A169" s="66"/>
      <c r="B169" s="66"/>
      <c r="C169" s="72"/>
      <c r="D169" s="66"/>
      <c r="E169" s="66"/>
      <c r="F169" s="66"/>
      <c r="G169" s="72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73"/>
      <c r="Z169" s="66"/>
      <c r="AA169" s="66"/>
      <c r="AB169" s="66"/>
    </row>
    <row r="170">
      <c r="A170" s="66"/>
      <c r="B170" s="66"/>
      <c r="C170" s="72"/>
      <c r="D170" s="66"/>
      <c r="E170" s="66"/>
      <c r="F170" s="66"/>
      <c r="G170" s="72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73"/>
      <c r="Z170" s="66"/>
      <c r="AA170" s="66"/>
      <c r="AB170" s="66"/>
    </row>
    <row r="171">
      <c r="A171" s="66"/>
      <c r="B171" s="66"/>
      <c r="C171" s="72"/>
      <c r="D171" s="66"/>
      <c r="E171" s="66"/>
      <c r="F171" s="66"/>
      <c r="G171" s="72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73"/>
      <c r="Z171" s="66"/>
      <c r="AA171" s="66"/>
      <c r="AB171" s="66"/>
    </row>
    <row r="172">
      <c r="A172" s="66"/>
      <c r="B172" s="66"/>
      <c r="C172" s="72"/>
      <c r="D172" s="66"/>
      <c r="E172" s="66"/>
      <c r="F172" s="66"/>
      <c r="G172" s="72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73"/>
      <c r="Z172" s="66"/>
      <c r="AA172" s="66"/>
      <c r="AB172" s="66"/>
    </row>
    <row r="173">
      <c r="A173" s="66"/>
      <c r="B173" s="66"/>
      <c r="C173" s="72"/>
      <c r="D173" s="66"/>
      <c r="E173" s="66"/>
      <c r="F173" s="66"/>
      <c r="G173" s="72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73"/>
      <c r="Z173" s="66"/>
      <c r="AA173" s="66"/>
      <c r="AB173" s="66"/>
    </row>
    <row r="174">
      <c r="A174" s="66"/>
      <c r="B174" s="66"/>
      <c r="C174" s="72"/>
      <c r="D174" s="66"/>
      <c r="E174" s="66"/>
      <c r="F174" s="66"/>
      <c r="G174" s="72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73"/>
      <c r="Z174" s="66"/>
      <c r="AA174" s="66"/>
      <c r="AB174" s="66"/>
    </row>
    <row r="175">
      <c r="A175" s="66"/>
      <c r="B175" s="66"/>
      <c r="C175" s="72"/>
      <c r="D175" s="66"/>
      <c r="E175" s="66"/>
      <c r="F175" s="66"/>
      <c r="G175" s="72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73"/>
      <c r="Z175" s="66"/>
      <c r="AA175" s="66"/>
      <c r="AB175" s="66"/>
    </row>
    <row r="176">
      <c r="A176" s="66"/>
      <c r="B176" s="66"/>
      <c r="C176" s="72"/>
      <c r="D176" s="66"/>
      <c r="E176" s="66"/>
      <c r="F176" s="66"/>
      <c r="G176" s="72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73"/>
      <c r="Z176" s="66"/>
      <c r="AA176" s="66"/>
      <c r="AB176" s="66"/>
    </row>
    <row r="177">
      <c r="A177" s="66"/>
      <c r="B177" s="66"/>
      <c r="C177" s="72"/>
      <c r="D177" s="66"/>
      <c r="E177" s="66"/>
      <c r="F177" s="66"/>
      <c r="G177" s="72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73"/>
      <c r="Z177" s="66"/>
      <c r="AA177" s="66"/>
      <c r="AB177" s="66"/>
    </row>
    <row r="178">
      <c r="A178" s="66"/>
      <c r="B178" s="66"/>
      <c r="C178" s="72"/>
      <c r="D178" s="66"/>
      <c r="E178" s="66"/>
      <c r="F178" s="66"/>
      <c r="G178" s="72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73"/>
      <c r="Z178" s="66"/>
      <c r="AA178" s="66"/>
      <c r="AB178" s="66"/>
    </row>
    <row r="179">
      <c r="A179" s="66"/>
      <c r="B179" s="66"/>
      <c r="C179" s="72"/>
      <c r="D179" s="66"/>
      <c r="E179" s="66"/>
      <c r="F179" s="66"/>
      <c r="G179" s="72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73"/>
      <c r="Z179" s="66"/>
      <c r="AA179" s="66"/>
      <c r="AB179" s="66"/>
    </row>
    <row r="180">
      <c r="A180" s="66"/>
      <c r="B180" s="66"/>
      <c r="C180" s="72"/>
      <c r="D180" s="66"/>
      <c r="E180" s="66"/>
      <c r="F180" s="66"/>
      <c r="G180" s="72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73"/>
      <c r="Z180" s="66"/>
      <c r="AA180" s="66"/>
      <c r="AB180" s="66"/>
    </row>
    <row r="181">
      <c r="A181" s="66"/>
      <c r="B181" s="66"/>
      <c r="C181" s="72"/>
      <c r="D181" s="66"/>
      <c r="E181" s="66"/>
      <c r="F181" s="66"/>
      <c r="G181" s="72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73"/>
      <c r="Z181" s="66"/>
      <c r="AA181" s="66"/>
      <c r="AB181" s="66"/>
    </row>
    <row r="182">
      <c r="A182" s="66"/>
      <c r="B182" s="66"/>
      <c r="C182" s="72"/>
      <c r="D182" s="66"/>
      <c r="E182" s="66"/>
      <c r="F182" s="66"/>
      <c r="G182" s="72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73"/>
      <c r="Z182" s="66"/>
      <c r="AA182" s="66"/>
      <c r="AB182" s="66"/>
    </row>
    <row r="183">
      <c r="A183" s="66"/>
      <c r="B183" s="66"/>
      <c r="C183" s="72"/>
      <c r="D183" s="66"/>
      <c r="E183" s="66"/>
      <c r="F183" s="66"/>
      <c r="G183" s="72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73"/>
      <c r="Z183" s="66"/>
      <c r="AA183" s="66"/>
      <c r="AB183" s="66"/>
    </row>
    <row r="184">
      <c r="A184" s="66"/>
      <c r="B184" s="66"/>
      <c r="C184" s="72"/>
      <c r="D184" s="66"/>
      <c r="E184" s="66"/>
      <c r="F184" s="66"/>
      <c r="G184" s="72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73"/>
      <c r="Z184" s="66"/>
      <c r="AA184" s="66"/>
      <c r="AB184" s="66"/>
    </row>
    <row r="185">
      <c r="A185" s="66"/>
      <c r="B185" s="66"/>
      <c r="C185" s="72"/>
      <c r="D185" s="66"/>
      <c r="E185" s="66"/>
      <c r="F185" s="66"/>
      <c r="G185" s="72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73"/>
      <c r="Z185" s="66"/>
      <c r="AA185" s="66"/>
      <c r="AB185" s="66"/>
    </row>
    <row r="186">
      <c r="A186" s="66"/>
      <c r="B186" s="66"/>
      <c r="C186" s="72"/>
      <c r="D186" s="66"/>
      <c r="E186" s="66"/>
      <c r="F186" s="66"/>
      <c r="G186" s="72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73"/>
      <c r="Z186" s="66"/>
      <c r="AA186" s="66"/>
      <c r="AB186" s="66"/>
    </row>
    <row r="187">
      <c r="A187" s="66"/>
      <c r="B187" s="66"/>
      <c r="C187" s="72"/>
      <c r="D187" s="66"/>
      <c r="E187" s="66"/>
      <c r="F187" s="66"/>
      <c r="G187" s="72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73"/>
      <c r="Z187" s="66"/>
      <c r="AA187" s="66"/>
      <c r="AB187" s="66"/>
    </row>
    <row r="188">
      <c r="A188" s="66"/>
      <c r="B188" s="66"/>
      <c r="C188" s="72"/>
      <c r="D188" s="66"/>
      <c r="E188" s="66"/>
      <c r="F188" s="66"/>
      <c r="G188" s="72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73"/>
      <c r="Z188" s="66"/>
      <c r="AA188" s="66"/>
      <c r="AB188" s="66"/>
    </row>
    <row r="189">
      <c r="A189" s="66"/>
      <c r="B189" s="66"/>
      <c r="C189" s="72"/>
      <c r="D189" s="66"/>
      <c r="E189" s="66"/>
      <c r="F189" s="66"/>
      <c r="G189" s="72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73"/>
      <c r="Z189" s="66"/>
      <c r="AA189" s="66"/>
      <c r="AB189" s="66"/>
    </row>
    <row r="190">
      <c r="A190" s="66"/>
      <c r="B190" s="66"/>
      <c r="C190" s="72"/>
      <c r="D190" s="66"/>
      <c r="E190" s="66"/>
      <c r="F190" s="66"/>
      <c r="G190" s="72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73"/>
      <c r="Z190" s="66"/>
      <c r="AA190" s="66"/>
      <c r="AB190" s="66"/>
    </row>
    <row r="191">
      <c r="A191" s="66"/>
      <c r="B191" s="66"/>
      <c r="C191" s="72"/>
      <c r="D191" s="66"/>
      <c r="E191" s="66"/>
      <c r="F191" s="66"/>
      <c r="G191" s="72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73"/>
      <c r="Z191" s="66"/>
      <c r="AA191" s="66"/>
      <c r="AB191" s="66"/>
    </row>
    <row r="192">
      <c r="A192" s="66"/>
      <c r="B192" s="66"/>
      <c r="C192" s="72"/>
      <c r="D192" s="66"/>
      <c r="E192" s="66"/>
      <c r="F192" s="66"/>
      <c r="G192" s="72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73"/>
      <c r="Z192" s="66"/>
      <c r="AA192" s="66"/>
      <c r="AB192" s="66"/>
    </row>
    <row r="193">
      <c r="A193" s="66"/>
      <c r="B193" s="66"/>
      <c r="C193" s="72"/>
      <c r="D193" s="66"/>
      <c r="E193" s="66"/>
      <c r="F193" s="66"/>
      <c r="G193" s="72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73"/>
      <c r="Z193" s="66"/>
      <c r="AA193" s="66"/>
      <c r="AB193" s="66"/>
    </row>
    <row r="194">
      <c r="A194" s="66"/>
      <c r="B194" s="66"/>
      <c r="C194" s="72"/>
      <c r="D194" s="66"/>
      <c r="E194" s="66"/>
      <c r="F194" s="66"/>
      <c r="G194" s="72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73"/>
      <c r="Z194" s="66"/>
      <c r="AA194" s="66"/>
      <c r="AB194" s="66"/>
    </row>
    <row r="195">
      <c r="A195" s="66"/>
      <c r="B195" s="66"/>
      <c r="C195" s="72"/>
      <c r="D195" s="66"/>
      <c r="E195" s="66"/>
      <c r="F195" s="66"/>
      <c r="G195" s="72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73"/>
      <c r="Z195" s="66"/>
      <c r="AA195" s="66"/>
      <c r="AB195" s="66"/>
    </row>
    <row r="196">
      <c r="A196" s="66"/>
      <c r="B196" s="66"/>
      <c r="C196" s="72"/>
      <c r="D196" s="66"/>
      <c r="E196" s="66"/>
      <c r="F196" s="66"/>
      <c r="G196" s="72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73"/>
      <c r="Z196" s="66"/>
      <c r="AA196" s="66"/>
      <c r="AB196" s="66"/>
    </row>
    <row r="197">
      <c r="A197" s="66"/>
      <c r="B197" s="66"/>
      <c r="C197" s="72"/>
      <c r="D197" s="66"/>
      <c r="E197" s="66"/>
      <c r="F197" s="66"/>
      <c r="G197" s="72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73"/>
      <c r="Z197" s="66"/>
      <c r="AA197" s="66"/>
      <c r="AB197" s="66"/>
    </row>
    <row r="198">
      <c r="A198" s="66"/>
      <c r="B198" s="66"/>
      <c r="C198" s="72"/>
      <c r="D198" s="66"/>
      <c r="E198" s="66"/>
      <c r="F198" s="66"/>
      <c r="G198" s="72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73"/>
      <c r="Z198" s="66"/>
      <c r="AA198" s="66"/>
      <c r="AB198" s="66"/>
    </row>
    <row r="199">
      <c r="A199" s="66"/>
      <c r="B199" s="66"/>
      <c r="C199" s="72"/>
      <c r="D199" s="66"/>
      <c r="E199" s="66"/>
      <c r="F199" s="66"/>
      <c r="G199" s="72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73"/>
      <c r="Z199" s="66"/>
      <c r="AA199" s="66"/>
      <c r="AB199" s="66"/>
    </row>
    <row r="200">
      <c r="A200" s="66"/>
      <c r="B200" s="66"/>
      <c r="C200" s="72"/>
      <c r="D200" s="66"/>
      <c r="E200" s="66"/>
      <c r="F200" s="66"/>
      <c r="G200" s="72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73"/>
      <c r="Z200" s="66"/>
      <c r="AA200" s="66"/>
      <c r="AB200" s="66"/>
    </row>
    <row r="201">
      <c r="A201" s="66"/>
      <c r="B201" s="66"/>
      <c r="C201" s="72"/>
      <c r="D201" s="66"/>
      <c r="E201" s="66"/>
      <c r="F201" s="66"/>
      <c r="G201" s="72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73"/>
      <c r="Z201" s="66"/>
      <c r="AA201" s="66"/>
      <c r="AB201" s="66"/>
    </row>
    <row r="202">
      <c r="A202" s="66"/>
      <c r="B202" s="66"/>
      <c r="C202" s="72"/>
      <c r="D202" s="66"/>
      <c r="E202" s="66"/>
      <c r="F202" s="66"/>
      <c r="G202" s="72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73"/>
      <c r="Z202" s="66"/>
      <c r="AA202" s="66"/>
      <c r="AB202" s="66"/>
    </row>
    <row r="203">
      <c r="A203" s="66"/>
      <c r="B203" s="66"/>
      <c r="C203" s="72"/>
      <c r="D203" s="66"/>
      <c r="E203" s="66"/>
      <c r="F203" s="66"/>
      <c r="G203" s="72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73"/>
      <c r="Z203" s="66"/>
      <c r="AA203" s="66"/>
      <c r="AB203" s="66"/>
    </row>
    <row r="204">
      <c r="A204" s="66"/>
      <c r="B204" s="66"/>
      <c r="C204" s="72"/>
      <c r="D204" s="66"/>
      <c r="E204" s="66"/>
      <c r="F204" s="66"/>
      <c r="G204" s="72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73"/>
      <c r="Z204" s="66"/>
      <c r="AA204" s="66"/>
      <c r="AB204" s="66"/>
    </row>
    <row r="205">
      <c r="A205" s="66"/>
      <c r="B205" s="66"/>
      <c r="C205" s="72"/>
      <c r="D205" s="66"/>
      <c r="E205" s="66"/>
      <c r="F205" s="66"/>
      <c r="G205" s="72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73"/>
      <c r="Z205" s="66"/>
      <c r="AA205" s="66"/>
      <c r="AB205" s="66"/>
    </row>
    <row r="206">
      <c r="A206" s="66"/>
      <c r="B206" s="66"/>
      <c r="C206" s="72"/>
      <c r="D206" s="66"/>
      <c r="E206" s="66"/>
      <c r="F206" s="66"/>
      <c r="G206" s="72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73"/>
      <c r="Z206" s="66"/>
      <c r="AA206" s="66"/>
      <c r="AB206" s="66"/>
    </row>
    <row r="207">
      <c r="A207" s="66"/>
      <c r="B207" s="66"/>
      <c r="C207" s="72"/>
      <c r="D207" s="66"/>
      <c r="E207" s="66"/>
      <c r="F207" s="66"/>
      <c r="G207" s="72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73"/>
      <c r="Z207" s="66"/>
      <c r="AA207" s="66"/>
      <c r="AB207" s="66"/>
    </row>
    <row r="208">
      <c r="A208" s="66"/>
      <c r="B208" s="66"/>
      <c r="C208" s="72"/>
      <c r="D208" s="66"/>
      <c r="E208" s="66"/>
      <c r="F208" s="66"/>
      <c r="G208" s="72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73"/>
      <c r="Z208" s="66"/>
      <c r="AA208" s="66"/>
      <c r="AB208" s="66"/>
    </row>
    <row r="209">
      <c r="A209" s="66"/>
      <c r="B209" s="66"/>
      <c r="C209" s="72"/>
      <c r="D209" s="66"/>
      <c r="E209" s="66"/>
      <c r="F209" s="66"/>
      <c r="G209" s="72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73"/>
      <c r="Z209" s="66"/>
      <c r="AA209" s="66"/>
      <c r="AB209" s="66"/>
    </row>
    <row r="210">
      <c r="A210" s="66"/>
      <c r="B210" s="66"/>
      <c r="C210" s="72"/>
      <c r="D210" s="66"/>
      <c r="E210" s="66"/>
      <c r="F210" s="66"/>
      <c r="G210" s="72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73"/>
      <c r="Z210" s="66"/>
      <c r="AA210" s="66"/>
      <c r="AB210" s="66"/>
    </row>
    <row r="211">
      <c r="A211" s="66"/>
      <c r="B211" s="66"/>
      <c r="C211" s="72"/>
      <c r="D211" s="66"/>
      <c r="E211" s="66"/>
      <c r="F211" s="66"/>
      <c r="G211" s="72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73"/>
      <c r="Z211" s="66"/>
      <c r="AA211" s="66"/>
      <c r="AB211" s="66"/>
    </row>
    <row r="212">
      <c r="A212" s="66"/>
      <c r="B212" s="66"/>
      <c r="C212" s="72"/>
      <c r="D212" s="66"/>
      <c r="E212" s="66"/>
      <c r="F212" s="66"/>
      <c r="G212" s="72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73"/>
      <c r="Z212" s="66"/>
      <c r="AA212" s="66"/>
      <c r="AB212" s="66"/>
    </row>
    <row r="213">
      <c r="A213" s="66"/>
      <c r="B213" s="66"/>
      <c r="C213" s="72"/>
      <c r="D213" s="66"/>
      <c r="E213" s="66"/>
      <c r="F213" s="66"/>
      <c r="G213" s="72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73"/>
      <c r="Z213" s="66"/>
      <c r="AA213" s="66"/>
      <c r="AB213" s="66"/>
    </row>
    <row r="214">
      <c r="A214" s="66"/>
      <c r="B214" s="66"/>
      <c r="C214" s="72"/>
      <c r="D214" s="66"/>
      <c r="E214" s="66"/>
      <c r="F214" s="66"/>
      <c r="G214" s="72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73"/>
      <c r="Z214" s="66"/>
      <c r="AA214" s="66"/>
      <c r="AB214" s="66"/>
    </row>
    <row r="215">
      <c r="A215" s="66"/>
      <c r="B215" s="66"/>
      <c r="C215" s="72"/>
      <c r="D215" s="66"/>
      <c r="E215" s="66"/>
      <c r="F215" s="66"/>
      <c r="G215" s="72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73"/>
      <c r="Z215" s="66"/>
      <c r="AA215" s="66"/>
      <c r="AB215" s="66"/>
    </row>
    <row r="216">
      <c r="A216" s="66"/>
      <c r="B216" s="66"/>
      <c r="C216" s="72"/>
      <c r="D216" s="66"/>
      <c r="E216" s="66"/>
      <c r="F216" s="66"/>
      <c r="G216" s="72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73"/>
      <c r="Z216" s="66"/>
      <c r="AA216" s="66"/>
      <c r="AB216" s="66"/>
    </row>
    <row r="217">
      <c r="A217" s="66"/>
      <c r="B217" s="66"/>
      <c r="C217" s="72"/>
      <c r="D217" s="66"/>
      <c r="E217" s="66"/>
      <c r="F217" s="66"/>
      <c r="G217" s="72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73"/>
      <c r="Z217" s="66"/>
      <c r="AA217" s="66"/>
      <c r="AB217" s="66"/>
    </row>
    <row r="218">
      <c r="A218" s="66"/>
      <c r="B218" s="66"/>
      <c r="C218" s="72"/>
      <c r="D218" s="66"/>
      <c r="E218" s="66"/>
      <c r="F218" s="66"/>
      <c r="G218" s="72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73"/>
      <c r="Z218" s="66"/>
      <c r="AA218" s="66"/>
      <c r="AB218" s="66"/>
    </row>
    <row r="219">
      <c r="A219" s="66"/>
      <c r="B219" s="66"/>
      <c r="C219" s="72"/>
      <c r="D219" s="66"/>
      <c r="E219" s="66"/>
      <c r="F219" s="66"/>
      <c r="G219" s="72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73"/>
      <c r="Z219" s="66"/>
      <c r="AA219" s="66"/>
      <c r="AB219" s="66"/>
    </row>
    <row r="220">
      <c r="A220" s="66"/>
      <c r="B220" s="66"/>
      <c r="C220" s="72"/>
      <c r="D220" s="66"/>
      <c r="E220" s="66"/>
      <c r="F220" s="66"/>
      <c r="G220" s="72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73"/>
      <c r="Z220" s="66"/>
      <c r="AA220" s="66"/>
      <c r="AB220" s="66"/>
    </row>
    <row r="221">
      <c r="A221" s="66"/>
      <c r="B221" s="66"/>
      <c r="C221" s="72"/>
      <c r="D221" s="66"/>
      <c r="E221" s="66"/>
      <c r="F221" s="66"/>
      <c r="G221" s="72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73"/>
      <c r="Z221" s="66"/>
      <c r="AA221" s="66"/>
      <c r="AB221" s="66"/>
    </row>
    <row r="222">
      <c r="A222" s="66"/>
      <c r="B222" s="66"/>
      <c r="C222" s="72"/>
      <c r="D222" s="66"/>
      <c r="E222" s="66"/>
      <c r="F222" s="66"/>
      <c r="G222" s="72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73"/>
      <c r="Z222" s="66"/>
      <c r="AA222" s="66"/>
      <c r="AB222" s="66"/>
    </row>
    <row r="223">
      <c r="A223" s="66"/>
      <c r="B223" s="66"/>
      <c r="C223" s="72"/>
      <c r="D223" s="66"/>
      <c r="E223" s="66"/>
      <c r="F223" s="66"/>
      <c r="G223" s="72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73"/>
      <c r="Z223" s="66"/>
      <c r="AA223" s="66"/>
      <c r="AB223" s="66"/>
    </row>
    <row r="224">
      <c r="A224" s="66"/>
      <c r="B224" s="66"/>
      <c r="C224" s="72"/>
      <c r="D224" s="66"/>
      <c r="E224" s="66"/>
      <c r="F224" s="66"/>
      <c r="G224" s="7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73"/>
      <c r="Z224" s="66"/>
      <c r="AA224" s="66"/>
      <c r="AB224" s="66"/>
    </row>
    <row r="225">
      <c r="A225" s="66"/>
      <c r="B225" s="66"/>
      <c r="C225" s="72"/>
      <c r="D225" s="66"/>
      <c r="E225" s="66"/>
      <c r="F225" s="66"/>
      <c r="G225" s="7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73"/>
      <c r="Z225" s="66"/>
      <c r="AA225" s="66"/>
      <c r="AB225" s="66"/>
    </row>
    <row r="226">
      <c r="A226" s="66"/>
      <c r="B226" s="66"/>
      <c r="C226" s="72"/>
      <c r="D226" s="66"/>
      <c r="E226" s="66"/>
      <c r="F226" s="66"/>
      <c r="G226" s="7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73"/>
      <c r="Z226" s="66"/>
      <c r="AA226" s="66"/>
      <c r="AB226" s="66"/>
    </row>
    <row r="227">
      <c r="A227" s="66"/>
      <c r="B227" s="66"/>
      <c r="C227" s="72"/>
      <c r="D227" s="66"/>
      <c r="E227" s="66"/>
      <c r="F227" s="66"/>
      <c r="G227" s="7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73"/>
      <c r="Z227" s="66"/>
      <c r="AA227" s="66"/>
      <c r="AB227" s="66"/>
    </row>
    <row r="228">
      <c r="A228" s="66"/>
      <c r="B228" s="66"/>
      <c r="C228" s="72"/>
      <c r="D228" s="66"/>
      <c r="E228" s="66"/>
      <c r="F228" s="66"/>
      <c r="G228" s="7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73"/>
      <c r="Z228" s="66"/>
      <c r="AA228" s="66"/>
      <c r="AB228" s="66"/>
    </row>
    <row r="229">
      <c r="A229" s="66"/>
      <c r="B229" s="66"/>
      <c r="C229" s="72"/>
      <c r="D229" s="66"/>
      <c r="E229" s="66"/>
      <c r="F229" s="66"/>
      <c r="G229" s="7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73"/>
      <c r="Z229" s="66"/>
      <c r="AA229" s="66"/>
      <c r="AB229" s="66"/>
    </row>
    <row r="230">
      <c r="A230" s="66"/>
      <c r="B230" s="66"/>
      <c r="C230" s="72"/>
      <c r="D230" s="66"/>
      <c r="E230" s="66"/>
      <c r="F230" s="66"/>
      <c r="G230" s="7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73"/>
      <c r="Z230" s="66"/>
      <c r="AA230" s="66"/>
      <c r="AB230" s="66"/>
    </row>
    <row r="231">
      <c r="A231" s="66"/>
      <c r="B231" s="66"/>
      <c r="C231" s="72"/>
      <c r="D231" s="66"/>
      <c r="E231" s="66"/>
      <c r="F231" s="66"/>
      <c r="G231" s="72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73"/>
      <c r="Z231" s="66"/>
      <c r="AA231" s="66"/>
      <c r="AB231" s="66"/>
    </row>
    <row r="232">
      <c r="A232" s="66"/>
      <c r="B232" s="66"/>
      <c r="C232" s="72"/>
      <c r="D232" s="66"/>
      <c r="E232" s="66"/>
      <c r="F232" s="66"/>
      <c r="G232" s="7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73"/>
      <c r="Z232" s="66"/>
      <c r="AA232" s="66"/>
      <c r="AB232" s="66"/>
    </row>
    <row r="233">
      <c r="A233" s="66"/>
      <c r="B233" s="66"/>
      <c r="C233" s="72"/>
      <c r="D233" s="66"/>
      <c r="E233" s="66"/>
      <c r="F233" s="66"/>
      <c r="G233" s="72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73"/>
      <c r="Z233" s="66"/>
      <c r="AA233" s="66"/>
      <c r="AB233" s="66"/>
    </row>
    <row r="234">
      <c r="A234" s="66"/>
      <c r="B234" s="66"/>
      <c r="C234" s="72"/>
      <c r="D234" s="66"/>
      <c r="E234" s="66"/>
      <c r="F234" s="66"/>
      <c r="G234" s="72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73"/>
      <c r="Z234" s="66"/>
      <c r="AA234" s="66"/>
      <c r="AB234" s="66"/>
    </row>
    <row r="235">
      <c r="A235" s="66"/>
      <c r="B235" s="66"/>
      <c r="C235" s="72"/>
      <c r="D235" s="66"/>
      <c r="E235" s="66"/>
      <c r="F235" s="66"/>
      <c r="G235" s="72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73"/>
      <c r="Z235" s="66"/>
      <c r="AA235" s="66"/>
      <c r="AB235" s="66"/>
    </row>
    <row r="236">
      <c r="A236" s="66"/>
      <c r="B236" s="66"/>
      <c r="C236" s="72"/>
      <c r="D236" s="66"/>
      <c r="E236" s="66"/>
      <c r="F236" s="66"/>
      <c r="G236" s="72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73"/>
      <c r="Z236" s="66"/>
      <c r="AA236" s="66"/>
      <c r="AB236" s="66"/>
    </row>
    <row r="237">
      <c r="A237" s="66"/>
      <c r="B237" s="66"/>
      <c r="C237" s="72"/>
      <c r="D237" s="66"/>
      <c r="E237" s="66"/>
      <c r="F237" s="66"/>
      <c r="G237" s="72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73"/>
      <c r="Z237" s="66"/>
      <c r="AA237" s="66"/>
      <c r="AB237" s="66"/>
    </row>
    <row r="238">
      <c r="A238" s="66"/>
      <c r="B238" s="66"/>
      <c r="C238" s="72"/>
      <c r="D238" s="66"/>
      <c r="E238" s="66"/>
      <c r="F238" s="66"/>
      <c r="G238" s="72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73"/>
      <c r="Z238" s="66"/>
      <c r="AA238" s="66"/>
      <c r="AB238" s="66"/>
    </row>
    <row r="239">
      <c r="A239" s="66"/>
      <c r="B239" s="66"/>
      <c r="C239" s="72"/>
      <c r="D239" s="66"/>
      <c r="E239" s="66"/>
      <c r="F239" s="66"/>
      <c r="G239" s="72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73"/>
      <c r="Z239" s="66"/>
      <c r="AA239" s="66"/>
      <c r="AB239" s="66"/>
    </row>
    <row r="240">
      <c r="A240" s="66"/>
      <c r="B240" s="66"/>
      <c r="C240" s="72"/>
      <c r="D240" s="66"/>
      <c r="E240" s="66"/>
      <c r="F240" s="66"/>
      <c r="G240" s="72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73"/>
      <c r="Z240" s="66"/>
      <c r="AA240" s="66"/>
      <c r="AB240" s="66"/>
    </row>
    <row r="241">
      <c r="A241" s="66"/>
      <c r="B241" s="66"/>
      <c r="C241" s="72"/>
      <c r="D241" s="66"/>
      <c r="E241" s="66"/>
      <c r="F241" s="66"/>
      <c r="G241" s="72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73"/>
      <c r="Z241" s="66"/>
      <c r="AA241" s="66"/>
      <c r="AB241" s="66"/>
    </row>
    <row r="242">
      <c r="A242" s="66"/>
      <c r="B242" s="66"/>
      <c r="C242" s="72"/>
      <c r="D242" s="66"/>
      <c r="E242" s="66"/>
      <c r="F242" s="66"/>
      <c r="G242" s="72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73"/>
      <c r="Z242" s="66"/>
      <c r="AA242" s="66"/>
      <c r="AB242" s="66"/>
    </row>
    <row r="243">
      <c r="A243" s="66"/>
      <c r="B243" s="66"/>
      <c r="C243" s="72"/>
      <c r="D243" s="66"/>
      <c r="E243" s="66"/>
      <c r="F243" s="66"/>
      <c r="G243" s="72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73"/>
      <c r="Z243" s="66"/>
      <c r="AA243" s="66"/>
      <c r="AB243" s="66"/>
    </row>
    <row r="244">
      <c r="A244" s="66"/>
      <c r="B244" s="66"/>
      <c r="C244" s="72"/>
      <c r="D244" s="66"/>
      <c r="E244" s="66"/>
      <c r="F244" s="66"/>
      <c r="G244" s="72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73"/>
      <c r="Z244" s="66"/>
      <c r="AA244" s="66"/>
      <c r="AB244" s="66"/>
    </row>
    <row r="245">
      <c r="A245" s="66"/>
      <c r="B245" s="66"/>
      <c r="C245" s="72"/>
      <c r="D245" s="66"/>
      <c r="E245" s="66"/>
      <c r="F245" s="66"/>
      <c r="G245" s="72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73"/>
      <c r="Z245" s="66"/>
      <c r="AA245" s="66"/>
      <c r="AB245" s="66"/>
    </row>
    <row r="246">
      <c r="A246" s="66"/>
      <c r="B246" s="66"/>
      <c r="C246" s="72"/>
      <c r="D246" s="66"/>
      <c r="E246" s="66"/>
      <c r="F246" s="66"/>
      <c r="G246" s="72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73"/>
      <c r="Z246" s="66"/>
      <c r="AA246" s="66"/>
      <c r="AB246" s="66"/>
    </row>
    <row r="247">
      <c r="A247" s="66"/>
      <c r="B247" s="66"/>
      <c r="C247" s="72"/>
      <c r="D247" s="66"/>
      <c r="E247" s="66"/>
      <c r="F247" s="66"/>
      <c r="G247" s="72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73"/>
      <c r="Z247" s="66"/>
      <c r="AA247" s="66"/>
      <c r="AB247" s="66"/>
    </row>
    <row r="248">
      <c r="A248" s="66"/>
      <c r="B248" s="66"/>
      <c r="C248" s="72"/>
      <c r="D248" s="66"/>
      <c r="E248" s="66"/>
      <c r="F248" s="66"/>
      <c r="G248" s="72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73"/>
      <c r="Z248" s="66"/>
      <c r="AA248" s="66"/>
      <c r="AB248" s="66"/>
    </row>
    <row r="249">
      <c r="A249" s="66"/>
      <c r="B249" s="66"/>
      <c r="C249" s="72"/>
      <c r="D249" s="66"/>
      <c r="E249" s="66"/>
      <c r="F249" s="66"/>
      <c r="G249" s="7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73"/>
      <c r="Z249" s="66"/>
      <c r="AA249" s="66"/>
      <c r="AB249" s="66"/>
    </row>
    <row r="250">
      <c r="A250" s="66"/>
      <c r="B250" s="66"/>
      <c r="C250" s="72"/>
      <c r="D250" s="66"/>
      <c r="E250" s="66"/>
      <c r="F250" s="66"/>
      <c r="G250" s="7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73"/>
      <c r="Z250" s="66"/>
      <c r="AA250" s="66"/>
      <c r="AB250" s="66"/>
    </row>
    <row r="251">
      <c r="A251" s="66"/>
      <c r="B251" s="66"/>
      <c r="C251" s="72"/>
      <c r="D251" s="66"/>
      <c r="E251" s="66"/>
      <c r="F251" s="66"/>
      <c r="G251" s="72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73"/>
      <c r="Z251" s="66"/>
      <c r="AA251" s="66"/>
      <c r="AB251" s="66"/>
    </row>
    <row r="252">
      <c r="A252" s="66"/>
      <c r="B252" s="66"/>
      <c r="C252" s="72"/>
      <c r="D252" s="66"/>
      <c r="E252" s="66"/>
      <c r="F252" s="66"/>
      <c r="G252" s="72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73"/>
      <c r="Z252" s="66"/>
      <c r="AA252" s="66"/>
      <c r="AB252" s="66"/>
    </row>
    <row r="253">
      <c r="A253" s="66"/>
      <c r="B253" s="66"/>
      <c r="C253" s="72"/>
      <c r="D253" s="66"/>
      <c r="E253" s="66"/>
      <c r="F253" s="66"/>
      <c r="G253" s="7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73"/>
      <c r="Z253" s="66"/>
      <c r="AA253" s="66"/>
      <c r="AB253" s="66"/>
    </row>
    <row r="254">
      <c r="A254" s="66"/>
      <c r="B254" s="66"/>
      <c r="C254" s="72"/>
      <c r="D254" s="66"/>
      <c r="E254" s="66"/>
      <c r="F254" s="66"/>
      <c r="G254" s="72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73"/>
      <c r="Z254" s="66"/>
      <c r="AA254" s="66"/>
      <c r="AB254" s="66"/>
    </row>
    <row r="255">
      <c r="A255" s="66"/>
      <c r="B255" s="66"/>
      <c r="C255" s="72"/>
      <c r="D255" s="66"/>
      <c r="E255" s="66"/>
      <c r="F255" s="66"/>
      <c r="G255" s="72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73"/>
      <c r="Z255" s="66"/>
      <c r="AA255" s="66"/>
      <c r="AB255" s="66"/>
    </row>
    <row r="256">
      <c r="A256" s="66"/>
      <c r="B256" s="66"/>
      <c r="C256" s="72"/>
      <c r="D256" s="66"/>
      <c r="E256" s="66"/>
      <c r="F256" s="66"/>
      <c r="G256" s="72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73"/>
      <c r="Z256" s="66"/>
      <c r="AA256" s="66"/>
      <c r="AB256" s="66"/>
    </row>
    <row r="257">
      <c r="A257" s="66"/>
      <c r="B257" s="66"/>
      <c r="C257" s="72"/>
      <c r="D257" s="66"/>
      <c r="E257" s="66"/>
      <c r="F257" s="66"/>
      <c r="G257" s="72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73"/>
      <c r="Z257" s="66"/>
      <c r="AA257" s="66"/>
      <c r="AB257" s="66"/>
    </row>
    <row r="258">
      <c r="A258" s="66"/>
      <c r="B258" s="66"/>
      <c r="C258" s="72"/>
      <c r="D258" s="66"/>
      <c r="E258" s="66"/>
      <c r="F258" s="66"/>
      <c r="G258" s="72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73"/>
      <c r="Z258" s="66"/>
      <c r="AA258" s="66"/>
      <c r="AB258" s="66"/>
    </row>
    <row r="259">
      <c r="A259" s="66"/>
      <c r="B259" s="66"/>
      <c r="C259" s="72"/>
      <c r="D259" s="66"/>
      <c r="E259" s="66"/>
      <c r="F259" s="66"/>
      <c r="G259" s="72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73"/>
      <c r="Z259" s="66"/>
      <c r="AA259" s="66"/>
      <c r="AB259" s="66"/>
    </row>
    <row r="260">
      <c r="A260" s="66"/>
      <c r="B260" s="66"/>
      <c r="C260" s="72"/>
      <c r="D260" s="66"/>
      <c r="E260" s="66"/>
      <c r="F260" s="66"/>
      <c r="G260" s="72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73"/>
      <c r="Z260" s="66"/>
      <c r="AA260" s="66"/>
      <c r="AB260" s="66"/>
    </row>
    <row r="261">
      <c r="A261" s="66"/>
      <c r="B261" s="66"/>
      <c r="C261" s="72"/>
      <c r="D261" s="66"/>
      <c r="E261" s="66"/>
      <c r="F261" s="66"/>
      <c r="G261" s="72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73"/>
      <c r="Z261" s="66"/>
      <c r="AA261" s="66"/>
      <c r="AB261" s="66"/>
    </row>
    <row r="262">
      <c r="A262" s="66"/>
      <c r="B262" s="66"/>
      <c r="C262" s="72"/>
      <c r="D262" s="66"/>
      <c r="E262" s="66"/>
      <c r="F262" s="66"/>
      <c r="G262" s="72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73"/>
      <c r="Z262" s="66"/>
      <c r="AA262" s="66"/>
      <c r="AB262" s="66"/>
    </row>
    <row r="263">
      <c r="A263" s="66"/>
      <c r="B263" s="66"/>
      <c r="C263" s="72"/>
      <c r="D263" s="66"/>
      <c r="E263" s="66"/>
      <c r="F263" s="66"/>
      <c r="G263" s="72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73"/>
      <c r="Z263" s="66"/>
      <c r="AA263" s="66"/>
      <c r="AB263" s="66"/>
    </row>
    <row r="264">
      <c r="A264" s="66"/>
      <c r="B264" s="66"/>
      <c r="C264" s="72"/>
      <c r="D264" s="66"/>
      <c r="E264" s="66"/>
      <c r="F264" s="66"/>
      <c r="G264" s="72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73"/>
      <c r="Z264" s="66"/>
      <c r="AA264" s="66"/>
      <c r="AB264" s="66"/>
    </row>
    <row r="265">
      <c r="A265" s="66"/>
      <c r="B265" s="66"/>
      <c r="C265" s="72"/>
      <c r="D265" s="66"/>
      <c r="E265" s="66"/>
      <c r="F265" s="66"/>
      <c r="G265" s="72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73"/>
      <c r="Z265" s="66"/>
      <c r="AA265" s="66"/>
      <c r="AB265" s="66"/>
    </row>
    <row r="266">
      <c r="A266" s="66"/>
      <c r="B266" s="66"/>
      <c r="C266" s="72"/>
      <c r="D266" s="66"/>
      <c r="E266" s="66"/>
      <c r="F266" s="66"/>
      <c r="G266" s="72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73"/>
      <c r="Z266" s="66"/>
      <c r="AA266" s="66"/>
      <c r="AB266" s="66"/>
    </row>
    <row r="267">
      <c r="A267" s="66"/>
      <c r="B267" s="66"/>
      <c r="C267" s="72"/>
      <c r="D267" s="66"/>
      <c r="E267" s="66"/>
      <c r="F267" s="66"/>
      <c r="G267" s="72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73"/>
      <c r="Z267" s="66"/>
      <c r="AA267" s="66"/>
      <c r="AB267" s="66"/>
    </row>
    <row r="268">
      <c r="A268" s="66"/>
      <c r="B268" s="66"/>
      <c r="C268" s="72"/>
      <c r="D268" s="66"/>
      <c r="E268" s="66"/>
      <c r="F268" s="66"/>
      <c r="G268" s="72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73"/>
      <c r="Z268" s="66"/>
      <c r="AA268" s="66"/>
      <c r="AB268" s="66"/>
    </row>
    <row r="269">
      <c r="A269" s="66"/>
      <c r="B269" s="66"/>
      <c r="C269" s="72"/>
      <c r="D269" s="66"/>
      <c r="E269" s="66"/>
      <c r="F269" s="66"/>
      <c r="G269" s="72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73"/>
      <c r="Z269" s="66"/>
      <c r="AA269" s="66"/>
      <c r="AB269" s="66"/>
    </row>
    <row r="270">
      <c r="A270" s="66"/>
      <c r="B270" s="66"/>
      <c r="C270" s="72"/>
      <c r="D270" s="66"/>
      <c r="E270" s="66"/>
      <c r="F270" s="66"/>
      <c r="G270" s="72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73"/>
      <c r="Z270" s="66"/>
      <c r="AA270" s="66"/>
      <c r="AB270" s="66"/>
    </row>
    <row r="271">
      <c r="A271" s="66"/>
      <c r="B271" s="66"/>
      <c r="C271" s="72"/>
      <c r="D271" s="66"/>
      <c r="E271" s="66"/>
      <c r="F271" s="66"/>
      <c r="G271" s="72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73"/>
      <c r="Z271" s="66"/>
      <c r="AA271" s="66"/>
      <c r="AB271" s="66"/>
    </row>
    <row r="272">
      <c r="A272" s="66"/>
      <c r="B272" s="66"/>
      <c r="C272" s="72"/>
      <c r="D272" s="66"/>
      <c r="E272" s="66"/>
      <c r="F272" s="66"/>
      <c r="G272" s="72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73"/>
      <c r="Z272" s="66"/>
      <c r="AA272" s="66"/>
      <c r="AB272" s="66"/>
    </row>
    <row r="273">
      <c r="A273" s="66"/>
      <c r="B273" s="66"/>
      <c r="C273" s="72"/>
      <c r="D273" s="66"/>
      <c r="E273" s="66"/>
      <c r="F273" s="66"/>
      <c r="G273" s="72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73"/>
      <c r="Z273" s="66"/>
      <c r="AA273" s="66"/>
      <c r="AB273" s="66"/>
    </row>
    <row r="274">
      <c r="A274" s="66"/>
      <c r="B274" s="66"/>
      <c r="C274" s="72"/>
      <c r="D274" s="66"/>
      <c r="E274" s="66"/>
      <c r="F274" s="66"/>
      <c r="G274" s="72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73"/>
      <c r="Z274" s="66"/>
      <c r="AA274" s="66"/>
      <c r="AB274" s="66"/>
    </row>
    <row r="275">
      <c r="A275" s="66"/>
      <c r="B275" s="66"/>
      <c r="C275" s="72"/>
      <c r="D275" s="66"/>
      <c r="E275" s="66"/>
      <c r="F275" s="66"/>
      <c r="G275" s="72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73"/>
      <c r="Z275" s="66"/>
      <c r="AA275" s="66"/>
      <c r="AB275" s="66"/>
    </row>
    <row r="276">
      <c r="A276" s="66"/>
      <c r="B276" s="66"/>
      <c r="C276" s="72"/>
      <c r="D276" s="66"/>
      <c r="E276" s="66"/>
      <c r="F276" s="66"/>
      <c r="G276" s="72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73"/>
      <c r="Z276" s="66"/>
      <c r="AA276" s="66"/>
      <c r="AB276" s="66"/>
    </row>
    <row r="277">
      <c r="A277" s="66"/>
      <c r="B277" s="66"/>
      <c r="C277" s="72"/>
      <c r="D277" s="66"/>
      <c r="E277" s="66"/>
      <c r="F277" s="66"/>
      <c r="G277" s="72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73"/>
      <c r="Z277" s="66"/>
      <c r="AA277" s="66"/>
      <c r="AB277" s="66"/>
    </row>
    <row r="278">
      <c r="A278" s="66"/>
      <c r="B278" s="66"/>
      <c r="C278" s="72"/>
      <c r="D278" s="66"/>
      <c r="E278" s="66"/>
      <c r="F278" s="66"/>
      <c r="G278" s="72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73"/>
      <c r="Z278" s="66"/>
      <c r="AA278" s="66"/>
      <c r="AB278" s="66"/>
    </row>
    <row r="279">
      <c r="A279" s="66"/>
      <c r="B279" s="66"/>
      <c r="C279" s="72"/>
      <c r="D279" s="66"/>
      <c r="E279" s="66"/>
      <c r="F279" s="66"/>
      <c r="G279" s="72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73"/>
      <c r="Z279" s="66"/>
      <c r="AA279" s="66"/>
      <c r="AB279" s="66"/>
    </row>
    <row r="280">
      <c r="A280" s="66"/>
      <c r="B280" s="66"/>
      <c r="C280" s="72"/>
      <c r="D280" s="66"/>
      <c r="E280" s="66"/>
      <c r="F280" s="66"/>
      <c r="G280" s="72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73"/>
      <c r="Z280" s="66"/>
      <c r="AA280" s="66"/>
      <c r="AB280" s="66"/>
    </row>
    <row r="281">
      <c r="A281" s="66"/>
      <c r="B281" s="66"/>
      <c r="C281" s="72"/>
      <c r="D281" s="66"/>
      <c r="E281" s="66"/>
      <c r="F281" s="66"/>
      <c r="G281" s="72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73"/>
      <c r="Z281" s="66"/>
      <c r="AA281" s="66"/>
      <c r="AB281" s="66"/>
    </row>
    <row r="282">
      <c r="A282" s="66"/>
      <c r="B282" s="66"/>
      <c r="C282" s="72"/>
      <c r="D282" s="66"/>
      <c r="E282" s="66"/>
      <c r="F282" s="66"/>
      <c r="G282" s="72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73"/>
      <c r="Z282" s="66"/>
      <c r="AA282" s="66"/>
      <c r="AB282" s="66"/>
    </row>
    <row r="283">
      <c r="A283" s="66"/>
      <c r="B283" s="66"/>
      <c r="C283" s="72"/>
      <c r="D283" s="66"/>
      <c r="E283" s="66"/>
      <c r="F283" s="66"/>
      <c r="G283" s="72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73"/>
      <c r="Z283" s="66"/>
      <c r="AA283" s="66"/>
      <c r="AB283" s="66"/>
    </row>
    <row r="284">
      <c r="A284" s="66"/>
      <c r="B284" s="66"/>
      <c r="C284" s="72"/>
      <c r="D284" s="66"/>
      <c r="E284" s="66"/>
      <c r="F284" s="66"/>
      <c r="G284" s="72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73"/>
      <c r="Z284" s="66"/>
      <c r="AA284" s="66"/>
      <c r="AB284" s="66"/>
    </row>
    <row r="285">
      <c r="A285" s="66"/>
      <c r="B285" s="66"/>
      <c r="C285" s="72"/>
      <c r="D285" s="66"/>
      <c r="E285" s="66"/>
      <c r="F285" s="66"/>
      <c r="G285" s="72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73"/>
      <c r="Z285" s="66"/>
      <c r="AA285" s="66"/>
      <c r="AB285" s="66"/>
    </row>
    <row r="286">
      <c r="A286" s="66"/>
      <c r="B286" s="66"/>
      <c r="C286" s="72"/>
      <c r="D286" s="66"/>
      <c r="E286" s="66"/>
      <c r="F286" s="66"/>
      <c r="G286" s="72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73"/>
      <c r="Z286" s="66"/>
      <c r="AA286" s="66"/>
      <c r="AB286" s="66"/>
    </row>
    <row r="287">
      <c r="A287" s="66"/>
      <c r="B287" s="66"/>
      <c r="C287" s="72"/>
      <c r="D287" s="66"/>
      <c r="E287" s="66"/>
      <c r="F287" s="66"/>
      <c r="G287" s="72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73"/>
      <c r="Z287" s="66"/>
      <c r="AA287" s="66"/>
      <c r="AB287" s="66"/>
    </row>
    <row r="288">
      <c r="A288" s="66"/>
      <c r="B288" s="66"/>
      <c r="C288" s="72"/>
      <c r="D288" s="66"/>
      <c r="E288" s="66"/>
      <c r="F288" s="66"/>
      <c r="G288" s="72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73"/>
      <c r="Z288" s="66"/>
      <c r="AA288" s="66"/>
      <c r="AB288" s="66"/>
    </row>
    <row r="289">
      <c r="A289" s="66"/>
      <c r="B289" s="66"/>
      <c r="C289" s="72"/>
      <c r="D289" s="66"/>
      <c r="E289" s="66"/>
      <c r="F289" s="66"/>
      <c r="G289" s="72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73"/>
      <c r="Z289" s="66"/>
      <c r="AA289" s="66"/>
      <c r="AB289" s="66"/>
    </row>
    <row r="290">
      <c r="A290" s="66"/>
      <c r="B290" s="66"/>
      <c r="C290" s="72"/>
      <c r="D290" s="66"/>
      <c r="E290" s="66"/>
      <c r="F290" s="66"/>
      <c r="G290" s="72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73"/>
      <c r="Z290" s="66"/>
      <c r="AA290" s="66"/>
      <c r="AB290" s="66"/>
    </row>
    <row r="291">
      <c r="A291" s="66"/>
      <c r="B291" s="66"/>
      <c r="C291" s="72"/>
      <c r="D291" s="66"/>
      <c r="E291" s="66"/>
      <c r="F291" s="66"/>
      <c r="G291" s="72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73"/>
      <c r="Z291" s="66"/>
      <c r="AA291" s="66"/>
      <c r="AB291" s="66"/>
    </row>
    <row r="292">
      <c r="A292" s="66"/>
      <c r="B292" s="66"/>
      <c r="C292" s="72"/>
      <c r="D292" s="66"/>
      <c r="E292" s="66"/>
      <c r="F292" s="66"/>
      <c r="G292" s="72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73"/>
      <c r="Z292" s="66"/>
      <c r="AA292" s="66"/>
      <c r="AB292" s="66"/>
    </row>
    <row r="293">
      <c r="A293" s="66"/>
      <c r="B293" s="66"/>
      <c r="C293" s="72"/>
      <c r="D293" s="66"/>
      <c r="E293" s="66"/>
      <c r="F293" s="66"/>
      <c r="G293" s="72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73"/>
      <c r="Z293" s="66"/>
      <c r="AA293" s="66"/>
      <c r="AB293" s="66"/>
    </row>
    <row r="294">
      <c r="A294" s="66"/>
      <c r="B294" s="66"/>
      <c r="C294" s="72"/>
      <c r="D294" s="66"/>
      <c r="E294" s="66"/>
      <c r="F294" s="66"/>
      <c r="G294" s="72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73"/>
      <c r="Z294" s="66"/>
      <c r="AA294" s="66"/>
      <c r="AB294" s="66"/>
    </row>
    <row r="295">
      <c r="A295" s="66"/>
      <c r="B295" s="66"/>
      <c r="C295" s="72"/>
      <c r="D295" s="66"/>
      <c r="E295" s="66"/>
      <c r="F295" s="66"/>
      <c r="G295" s="72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73"/>
      <c r="Z295" s="66"/>
      <c r="AA295" s="66"/>
      <c r="AB295" s="66"/>
    </row>
    <row r="296">
      <c r="A296" s="66"/>
      <c r="B296" s="66"/>
      <c r="C296" s="72"/>
      <c r="D296" s="66"/>
      <c r="E296" s="66"/>
      <c r="F296" s="66"/>
      <c r="G296" s="72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73"/>
      <c r="Z296" s="66"/>
      <c r="AA296" s="66"/>
      <c r="AB296" s="66"/>
    </row>
    <row r="297">
      <c r="A297" s="66"/>
      <c r="B297" s="66"/>
      <c r="C297" s="72"/>
      <c r="D297" s="66"/>
      <c r="E297" s="66"/>
      <c r="F297" s="66"/>
      <c r="G297" s="72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73"/>
      <c r="Z297" s="66"/>
      <c r="AA297" s="66"/>
      <c r="AB297" s="66"/>
    </row>
    <row r="298">
      <c r="A298" s="66"/>
      <c r="B298" s="66"/>
      <c r="C298" s="72"/>
      <c r="D298" s="66"/>
      <c r="E298" s="66"/>
      <c r="F298" s="66"/>
      <c r="G298" s="72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73"/>
      <c r="Z298" s="66"/>
      <c r="AA298" s="66"/>
      <c r="AB298" s="66"/>
    </row>
    <row r="299">
      <c r="A299" s="66"/>
      <c r="B299" s="66"/>
      <c r="C299" s="72"/>
      <c r="D299" s="66"/>
      <c r="E299" s="66"/>
      <c r="F299" s="66"/>
      <c r="G299" s="72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73"/>
      <c r="Z299" s="66"/>
      <c r="AA299" s="66"/>
      <c r="AB299" s="66"/>
    </row>
    <row r="300">
      <c r="A300" s="66"/>
      <c r="B300" s="66"/>
      <c r="C300" s="72"/>
      <c r="D300" s="66"/>
      <c r="E300" s="66"/>
      <c r="F300" s="66"/>
      <c r="G300" s="72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73"/>
      <c r="Z300" s="66"/>
      <c r="AA300" s="66"/>
      <c r="AB300" s="66"/>
    </row>
    <row r="301">
      <c r="A301" s="66"/>
      <c r="B301" s="66"/>
      <c r="C301" s="72"/>
      <c r="D301" s="66"/>
      <c r="E301" s="66"/>
      <c r="F301" s="66"/>
      <c r="G301" s="72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73"/>
      <c r="Z301" s="66"/>
      <c r="AA301" s="66"/>
      <c r="AB301" s="66"/>
    </row>
    <row r="302">
      <c r="A302" s="66"/>
      <c r="B302" s="66"/>
      <c r="C302" s="72"/>
      <c r="D302" s="66"/>
      <c r="E302" s="66"/>
      <c r="F302" s="66"/>
      <c r="G302" s="72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73"/>
      <c r="Z302" s="66"/>
      <c r="AA302" s="66"/>
      <c r="AB302" s="66"/>
    </row>
    <row r="303">
      <c r="A303" s="66"/>
      <c r="B303" s="66"/>
      <c r="C303" s="72"/>
      <c r="D303" s="66"/>
      <c r="E303" s="66"/>
      <c r="F303" s="66"/>
      <c r="G303" s="72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73"/>
      <c r="Z303" s="66"/>
      <c r="AA303" s="66"/>
      <c r="AB303" s="66"/>
    </row>
    <row r="304">
      <c r="A304" s="66"/>
      <c r="B304" s="66"/>
      <c r="C304" s="72"/>
      <c r="D304" s="66"/>
      <c r="E304" s="66"/>
      <c r="F304" s="66"/>
      <c r="G304" s="72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73"/>
      <c r="Z304" s="66"/>
      <c r="AA304" s="66"/>
      <c r="AB304" s="66"/>
    </row>
    <row r="305">
      <c r="A305" s="66"/>
      <c r="B305" s="66"/>
      <c r="C305" s="72"/>
      <c r="D305" s="66"/>
      <c r="E305" s="66"/>
      <c r="F305" s="66"/>
      <c r="G305" s="72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73"/>
      <c r="Z305" s="66"/>
      <c r="AA305" s="66"/>
      <c r="AB305" s="66"/>
    </row>
    <row r="306">
      <c r="A306" s="66"/>
      <c r="B306" s="66"/>
      <c r="C306" s="72"/>
      <c r="D306" s="66"/>
      <c r="E306" s="66"/>
      <c r="F306" s="66"/>
      <c r="G306" s="72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73"/>
      <c r="Z306" s="66"/>
      <c r="AA306" s="66"/>
      <c r="AB306" s="66"/>
    </row>
    <row r="307">
      <c r="A307" s="66"/>
      <c r="B307" s="66"/>
      <c r="C307" s="72"/>
      <c r="D307" s="66"/>
      <c r="E307" s="66"/>
      <c r="F307" s="66"/>
      <c r="G307" s="72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73"/>
      <c r="Z307" s="66"/>
      <c r="AA307" s="66"/>
      <c r="AB307" s="66"/>
    </row>
    <row r="308">
      <c r="A308" s="66"/>
      <c r="B308" s="66"/>
      <c r="C308" s="72"/>
      <c r="D308" s="66"/>
      <c r="E308" s="66"/>
      <c r="F308" s="66"/>
      <c r="G308" s="72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73"/>
      <c r="Z308" s="66"/>
      <c r="AA308" s="66"/>
      <c r="AB308" s="66"/>
    </row>
    <row r="309">
      <c r="A309" s="66"/>
      <c r="B309" s="66"/>
      <c r="C309" s="72"/>
      <c r="D309" s="66"/>
      <c r="E309" s="66"/>
      <c r="F309" s="66"/>
      <c r="G309" s="72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73"/>
      <c r="Z309" s="66"/>
      <c r="AA309" s="66"/>
      <c r="AB309" s="66"/>
    </row>
    <row r="310">
      <c r="A310" s="66"/>
      <c r="B310" s="66"/>
      <c r="C310" s="72"/>
      <c r="D310" s="66"/>
      <c r="E310" s="66"/>
      <c r="F310" s="66"/>
      <c r="G310" s="72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73"/>
      <c r="Z310" s="66"/>
      <c r="AA310" s="66"/>
      <c r="AB310" s="66"/>
    </row>
    <row r="311">
      <c r="A311" s="66"/>
      <c r="B311" s="66"/>
      <c r="C311" s="72"/>
      <c r="D311" s="66"/>
      <c r="E311" s="66"/>
      <c r="F311" s="66"/>
      <c r="G311" s="72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73"/>
      <c r="Z311" s="66"/>
      <c r="AA311" s="66"/>
      <c r="AB311" s="66"/>
    </row>
    <row r="312">
      <c r="A312" s="66"/>
      <c r="B312" s="66"/>
      <c r="C312" s="72"/>
      <c r="D312" s="66"/>
      <c r="E312" s="66"/>
      <c r="F312" s="66"/>
      <c r="G312" s="72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73"/>
      <c r="Z312" s="66"/>
      <c r="AA312" s="66"/>
      <c r="AB312" s="66"/>
    </row>
    <row r="313">
      <c r="A313" s="66"/>
      <c r="B313" s="66"/>
      <c r="C313" s="72"/>
      <c r="D313" s="66"/>
      <c r="E313" s="66"/>
      <c r="F313" s="66"/>
      <c r="G313" s="72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73"/>
      <c r="Z313" s="66"/>
      <c r="AA313" s="66"/>
      <c r="AB313" s="66"/>
    </row>
    <row r="314">
      <c r="A314" s="66"/>
      <c r="B314" s="66"/>
      <c r="C314" s="72"/>
      <c r="D314" s="66"/>
      <c r="E314" s="66"/>
      <c r="F314" s="66"/>
      <c r="G314" s="72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73"/>
      <c r="Z314" s="66"/>
      <c r="AA314" s="66"/>
      <c r="AB314" s="66"/>
    </row>
    <row r="315">
      <c r="A315" s="66"/>
      <c r="B315" s="66"/>
      <c r="C315" s="72"/>
      <c r="D315" s="66"/>
      <c r="E315" s="66"/>
      <c r="F315" s="66"/>
      <c r="G315" s="72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73"/>
      <c r="Z315" s="66"/>
      <c r="AA315" s="66"/>
      <c r="AB315" s="66"/>
    </row>
    <row r="316">
      <c r="A316" s="66"/>
      <c r="B316" s="66"/>
      <c r="C316" s="72"/>
      <c r="D316" s="66"/>
      <c r="E316" s="66"/>
      <c r="F316" s="66"/>
      <c r="G316" s="72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73"/>
      <c r="Z316" s="66"/>
      <c r="AA316" s="66"/>
      <c r="AB316" s="66"/>
    </row>
    <row r="317">
      <c r="A317" s="66"/>
      <c r="B317" s="66"/>
      <c r="C317" s="72"/>
      <c r="D317" s="66"/>
      <c r="E317" s="66"/>
      <c r="F317" s="66"/>
      <c r="G317" s="72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73"/>
      <c r="Z317" s="66"/>
      <c r="AA317" s="66"/>
      <c r="AB317" s="66"/>
    </row>
    <row r="318">
      <c r="A318" s="66"/>
      <c r="B318" s="66"/>
      <c r="C318" s="72"/>
      <c r="D318" s="66"/>
      <c r="E318" s="66"/>
      <c r="F318" s="66"/>
      <c r="G318" s="72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73"/>
      <c r="Z318" s="66"/>
      <c r="AA318" s="66"/>
      <c r="AB318" s="66"/>
    </row>
    <row r="319">
      <c r="A319" s="66"/>
      <c r="B319" s="66"/>
      <c r="C319" s="72"/>
      <c r="D319" s="66"/>
      <c r="E319" s="66"/>
      <c r="F319" s="66"/>
      <c r="G319" s="72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73"/>
      <c r="Z319" s="66"/>
      <c r="AA319" s="66"/>
      <c r="AB319" s="66"/>
    </row>
    <row r="320">
      <c r="A320" s="66"/>
      <c r="B320" s="66"/>
      <c r="C320" s="72"/>
      <c r="D320" s="66"/>
      <c r="E320" s="66"/>
      <c r="F320" s="66"/>
      <c r="G320" s="72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73"/>
      <c r="Z320" s="66"/>
      <c r="AA320" s="66"/>
      <c r="AB320" s="66"/>
    </row>
    <row r="321">
      <c r="A321" s="66"/>
      <c r="B321" s="66"/>
      <c r="C321" s="72"/>
      <c r="D321" s="66"/>
      <c r="E321" s="66"/>
      <c r="F321" s="66"/>
      <c r="G321" s="72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73"/>
      <c r="Z321" s="66"/>
      <c r="AA321" s="66"/>
      <c r="AB321" s="66"/>
    </row>
    <row r="322">
      <c r="A322" s="66"/>
      <c r="B322" s="66"/>
      <c r="C322" s="72"/>
      <c r="D322" s="66"/>
      <c r="E322" s="66"/>
      <c r="F322" s="66"/>
      <c r="G322" s="72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73"/>
      <c r="Z322" s="66"/>
      <c r="AA322" s="66"/>
      <c r="AB322" s="66"/>
    </row>
    <row r="323">
      <c r="A323" s="66"/>
      <c r="B323" s="66"/>
      <c r="C323" s="72"/>
      <c r="D323" s="66"/>
      <c r="E323" s="66"/>
      <c r="F323" s="66"/>
      <c r="G323" s="72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73"/>
      <c r="Z323" s="66"/>
      <c r="AA323" s="66"/>
      <c r="AB323" s="66"/>
    </row>
    <row r="324">
      <c r="A324" s="66"/>
      <c r="B324" s="66"/>
      <c r="C324" s="72"/>
      <c r="D324" s="66"/>
      <c r="E324" s="66"/>
      <c r="F324" s="66"/>
      <c r="G324" s="72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73"/>
      <c r="Z324" s="66"/>
      <c r="AA324" s="66"/>
      <c r="AB324" s="66"/>
    </row>
    <row r="325">
      <c r="A325" s="66"/>
      <c r="B325" s="66"/>
      <c r="C325" s="72"/>
      <c r="D325" s="66"/>
      <c r="E325" s="66"/>
      <c r="F325" s="66"/>
      <c r="G325" s="72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73"/>
      <c r="Z325" s="66"/>
      <c r="AA325" s="66"/>
      <c r="AB325" s="66"/>
    </row>
    <row r="326">
      <c r="A326" s="66"/>
      <c r="B326" s="66"/>
      <c r="C326" s="72"/>
      <c r="D326" s="66"/>
      <c r="E326" s="66"/>
      <c r="F326" s="66"/>
      <c r="G326" s="72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73"/>
      <c r="Z326" s="66"/>
      <c r="AA326" s="66"/>
      <c r="AB326" s="66"/>
    </row>
    <row r="327">
      <c r="A327" s="66"/>
      <c r="B327" s="66"/>
      <c r="C327" s="72"/>
      <c r="D327" s="66"/>
      <c r="E327" s="66"/>
      <c r="F327" s="66"/>
      <c r="G327" s="72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73"/>
      <c r="Z327" s="66"/>
      <c r="AA327" s="66"/>
      <c r="AB327" s="66"/>
    </row>
    <row r="328">
      <c r="A328" s="66"/>
      <c r="B328" s="66"/>
      <c r="C328" s="72"/>
      <c r="D328" s="66"/>
      <c r="E328" s="66"/>
      <c r="F328" s="66"/>
      <c r="G328" s="72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73"/>
      <c r="Z328" s="66"/>
      <c r="AA328" s="66"/>
      <c r="AB328" s="66"/>
    </row>
    <row r="329">
      <c r="A329" s="66"/>
      <c r="B329" s="66"/>
      <c r="C329" s="72"/>
      <c r="D329" s="66"/>
      <c r="E329" s="66"/>
      <c r="F329" s="66"/>
      <c r="G329" s="72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73"/>
      <c r="Z329" s="66"/>
      <c r="AA329" s="66"/>
      <c r="AB329" s="66"/>
    </row>
    <row r="330">
      <c r="A330" s="66"/>
      <c r="B330" s="66"/>
      <c r="C330" s="72"/>
      <c r="D330" s="66"/>
      <c r="E330" s="66"/>
      <c r="F330" s="66"/>
      <c r="G330" s="72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73"/>
      <c r="Z330" s="66"/>
      <c r="AA330" s="66"/>
      <c r="AB330" s="66"/>
    </row>
    <row r="331">
      <c r="A331" s="66"/>
      <c r="B331" s="66"/>
      <c r="C331" s="72"/>
      <c r="D331" s="66"/>
      <c r="E331" s="66"/>
      <c r="F331" s="66"/>
      <c r="G331" s="72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73"/>
      <c r="Z331" s="66"/>
      <c r="AA331" s="66"/>
      <c r="AB331" s="66"/>
    </row>
    <row r="332">
      <c r="A332" s="66"/>
      <c r="B332" s="66"/>
      <c r="C332" s="72"/>
      <c r="D332" s="66"/>
      <c r="E332" s="66"/>
      <c r="F332" s="66"/>
      <c r="G332" s="72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73"/>
      <c r="Z332" s="66"/>
      <c r="AA332" s="66"/>
      <c r="AB332" s="66"/>
    </row>
    <row r="333">
      <c r="A333" s="66"/>
      <c r="B333" s="66"/>
      <c r="C333" s="72"/>
      <c r="D333" s="66"/>
      <c r="E333" s="66"/>
      <c r="F333" s="66"/>
      <c r="G333" s="72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73"/>
      <c r="Z333" s="66"/>
      <c r="AA333" s="66"/>
      <c r="AB333" s="66"/>
    </row>
    <row r="334">
      <c r="A334" s="66"/>
      <c r="B334" s="66"/>
      <c r="C334" s="72"/>
      <c r="D334" s="66"/>
      <c r="E334" s="66"/>
      <c r="F334" s="66"/>
      <c r="G334" s="72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73"/>
      <c r="Z334" s="66"/>
      <c r="AA334" s="66"/>
      <c r="AB334" s="66"/>
    </row>
    <row r="335">
      <c r="A335" s="66"/>
      <c r="B335" s="66"/>
      <c r="C335" s="72"/>
      <c r="D335" s="66"/>
      <c r="E335" s="66"/>
      <c r="F335" s="66"/>
      <c r="G335" s="72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73"/>
      <c r="Z335" s="66"/>
      <c r="AA335" s="66"/>
      <c r="AB335" s="66"/>
    </row>
    <row r="336">
      <c r="A336" s="66"/>
      <c r="B336" s="66"/>
      <c r="C336" s="72"/>
      <c r="D336" s="66"/>
      <c r="E336" s="66"/>
      <c r="F336" s="66"/>
      <c r="G336" s="72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73"/>
      <c r="Z336" s="66"/>
      <c r="AA336" s="66"/>
      <c r="AB336" s="66"/>
    </row>
    <row r="337">
      <c r="A337" s="66"/>
      <c r="B337" s="66"/>
      <c r="C337" s="72"/>
      <c r="D337" s="66"/>
      <c r="E337" s="66"/>
      <c r="F337" s="66"/>
      <c r="G337" s="72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73"/>
      <c r="Z337" s="66"/>
      <c r="AA337" s="66"/>
      <c r="AB337" s="66"/>
    </row>
    <row r="338">
      <c r="A338" s="66"/>
      <c r="B338" s="66"/>
      <c r="C338" s="72"/>
      <c r="D338" s="66"/>
      <c r="E338" s="66"/>
      <c r="F338" s="66"/>
      <c r="G338" s="72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73"/>
      <c r="Z338" s="66"/>
      <c r="AA338" s="66"/>
      <c r="AB338" s="66"/>
    </row>
    <row r="339">
      <c r="A339" s="66"/>
      <c r="B339" s="66"/>
      <c r="C339" s="72"/>
      <c r="D339" s="66"/>
      <c r="E339" s="66"/>
      <c r="F339" s="66"/>
      <c r="G339" s="72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73"/>
      <c r="Z339" s="66"/>
      <c r="AA339" s="66"/>
      <c r="AB339" s="66"/>
    </row>
    <row r="340">
      <c r="A340" s="66"/>
      <c r="B340" s="66"/>
      <c r="C340" s="72"/>
      <c r="D340" s="66"/>
      <c r="E340" s="66"/>
      <c r="F340" s="66"/>
      <c r="G340" s="72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73"/>
      <c r="Z340" s="66"/>
      <c r="AA340" s="66"/>
      <c r="AB340" s="66"/>
    </row>
    <row r="341">
      <c r="A341" s="66"/>
      <c r="B341" s="66"/>
      <c r="C341" s="72"/>
      <c r="D341" s="66"/>
      <c r="E341" s="66"/>
      <c r="F341" s="66"/>
      <c r="G341" s="72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73"/>
      <c r="Z341" s="66"/>
      <c r="AA341" s="66"/>
      <c r="AB341" s="66"/>
    </row>
    <row r="342">
      <c r="A342" s="66"/>
      <c r="B342" s="66"/>
      <c r="C342" s="72"/>
      <c r="D342" s="66"/>
      <c r="E342" s="66"/>
      <c r="F342" s="66"/>
      <c r="G342" s="72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73"/>
      <c r="Z342" s="66"/>
      <c r="AA342" s="66"/>
      <c r="AB342" s="66"/>
    </row>
    <row r="343">
      <c r="A343" s="66"/>
      <c r="B343" s="66"/>
      <c r="C343" s="72"/>
      <c r="D343" s="66"/>
      <c r="E343" s="66"/>
      <c r="F343" s="66"/>
      <c r="G343" s="72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73"/>
      <c r="Z343" s="66"/>
      <c r="AA343" s="66"/>
      <c r="AB343" s="66"/>
    </row>
    <row r="344">
      <c r="A344" s="66"/>
      <c r="B344" s="66"/>
      <c r="C344" s="72"/>
      <c r="D344" s="66"/>
      <c r="E344" s="66"/>
      <c r="F344" s="66"/>
      <c r="G344" s="72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73"/>
      <c r="Z344" s="66"/>
      <c r="AA344" s="66"/>
      <c r="AB344" s="66"/>
    </row>
    <row r="345">
      <c r="A345" s="66"/>
      <c r="B345" s="66"/>
      <c r="C345" s="72"/>
      <c r="D345" s="66"/>
      <c r="E345" s="66"/>
      <c r="F345" s="66"/>
      <c r="G345" s="72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73"/>
      <c r="Z345" s="66"/>
      <c r="AA345" s="66"/>
      <c r="AB345" s="66"/>
    </row>
    <row r="346">
      <c r="A346" s="66"/>
      <c r="B346" s="66"/>
      <c r="C346" s="72"/>
      <c r="D346" s="66"/>
      <c r="E346" s="66"/>
      <c r="F346" s="66"/>
      <c r="G346" s="72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73"/>
      <c r="Z346" s="66"/>
      <c r="AA346" s="66"/>
      <c r="AB346" s="66"/>
    </row>
    <row r="347">
      <c r="A347" s="66"/>
      <c r="B347" s="66"/>
      <c r="C347" s="72"/>
      <c r="D347" s="66"/>
      <c r="E347" s="66"/>
      <c r="F347" s="66"/>
      <c r="G347" s="72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73"/>
      <c r="Z347" s="66"/>
      <c r="AA347" s="66"/>
      <c r="AB347" s="66"/>
    </row>
    <row r="348">
      <c r="A348" s="66"/>
      <c r="B348" s="66"/>
      <c r="C348" s="72"/>
      <c r="D348" s="66"/>
      <c r="E348" s="66"/>
      <c r="F348" s="66"/>
      <c r="G348" s="72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73"/>
      <c r="Z348" s="66"/>
      <c r="AA348" s="66"/>
      <c r="AB348" s="66"/>
    </row>
    <row r="349">
      <c r="A349" s="66"/>
      <c r="B349" s="66"/>
      <c r="C349" s="72"/>
      <c r="D349" s="66"/>
      <c r="E349" s="66"/>
      <c r="F349" s="66"/>
      <c r="G349" s="72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73"/>
      <c r="Z349" s="66"/>
      <c r="AA349" s="66"/>
      <c r="AB349" s="66"/>
    </row>
    <row r="350">
      <c r="A350" s="66"/>
      <c r="B350" s="66"/>
      <c r="C350" s="72"/>
      <c r="D350" s="66"/>
      <c r="E350" s="66"/>
      <c r="F350" s="66"/>
      <c r="G350" s="72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73"/>
      <c r="Z350" s="66"/>
      <c r="AA350" s="66"/>
      <c r="AB350" s="66"/>
    </row>
    <row r="351">
      <c r="A351" s="66"/>
      <c r="B351" s="66"/>
      <c r="C351" s="72"/>
      <c r="D351" s="66"/>
      <c r="E351" s="66"/>
      <c r="F351" s="66"/>
      <c r="G351" s="72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73"/>
      <c r="Z351" s="66"/>
      <c r="AA351" s="66"/>
      <c r="AB351" s="66"/>
    </row>
    <row r="352">
      <c r="A352" s="66"/>
      <c r="B352" s="66"/>
      <c r="C352" s="72"/>
      <c r="D352" s="66"/>
      <c r="E352" s="66"/>
      <c r="F352" s="66"/>
      <c r="G352" s="72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73"/>
      <c r="Z352" s="66"/>
      <c r="AA352" s="66"/>
      <c r="AB352" s="66"/>
    </row>
    <row r="353">
      <c r="A353" s="66"/>
      <c r="B353" s="66"/>
      <c r="C353" s="72"/>
      <c r="D353" s="66"/>
      <c r="E353" s="66"/>
      <c r="F353" s="66"/>
      <c r="G353" s="72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73"/>
      <c r="Z353" s="66"/>
      <c r="AA353" s="66"/>
      <c r="AB353" s="66"/>
    </row>
    <row r="354">
      <c r="A354" s="66"/>
      <c r="B354" s="66"/>
      <c r="C354" s="72"/>
      <c r="D354" s="66"/>
      <c r="E354" s="66"/>
      <c r="F354" s="66"/>
      <c r="G354" s="72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73"/>
      <c r="Z354" s="66"/>
      <c r="AA354" s="66"/>
      <c r="AB354" s="66"/>
    </row>
    <row r="355">
      <c r="A355" s="66"/>
      <c r="B355" s="66"/>
      <c r="C355" s="72"/>
      <c r="D355" s="66"/>
      <c r="E355" s="66"/>
      <c r="F355" s="66"/>
      <c r="G355" s="72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73"/>
      <c r="Z355" s="66"/>
      <c r="AA355" s="66"/>
      <c r="AB355" s="66"/>
    </row>
    <row r="356">
      <c r="A356" s="66"/>
      <c r="B356" s="66"/>
      <c r="C356" s="72"/>
      <c r="D356" s="66"/>
      <c r="E356" s="66"/>
      <c r="F356" s="66"/>
      <c r="G356" s="72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73"/>
      <c r="Z356" s="66"/>
      <c r="AA356" s="66"/>
      <c r="AB356" s="66"/>
    </row>
    <row r="357">
      <c r="A357" s="66"/>
      <c r="B357" s="66"/>
      <c r="C357" s="72"/>
      <c r="D357" s="66"/>
      <c r="E357" s="66"/>
      <c r="F357" s="66"/>
      <c r="G357" s="72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73"/>
      <c r="Z357" s="66"/>
      <c r="AA357" s="66"/>
      <c r="AB357" s="66"/>
    </row>
    <row r="358">
      <c r="A358" s="66"/>
      <c r="B358" s="66"/>
      <c r="C358" s="72"/>
      <c r="D358" s="66"/>
      <c r="E358" s="66"/>
      <c r="F358" s="66"/>
      <c r="G358" s="72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73"/>
      <c r="Z358" s="66"/>
      <c r="AA358" s="66"/>
      <c r="AB358" s="66"/>
    </row>
    <row r="359">
      <c r="A359" s="66"/>
      <c r="B359" s="66"/>
      <c r="C359" s="72"/>
      <c r="D359" s="66"/>
      <c r="E359" s="66"/>
      <c r="F359" s="66"/>
      <c r="G359" s="72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73"/>
      <c r="Z359" s="66"/>
      <c r="AA359" s="66"/>
      <c r="AB359" s="66"/>
    </row>
    <row r="360">
      <c r="A360" s="66"/>
      <c r="B360" s="66"/>
      <c r="C360" s="72"/>
      <c r="D360" s="66"/>
      <c r="E360" s="66"/>
      <c r="F360" s="66"/>
      <c r="G360" s="72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73"/>
      <c r="Z360" s="66"/>
      <c r="AA360" s="66"/>
      <c r="AB360" s="66"/>
    </row>
    <row r="361">
      <c r="A361" s="66"/>
      <c r="B361" s="66"/>
      <c r="C361" s="72"/>
      <c r="D361" s="66"/>
      <c r="E361" s="66"/>
      <c r="F361" s="66"/>
      <c r="G361" s="72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73"/>
      <c r="Z361" s="66"/>
      <c r="AA361" s="66"/>
      <c r="AB361" s="66"/>
    </row>
    <row r="362">
      <c r="A362" s="66"/>
      <c r="B362" s="66"/>
      <c r="C362" s="72"/>
      <c r="D362" s="66"/>
      <c r="E362" s="66"/>
      <c r="F362" s="66"/>
      <c r="G362" s="72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73"/>
      <c r="Z362" s="66"/>
      <c r="AA362" s="66"/>
      <c r="AB362" s="66"/>
    </row>
    <row r="363">
      <c r="A363" s="66"/>
      <c r="B363" s="66"/>
      <c r="C363" s="72"/>
      <c r="D363" s="66"/>
      <c r="E363" s="66"/>
      <c r="F363" s="66"/>
      <c r="G363" s="72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73"/>
      <c r="Z363" s="66"/>
      <c r="AA363" s="66"/>
      <c r="AB363" s="66"/>
    </row>
    <row r="364">
      <c r="A364" s="66"/>
      <c r="B364" s="66"/>
      <c r="C364" s="72"/>
      <c r="D364" s="66"/>
      <c r="E364" s="66"/>
      <c r="F364" s="66"/>
      <c r="G364" s="72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73"/>
      <c r="Z364" s="66"/>
      <c r="AA364" s="66"/>
      <c r="AB364" s="66"/>
    </row>
    <row r="365">
      <c r="A365" s="66"/>
      <c r="B365" s="66"/>
      <c r="C365" s="72"/>
      <c r="D365" s="66"/>
      <c r="E365" s="66"/>
      <c r="F365" s="66"/>
      <c r="G365" s="72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73"/>
      <c r="Z365" s="66"/>
      <c r="AA365" s="66"/>
      <c r="AB365" s="66"/>
    </row>
    <row r="366">
      <c r="A366" s="66"/>
      <c r="B366" s="66"/>
      <c r="C366" s="72"/>
      <c r="D366" s="66"/>
      <c r="E366" s="66"/>
      <c r="F366" s="66"/>
      <c r="G366" s="72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73"/>
      <c r="Z366" s="66"/>
      <c r="AA366" s="66"/>
      <c r="AB366" s="66"/>
    </row>
    <row r="367">
      <c r="A367" s="66"/>
      <c r="B367" s="66"/>
      <c r="C367" s="72"/>
      <c r="D367" s="66"/>
      <c r="E367" s="66"/>
      <c r="F367" s="66"/>
      <c r="G367" s="72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73"/>
      <c r="Z367" s="66"/>
      <c r="AA367" s="66"/>
      <c r="AB367" s="66"/>
    </row>
    <row r="368">
      <c r="A368" s="66"/>
      <c r="B368" s="66"/>
      <c r="C368" s="72"/>
      <c r="D368" s="66"/>
      <c r="E368" s="66"/>
      <c r="F368" s="66"/>
      <c r="G368" s="72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73"/>
      <c r="Z368" s="66"/>
      <c r="AA368" s="66"/>
      <c r="AB368" s="66"/>
    </row>
    <row r="369">
      <c r="A369" s="66"/>
      <c r="B369" s="66"/>
      <c r="C369" s="72"/>
      <c r="D369" s="66"/>
      <c r="E369" s="66"/>
      <c r="F369" s="66"/>
      <c r="G369" s="72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73"/>
      <c r="Z369" s="66"/>
      <c r="AA369" s="66"/>
      <c r="AB369" s="66"/>
    </row>
    <row r="370">
      <c r="A370" s="66"/>
      <c r="B370" s="66"/>
      <c r="C370" s="72"/>
      <c r="D370" s="66"/>
      <c r="E370" s="66"/>
      <c r="F370" s="66"/>
      <c r="G370" s="72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73"/>
      <c r="Z370" s="66"/>
      <c r="AA370" s="66"/>
      <c r="AB370" s="66"/>
    </row>
    <row r="371">
      <c r="A371" s="66"/>
      <c r="B371" s="66"/>
      <c r="C371" s="72"/>
      <c r="D371" s="66"/>
      <c r="E371" s="66"/>
      <c r="F371" s="66"/>
      <c r="G371" s="72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73"/>
      <c r="Z371" s="66"/>
      <c r="AA371" s="66"/>
      <c r="AB371" s="66"/>
    </row>
    <row r="372">
      <c r="A372" s="66"/>
      <c r="B372" s="66"/>
      <c r="C372" s="72"/>
      <c r="D372" s="66"/>
      <c r="E372" s="66"/>
      <c r="F372" s="66"/>
      <c r="G372" s="72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73"/>
      <c r="Z372" s="66"/>
      <c r="AA372" s="66"/>
      <c r="AB372" s="66"/>
    </row>
    <row r="373">
      <c r="A373" s="66"/>
      <c r="B373" s="66"/>
      <c r="C373" s="72"/>
      <c r="D373" s="66"/>
      <c r="E373" s="66"/>
      <c r="F373" s="66"/>
      <c r="G373" s="72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73"/>
      <c r="Z373" s="66"/>
      <c r="AA373" s="66"/>
      <c r="AB373" s="66"/>
    </row>
    <row r="374">
      <c r="A374" s="66"/>
      <c r="B374" s="66"/>
      <c r="C374" s="72"/>
      <c r="D374" s="66"/>
      <c r="E374" s="66"/>
      <c r="F374" s="66"/>
      <c r="G374" s="72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73"/>
      <c r="Z374" s="66"/>
      <c r="AA374" s="66"/>
      <c r="AB374" s="66"/>
    </row>
    <row r="375">
      <c r="A375" s="66"/>
      <c r="B375" s="66"/>
      <c r="C375" s="72"/>
      <c r="D375" s="66"/>
      <c r="E375" s="66"/>
      <c r="F375" s="66"/>
      <c r="G375" s="72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73"/>
      <c r="Z375" s="66"/>
      <c r="AA375" s="66"/>
      <c r="AB375" s="66"/>
    </row>
    <row r="376">
      <c r="A376" s="66"/>
      <c r="B376" s="66"/>
      <c r="C376" s="72"/>
      <c r="D376" s="66"/>
      <c r="E376" s="66"/>
      <c r="F376" s="66"/>
      <c r="G376" s="72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73"/>
      <c r="Z376" s="66"/>
      <c r="AA376" s="66"/>
      <c r="AB376" s="66"/>
    </row>
    <row r="377">
      <c r="A377" s="66"/>
      <c r="B377" s="66"/>
      <c r="C377" s="72"/>
      <c r="D377" s="66"/>
      <c r="E377" s="66"/>
      <c r="F377" s="66"/>
      <c r="G377" s="72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73"/>
      <c r="Z377" s="66"/>
      <c r="AA377" s="66"/>
      <c r="AB377" s="66"/>
    </row>
    <row r="378">
      <c r="A378" s="66"/>
      <c r="B378" s="66"/>
      <c r="C378" s="72"/>
      <c r="D378" s="66"/>
      <c r="E378" s="66"/>
      <c r="F378" s="66"/>
      <c r="G378" s="72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73"/>
      <c r="Z378" s="66"/>
      <c r="AA378" s="66"/>
      <c r="AB378" s="66"/>
    </row>
    <row r="379">
      <c r="A379" s="66"/>
      <c r="B379" s="66"/>
      <c r="C379" s="72"/>
      <c r="D379" s="66"/>
      <c r="E379" s="66"/>
      <c r="F379" s="66"/>
      <c r="G379" s="72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73"/>
      <c r="Z379" s="66"/>
      <c r="AA379" s="66"/>
      <c r="AB379" s="66"/>
    </row>
    <row r="380">
      <c r="A380" s="66"/>
      <c r="B380" s="66"/>
      <c r="C380" s="72"/>
      <c r="D380" s="66"/>
      <c r="E380" s="66"/>
      <c r="F380" s="66"/>
      <c r="G380" s="72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73"/>
      <c r="Z380" s="66"/>
      <c r="AA380" s="66"/>
      <c r="AB380" s="66"/>
    </row>
    <row r="381">
      <c r="A381" s="66"/>
      <c r="B381" s="66"/>
      <c r="C381" s="72"/>
      <c r="D381" s="66"/>
      <c r="E381" s="66"/>
      <c r="F381" s="66"/>
      <c r="G381" s="72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73"/>
      <c r="Z381" s="66"/>
      <c r="AA381" s="66"/>
      <c r="AB381" s="66"/>
    </row>
    <row r="382">
      <c r="A382" s="66"/>
      <c r="B382" s="66"/>
      <c r="C382" s="72"/>
      <c r="D382" s="66"/>
      <c r="E382" s="66"/>
      <c r="F382" s="66"/>
      <c r="G382" s="72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73"/>
      <c r="Z382" s="66"/>
      <c r="AA382" s="66"/>
      <c r="AB382" s="66"/>
    </row>
    <row r="383">
      <c r="A383" s="66"/>
      <c r="B383" s="66"/>
      <c r="C383" s="72"/>
      <c r="D383" s="66"/>
      <c r="E383" s="66"/>
      <c r="F383" s="66"/>
      <c r="G383" s="72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73"/>
      <c r="Z383" s="66"/>
      <c r="AA383" s="66"/>
      <c r="AB383" s="66"/>
    </row>
    <row r="384">
      <c r="A384" s="66"/>
      <c r="B384" s="66"/>
      <c r="C384" s="72"/>
      <c r="D384" s="66"/>
      <c r="E384" s="66"/>
      <c r="F384" s="66"/>
      <c r="G384" s="72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73"/>
      <c r="Z384" s="66"/>
      <c r="AA384" s="66"/>
      <c r="AB384" s="66"/>
    </row>
    <row r="385">
      <c r="A385" s="66"/>
      <c r="B385" s="66"/>
      <c r="C385" s="72"/>
      <c r="D385" s="66"/>
      <c r="E385" s="66"/>
      <c r="F385" s="66"/>
      <c r="G385" s="72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73"/>
      <c r="Z385" s="66"/>
      <c r="AA385" s="66"/>
      <c r="AB385" s="66"/>
    </row>
    <row r="386">
      <c r="A386" s="66"/>
      <c r="B386" s="66"/>
      <c r="C386" s="72"/>
      <c r="D386" s="66"/>
      <c r="E386" s="66"/>
      <c r="F386" s="66"/>
      <c r="G386" s="72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73"/>
      <c r="Z386" s="66"/>
      <c r="AA386" s="66"/>
      <c r="AB386" s="66"/>
    </row>
    <row r="387">
      <c r="A387" s="66"/>
      <c r="B387" s="66"/>
      <c r="C387" s="72"/>
      <c r="D387" s="66"/>
      <c r="E387" s="66"/>
      <c r="F387" s="66"/>
      <c r="G387" s="72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73"/>
      <c r="Z387" s="66"/>
      <c r="AA387" s="66"/>
      <c r="AB387" s="66"/>
    </row>
    <row r="388">
      <c r="A388" s="66"/>
      <c r="B388" s="66"/>
      <c r="C388" s="72"/>
      <c r="D388" s="66"/>
      <c r="E388" s="66"/>
      <c r="F388" s="66"/>
      <c r="G388" s="72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73"/>
      <c r="Z388" s="66"/>
      <c r="AA388" s="66"/>
      <c r="AB388" s="66"/>
    </row>
    <row r="389">
      <c r="A389" s="66"/>
      <c r="B389" s="66"/>
      <c r="C389" s="72"/>
      <c r="D389" s="66"/>
      <c r="E389" s="66"/>
      <c r="F389" s="66"/>
      <c r="G389" s="72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73"/>
      <c r="Z389" s="66"/>
      <c r="AA389" s="66"/>
      <c r="AB389" s="66"/>
    </row>
    <row r="390">
      <c r="A390" s="66"/>
      <c r="B390" s="66"/>
      <c r="C390" s="72"/>
      <c r="D390" s="66"/>
      <c r="E390" s="66"/>
      <c r="F390" s="66"/>
      <c r="G390" s="72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73"/>
      <c r="Z390" s="66"/>
      <c r="AA390" s="66"/>
      <c r="AB390" s="66"/>
    </row>
    <row r="391">
      <c r="A391" s="66"/>
      <c r="B391" s="66"/>
      <c r="C391" s="72"/>
      <c r="D391" s="66"/>
      <c r="E391" s="66"/>
      <c r="F391" s="66"/>
      <c r="G391" s="72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73"/>
      <c r="Z391" s="66"/>
      <c r="AA391" s="66"/>
      <c r="AB391" s="66"/>
    </row>
    <row r="392">
      <c r="A392" s="66"/>
      <c r="B392" s="66"/>
      <c r="C392" s="72"/>
      <c r="D392" s="66"/>
      <c r="E392" s="66"/>
      <c r="F392" s="66"/>
      <c r="G392" s="72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73"/>
      <c r="Z392" s="66"/>
      <c r="AA392" s="66"/>
      <c r="AB392" s="66"/>
    </row>
    <row r="393">
      <c r="A393" s="66"/>
      <c r="B393" s="66"/>
      <c r="C393" s="72"/>
      <c r="D393" s="66"/>
      <c r="E393" s="66"/>
      <c r="F393" s="66"/>
      <c r="G393" s="72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73"/>
      <c r="Z393" s="66"/>
      <c r="AA393" s="66"/>
      <c r="AB393" s="66"/>
    </row>
    <row r="394">
      <c r="A394" s="66"/>
      <c r="B394" s="66"/>
      <c r="C394" s="72"/>
      <c r="D394" s="66"/>
      <c r="E394" s="66"/>
      <c r="F394" s="66"/>
      <c r="G394" s="72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73"/>
      <c r="Z394" s="66"/>
      <c r="AA394" s="66"/>
      <c r="AB394" s="66"/>
    </row>
    <row r="395">
      <c r="A395" s="66"/>
      <c r="B395" s="66"/>
      <c r="C395" s="72"/>
      <c r="D395" s="66"/>
      <c r="E395" s="66"/>
      <c r="F395" s="66"/>
      <c r="G395" s="72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73"/>
      <c r="Z395" s="66"/>
      <c r="AA395" s="66"/>
      <c r="AB395" s="66"/>
    </row>
    <row r="396">
      <c r="A396" s="66"/>
      <c r="B396" s="66"/>
      <c r="C396" s="72"/>
      <c r="D396" s="66"/>
      <c r="E396" s="66"/>
      <c r="F396" s="66"/>
      <c r="G396" s="72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73"/>
      <c r="Z396" s="66"/>
      <c r="AA396" s="66"/>
      <c r="AB396" s="66"/>
    </row>
    <row r="397">
      <c r="A397" s="66"/>
      <c r="B397" s="66"/>
      <c r="C397" s="72"/>
      <c r="D397" s="66"/>
      <c r="E397" s="66"/>
      <c r="F397" s="66"/>
      <c r="G397" s="72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73"/>
      <c r="Z397" s="66"/>
      <c r="AA397" s="66"/>
      <c r="AB397" s="66"/>
    </row>
    <row r="398">
      <c r="A398" s="66"/>
      <c r="B398" s="66"/>
      <c r="C398" s="72"/>
      <c r="D398" s="66"/>
      <c r="E398" s="66"/>
      <c r="F398" s="66"/>
      <c r="G398" s="72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73"/>
      <c r="Z398" s="66"/>
      <c r="AA398" s="66"/>
      <c r="AB398" s="66"/>
    </row>
    <row r="399">
      <c r="A399" s="66"/>
      <c r="B399" s="66"/>
      <c r="C399" s="72"/>
      <c r="D399" s="66"/>
      <c r="E399" s="66"/>
      <c r="F399" s="66"/>
      <c r="G399" s="72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73"/>
      <c r="Z399" s="66"/>
      <c r="AA399" s="66"/>
      <c r="AB399" s="66"/>
    </row>
    <row r="400">
      <c r="A400" s="66"/>
      <c r="B400" s="66"/>
      <c r="C400" s="72"/>
      <c r="D400" s="66"/>
      <c r="E400" s="66"/>
      <c r="F400" s="66"/>
      <c r="G400" s="72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73"/>
      <c r="Z400" s="66"/>
      <c r="AA400" s="66"/>
      <c r="AB400" s="66"/>
    </row>
    <row r="401">
      <c r="A401" s="66"/>
      <c r="B401" s="66"/>
      <c r="C401" s="72"/>
      <c r="D401" s="66"/>
      <c r="E401" s="66"/>
      <c r="F401" s="66"/>
      <c r="G401" s="72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73"/>
      <c r="Z401" s="66"/>
      <c r="AA401" s="66"/>
      <c r="AB401" s="66"/>
    </row>
    <row r="402">
      <c r="A402" s="66"/>
      <c r="B402" s="66"/>
      <c r="C402" s="72"/>
      <c r="D402" s="66"/>
      <c r="E402" s="66"/>
      <c r="F402" s="66"/>
      <c r="G402" s="72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73"/>
      <c r="Z402" s="66"/>
      <c r="AA402" s="66"/>
      <c r="AB402" s="66"/>
    </row>
    <row r="403">
      <c r="A403" s="66"/>
      <c r="B403" s="66"/>
      <c r="C403" s="72"/>
      <c r="D403" s="66"/>
      <c r="E403" s="66"/>
      <c r="F403" s="66"/>
      <c r="G403" s="72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73"/>
      <c r="Z403" s="66"/>
      <c r="AA403" s="66"/>
      <c r="AB403" s="66"/>
    </row>
    <row r="404">
      <c r="A404" s="66"/>
      <c r="B404" s="66"/>
      <c r="C404" s="72"/>
      <c r="D404" s="66"/>
      <c r="E404" s="66"/>
      <c r="F404" s="66"/>
      <c r="G404" s="72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73"/>
      <c r="Z404" s="66"/>
      <c r="AA404" s="66"/>
      <c r="AB404" s="66"/>
    </row>
    <row r="405">
      <c r="A405" s="66"/>
      <c r="B405" s="66"/>
      <c r="C405" s="72"/>
      <c r="D405" s="66"/>
      <c r="E405" s="66"/>
      <c r="F405" s="66"/>
      <c r="G405" s="72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73"/>
      <c r="Z405" s="66"/>
      <c r="AA405" s="66"/>
      <c r="AB405" s="66"/>
    </row>
    <row r="406">
      <c r="A406" s="66"/>
      <c r="B406" s="66"/>
      <c r="C406" s="72"/>
      <c r="D406" s="66"/>
      <c r="E406" s="66"/>
      <c r="F406" s="66"/>
      <c r="G406" s="72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73"/>
      <c r="Z406" s="66"/>
      <c r="AA406" s="66"/>
      <c r="AB406" s="66"/>
    </row>
    <row r="407">
      <c r="A407" s="66"/>
      <c r="B407" s="66"/>
      <c r="C407" s="72"/>
      <c r="D407" s="66"/>
      <c r="E407" s="66"/>
      <c r="F407" s="66"/>
      <c r="G407" s="72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73"/>
      <c r="Z407" s="66"/>
      <c r="AA407" s="66"/>
      <c r="AB407" s="66"/>
    </row>
    <row r="408">
      <c r="A408" s="66"/>
      <c r="B408" s="66"/>
      <c r="C408" s="72"/>
      <c r="D408" s="66"/>
      <c r="E408" s="66"/>
      <c r="F408" s="66"/>
      <c r="G408" s="72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73"/>
      <c r="Z408" s="66"/>
      <c r="AA408" s="66"/>
      <c r="AB408" s="66"/>
    </row>
    <row r="409">
      <c r="A409" s="66"/>
      <c r="B409" s="66"/>
      <c r="C409" s="72"/>
      <c r="D409" s="66"/>
      <c r="E409" s="66"/>
      <c r="F409" s="66"/>
      <c r="G409" s="72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73"/>
      <c r="Z409" s="66"/>
      <c r="AA409" s="66"/>
      <c r="AB409" s="66"/>
    </row>
    <row r="410">
      <c r="A410" s="66"/>
      <c r="B410" s="66"/>
      <c r="C410" s="72"/>
      <c r="D410" s="66"/>
      <c r="E410" s="66"/>
      <c r="F410" s="66"/>
      <c r="G410" s="72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73"/>
      <c r="Z410" s="66"/>
      <c r="AA410" s="66"/>
      <c r="AB410" s="66"/>
    </row>
    <row r="411">
      <c r="A411" s="66"/>
      <c r="B411" s="66"/>
      <c r="C411" s="72"/>
      <c r="D411" s="66"/>
      <c r="E411" s="66"/>
      <c r="F411" s="66"/>
      <c r="G411" s="72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73"/>
      <c r="Z411" s="66"/>
      <c r="AA411" s="66"/>
      <c r="AB411" s="66"/>
    </row>
    <row r="412">
      <c r="A412" s="66"/>
      <c r="B412" s="66"/>
      <c r="C412" s="72"/>
      <c r="D412" s="66"/>
      <c r="E412" s="66"/>
      <c r="F412" s="66"/>
      <c r="G412" s="72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73"/>
      <c r="Z412" s="66"/>
      <c r="AA412" s="66"/>
      <c r="AB412" s="66"/>
    </row>
    <row r="413">
      <c r="A413" s="66"/>
      <c r="B413" s="66"/>
      <c r="C413" s="72"/>
      <c r="D413" s="66"/>
      <c r="E413" s="66"/>
      <c r="F413" s="66"/>
      <c r="G413" s="72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73"/>
      <c r="Z413" s="66"/>
      <c r="AA413" s="66"/>
      <c r="AB413" s="66"/>
    </row>
    <row r="414">
      <c r="A414" s="66"/>
      <c r="B414" s="66"/>
      <c r="C414" s="72"/>
      <c r="D414" s="66"/>
      <c r="E414" s="66"/>
      <c r="F414" s="66"/>
      <c r="G414" s="72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73"/>
      <c r="Z414" s="66"/>
      <c r="AA414" s="66"/>
      <c r="AB414" s="66"/>
    </row>
    <row r="415">
      <c r="A415" s="66"/>
      <c r="B415" s="66"/>
      <c r="C415" s="72"/>
      <c r="D415" s="66"/>
      <c r="E415" s="66"/>
      <c r="F415" s="66"/>
      <c r="G415" s="72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73"/>
      <c r="Z415" s="66"/>
      <c r="AA415" s="66"/>
      <c r="AB415" s="66"/>
    </row>
    <row r="416">
      <c r="A416" s="66"/>
      <c r="B416" s="66"/>
      <c r="C416" s="72"/>
      <c r="D416" s="66"/>
      <c r="E416" s="66"/>
      <c r="F416" s="66"/>
      <c r="G416" s="72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73"/>
      <c r="Z416" s="66"/>
      <c r="AA416" s="66"/>
      <c r="AB416" s="66"/>
    </row>
    <row r="417">
      <c r="A417" s="66"/>
      <c r="B417" s="66"/>
      <c r="C417" s="72"/>
      <c r="D417" s="66"/>
      <c r="E417" s="66"/>
      <c r="F417" s="66"/>
      <c r="G417" s="72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73"/>
      <c r="Z417" s="66"/>
      <c r="AA417" s="66"/>
      <c r="AB417" s="66"/>
    </row>
    <row r="418">
      <c r="A418" s="66"/>
      <c r="B418" s="66"/>
      <c r="C418" s="72"/>
      <c r="D418" s="66"/>
      <c r="E418" s="66"/>
      <c r="F418" s="66"/>
      <c r="G418" s="72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73"/>
      <c r="Z418" s="66"/>
      <c r="AA418" s="66"/>
      <c r="AB418" s="66"/>
    </row>
    <row r="419">
      <c r="A419" s="66"/>
      <c r="B419" s="66"/>
      <c r="C419" s="72"/>
      <c r="D419" s="66"/>
      <c r="E419" s="66"/>
      <c r="F419" s="66"/>
      <c r="G419" s="72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73"/>
      <c r="Z419" s="66"/>
      <c r="AA419" s="66"/>
      <c r="AB419" s="66"/>
    </row>
    <row r="420">
      <c r="A420" s="66"/>
      <c r="B420" s="66"/>
      <c r="C420" s="72"/>
      <c r="D420" s="66"/>
      <c r="E420" s="66"/>
      <c r="F420" s="66"/>
      <c r="G420" s="72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73"/>
      <c r="Z420" s="66"/>
      <c r="AA420" s="66"/>
      <c r="AB420" s="66"/>
    </row>
    <row r="421">
      <c r="A421" s="66"/>
      <c r="B421" s="66"/>
      <c r="C421" s="72"/>
      <c r="D421" s="66"/>
      <c r="E421" s="66"/>
      <c r="F421" s="66"/>
      <c r="G421" s="72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73"/>
      <c r="Z421" s="66"/>
      <c r="AA421" s="66"/>
      <c r="AB421" s="66"/>
    </row>
    <row r="422">
      <c r="A422" s="66"/>
      <c r="B422" s="66"/>
      <c r="C422" s="72"/>
      <c r="D422" s="66"/>
      <c r="E422" s="66"/>
      <c r="F422" s="66"/>
      <c r="G422" s="72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73"/>
      <c r="Z422" s="66"/>
      <c r="AA422" s="66"/>
      <c r="AB422" s="66"/>
    </row>
    <row r="423">
      <c r="A423" s="66"/>
      <c r="B423" s="66"/>
      <c r="C423" s="72"/>
      <c r="D423" s="66"/>
      <c r="E423" s="66"/>
      <c r="F423" s="66"/>
      <c r="G423" s="72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73"/>
      <c r="Z423" s="66"/>
      <c r="AA423" s="66"/>
      <c r="AB423" s="66"/>
    </row>
    <row r="424">
      <c r="A424" s="66"/>
      <c r="B424" s="66"/>
      <c r="C424" s="72"/>
      <c r="D424" s="66"/>
      <c r="E424" s="66"/>
      <c r="F424" s="66"/>
      <c r="G424" s="72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73"/>
      <c r="Z424" s="66"/>
      <c r="AA424" s="66"/>
      <c r="AB424" s="66"/>
    </row>
    <row r="425">
      <c r="A425" s="66"/>
      <c r="B425" s="66"/>
      <c r="C425" s="72"/>
      <c r="D425" s="66"/>
      <c r="E425" s="66"/>
      <c r="F425" s="66"/>
      <c r="G425" s="72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73"/>
      <c r="Z425" s="66"/>
      <c r="AA425" s="66"/>
      <c r="AB425" s="66"/>
    </row>
    <row r="426">
      <c r="A426" s="66"/>
      <c r="B426" s="66"/>
      <c r="C426" s="72"/>
      <c r="D426" s="66"/>
      <c r="E426" s="66"/>
      <c r="F426" s="66"/>
      <c r="G426" s="72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73"/>
      <c r="Z426" s="66"/>
      <c r="AA426" s="66"/>
      <c r="AB426" s="66"/>
    </row>
    <row r="427">
      <c r="A427" s="66"/>
      <c r="B427" s="66"/>
      <c r="C427" s="72"/>
      <c r="D427" s="66"/>
      <c r="E427" s="66"/>
      <c r="F427" s="66"/>
      <c r="G427" s="72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73"/>
      <c r="Z427" s="66"/>
      <c r="AA427" s="66"/>
      <c r="AB427" s="66"/>
    </row>
    <row r="428">
      <c r="A428" s="66"/>
      <c r="B428" s="66"/>
      <c r="C428" s="72"/>
      <c r="D428" s="66"/>
      <c r="E428" s="66"/>
      <c r="F428" s="66"/>
      <c r="G428" s="72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73"/>
      <c r="Z428" s="66"/>
      <c r="AA428" s="66"/>
      <c r="AB428" s="66"/>
    </row>
    <row r="429">
      <c r="A429" s="66"/>
      <c r="B429" s="66"/>
      <c r="C429" s="72"/>
      <c r="D429" s="66"/>
      <c r="E429" s="66"/>
      <c r="F429" s="66"/>
      <c r="G429" s="72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73"/>
      <c r="Z429" s="66"/>
      <c r="AA429" s="66"/>
      <c r="AB429" s="66"/>
    </row>
    <row r="430">
      <c r="A430" s="66"/>
      <c r="B430" s="66"/>
      <c r="C430" s="72"/>
      <c r="D430" s="66"/>
      <c r="E430" s="66"/>
      <c r="F430" s="66"/>
      <c r="G430" s="72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73"/>
      <c r="Z430" s="66"/>
      <c r="AA430" s="66"/>
      <c r="AB430" s="66"/>
    </row>
    <row r="431">
      <c r="A431" s="66"/>
      <c r="B431" s="66"/>
      <c r="C431" s="72"/>
      <c r="D431" s="66"/>
      <c r="E431" s="66"/>
      <c r="F431" s="66"/>
      <c r="G431" s="72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73"/>
      <c r="Z431" s="66"/>
      <c r="AA431" s="66"/>
      <c r="AB431" s="66"/>
    </row>
    <row r="432">
      <c r="A432" s="66"/>
      <c r="B432" s="66"/>
      <c r="C432" s="72"/>
      <c r="D432" s="66"/>
      <c r="E432" s="66"/>
      <c r="F432" s="66"/>
      <c r="G432" s="72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73"/>
      <c r="Z432" s="66"/>
      <c r="AA432" s="66"/>
      <c r="AB432" s="66"/>
    </row>
    <row r="433">
      <c r="A433" s="66"/>
      <c r="B433" s="66"/>
      <c r="C433" s="72"/>
      <c r="D433" s="66"/>
      <c r="E433" s="66"/>
      <c r="F433" s="66"/>
      <c r="G433" s="72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73"/>
      <c r="Z433" s="66"/>
      <c r="AA433" s="66"/>
      <c r="AB433" s="66"/>
    </row>
    <row r="434">
      <c r="A434" s="66"/>
      <c r="B434" s="66"/>
      <c r="C434" s="72"/>
      <c r="D434" s="66"/>
      <c r="E434" s="66"/>
      <c r="F434" s="66"/>
      <c r="G434" s="72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73"/>
      <c r="Z434" s="66"/>
      <c r="AA434" s="66"/>
      <c r="AB434" s="66"/>
    </row>
    <row r="435">
      <c r="A435" s="66"/>
      <c r="B435" s="66"/>
      <c r="C435" s="72"/>
      <c r="D435" s="66"/>
      <c r="E435" s="66"/>
      <c r="F435" s="66"/>
      <c r="G435" s="72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73"/>
      <c r="Z435" s="66"/>
      <c r="AA435" s="66"/>
      <c r="AB435" s="66"/>
    </row>
    <row r="436">
      <c r="A436" s="66"/>
      <c r="B436" s="66"/>
      <c r="C436" s="72"/>
      <c r="D436" s="66"/>
      <c r="E436" s="66"/>
      <c r="F436" s="66"/>
      <c r="G436" s="72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73"/>
      <c r="Z436" s="66"/>
      <c r="AA436" s="66"/>
      <c r="AB436" s="66"/>
    </row>
    <row r="437">
      <c r="A437" s="66"/>
      <c r="B437" s="66"/>
      <c r="C437" s="72"/>
      <c r="D437" s="66"/>
      <c r="E437" s="66"/>
      <c r="F437" s="66"/>
      <c r="G437" s="72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73"/>
      <c r="Z437" s="66"/>
      <c r="AA437" s="66"/>
      <c r="AB437" s="66"/>
    </row>
    <row r="438">
      <c r="A438" s="66"/>
      <c r="B438" s="66"/>
      <c r="C438" s="72"/>
      <c r="D438" s="66"/>
      <c r="E438" s="66"/>
      <c r="F438" s="66"/>
      <c r="G438" s="72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73"/>
      <c r="Z438" s="66"/>
      <c r="AA438" s="66"/>
      <c r="AB438" s="66"/>
    </row>
    <row r="439">
      <c r="A439" s="66"/>
      <c r="B439" s="66"/>
      <c r="C439" s="72"/>
      <c r="D439" s="66"/>
      <c r="E439" s="66"/>
      <c r="F439" s="66"/>
      <c r="G439" s="72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73"/>
      <c r="Z439" s="66"/>
      <c r="AA439" s="66"/>
      <c r="AB439" s="66"/>
    </row>
    <row r="440">
      <c r="A440" s="66"/>
      <c r="B440" s="66"/>
      <c r="C440" s="72"/>
      <c r="D440" s="66"/>
      <c r="E440" s="66"/>
      <c r="F440" s="66"/>
      <c r="G440" s="72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73"/>
      <c r="Z440" s="66"/>
      <c r="AA440" s="66"/>
      <c r="AB440" s="66"/>
    </row>
    <row r="441">
      <c r="A441" s="66"/>
      <c r="B441" s="66"/>
      <c r="C441" s="72"/>
      <c r="D441" s="66"/>
      <c r="E441" s="66"/>
      <c r="F441" s="66"/>
      <c r="G441" s="72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73"/>
      <c r="Z441" s="66"/>
      <c r="AA441" s="66"/>
      <c r="AB441" s="66"/>
    </row>
    <row r="442">
      <c r="A442" s="66"/>
      <c r="B442" s="66"/>
      <c r="C442" s="72"/>
      <c r="D442" s="66"/>
      <c r="E442" s="66"/>
      <c r="F442" s="66"/>
      <c r="G442" s="72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73"/>
      <c r="Z442" s="66"/>
      <c r="AA442" s="66"/>
      <c r="AB442" s="66"/>
    </row>
    <row r="443">
      <c r="A443" s="66"/>
      <c r="B443" s="66"/>
      <c r="C443" s="72"/>
      <c r="D443" s="66"/>
      <c r="E443" s="66"/>
      <c r="F443" s="66"/>
      <c r="G443" s="72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73"/>
      <c r="Z443" s="66"/>
      <c r="AA443" s="66"/>
      <c r="AB443" s="66"/>
    </row>
    <row r="444">
      <c r="A444" s="66"/>
      <c r="B444" s="66"/>
      <c r="C444" s="72"/>
      <c r="D444" s="66"/>
      <c r="E444" s="66"/>
      <c r="F444" s="66"/>
      <c r="G444" s="72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73"/>
      <c r="Z444" s="66"/>
      <c r="AA444" s="66"/>
      <c r="AB444" s="66"/>
    </row>
    <row r="445">
      <c r="A445" s="66"/>
      <c r="B445" s="66"/>
      <c r="C445" s="72"/>
      <c r="D445" s="66"/>
      <c r="E445" s="66"/>
      <c r="F445" s="66"/>
      <c r="G445" s="72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73"/>
      <c r="Z445" s="66"/>
      <c r="AA445" s="66"/>
      <c r="AB445" s="66"/>
    </row>
    <row r="446">
      <c r="A446" s="66"/>
      <c r="B446" s="66"/>
      <c r="C446" s="72"/>
      <c r="D446" s="66"/>
      <c r="E446" s="66"/>
      <c r="F446" s="66"/>
      <c r="G446" s="72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73"/>
      <c r="Z446" s="66"/>
      <c r="AA446" s="66"/>
      <c r="AB446" s="66"/>
    </row>
    <row r="447">
      <c r="A447" s="66"/>
      <c r="B447" s="66"/>
      <c r="C447" s="72"/>
      <c r="D447" s="66"/>
      <c r="E447" s="66"/>
      <c r="F447" s="66"/>
      <c r="G447" s="72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73"/>
      <c r="Z447" s="66"/>
      <c r="AA447" s="66"/>
      <c r="AB447" s="66"/>
    </row>
    <row r="448">
      <c r="A448" s="66"/>
      <c r="B448" s="66"/>
      <c r="C448" s="72"/>
      <c r="D448" s="66"/>
      <c r="E448" s="66"/>
      <c r="F448" s="66"/>
      <c r="G448" s="72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73"/>
      <c r="Z448" s="66"/>
      <c r="AA448" s="66"/>
      <c r="AB448" s="66"/>
    </row>
    <row r="449">
      <c r="A449" s="66"/>
      <c r="B449" s="66"/>
      <c r="C449" s="72"/>
      <c r="D449" s="66"/>
      <c r="E449" s="66"/>
      <c r="F449" s="66"/>
      <c r="G449" s="72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73"/>
      <c r="Z449" s="66"/>
      <c r="AA449" s="66"/>
      <c r="AB449" s="66"/>
    </row>
    <row r="450">
      <c r="A450" s="66"/>
      <c r="B450" s="66"/>
      <c r="C450" s="72"/>
      <c r="D450" s="66"/>
      <c r="E450" s="66"/>
      <c r="F450" s="66"/>
      <c r="G450" s="72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73"/>
      <c r="Z450" s="66"/>
      <c r="AA450" s="66"/>
      <c r="AB450" s="66"/>
    </row>
    <row r="451">
      <c r="A451" s="66"/>
      <c r="B451" s="66"/>
      <c r="C451" s="72"/>
      <c r="D451" s="66"/>
      <c r="E451" s="66"/>
      <c r="F451" s="66"/>
      <c r="G451" s="72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73"/>
      <c r="Z451" s="66"/>
      <c r="AA451" s="66"/>
      <c r="AB451" s="66"/>
    </row>
    <row r="452">
      <c r="A452" s="66"/>
      <c r="B452" s="66"/>
      <c r="C452" s="72"/>
      <c r="D452" s="66"/>
      <c r="E452" s="66"/>
      <c r="F452" s="66"/>
      <c r="G452" s="72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73"/>
      <c r="Z452" s="66"/>
      <c r="AA452" s="66"/>
      <c r="AB452" s="66"/>
    </row>
    <row r="453">
      <c r="A453" s="66"/>
      <c r="B453" s="66"/>
      <c r="C453" s="72"/>
      <c r="D453" s="66"/>
      <c r="E453" s="66"/>
      <c r="F453" s="66"/>
      <c r="G453" s="72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73"/>
      <c r="Z453" s="66"/>
      <c r="AA453" s="66"/>
      <c r="AB453" s="66"/>
    </row>
    <row r="454">
      <c r="A454" s="66"/>
      <c r="B454" s="66"/>
      <c r="C454" s="72"/>
      <c r="D454" s="66"/>
      <c r="E454" s="66"/>
      <c r="F454" s="66"/>
      <c r="G454" s="72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73"/>
      <c r="Z454" s="66"/>
      <c r="AA454" s="66"/>
      <c r="AB454" s="66"/>
    </row>
    <row r="455">
      <c r="A455" s="66"/>
      <c r="B455" s="66"/>
      <c r="C455" s="72"/>
      <c r="D455" s="66"/>
      <c r="E455" s="66"/>
      <c r="F455" s="66"/>
      <c r="G455" s="72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73"/>
      <c r="Z455" s="66"/>
      <c r="AA455" s="66"/>
      <c r="AB455" s="66"/>
    </row>
    <row r="456">
      <c r="A456" s="66"/>
      <c r="B456" s="66"/>
      <c r="C456" s="72"/>
      <c r="D456" s="66"/>
      <c r="E456" s="66"/>
      <c r="F456" s="66"/>
      <c r="G456" s="72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73"/>
      <c r="Z456" s="66"/>
      <c r="AA456" s="66"/>
      <c r="AB456" s="66"/>
    </row>
    <row r="457">
      <c r="A457" s="66"/>
      <c r="B457" s="66"/>
      <c r="C457" s="72"/>
      <c r="D457" s="66"/>
      <c r="E457" s="66"/>
      <c r="F457" s="66"/>
      <c r="G457" s="72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73"/>
      <c r="Z457" s="66"/>
      <c r="AA457" s="66"/>
      <c r="AB457" s="66"/>
    </row>
    <row r="458">
      <c r="A458" s="66"/>
      <c r="B458" s="66"/>
      <c r="C458" s="72"/>
      <c r="D458" s="66"/>
      <c r="E458" s="66"/>
      <c r="F458" s="66"/>
      <c r="G458" s="72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73"/>
      <c r="Z458" s="66"/>
      <c r="AA458" s="66"/>
      <c r="AB458" s="66"/>
    </row>
    <row r="459">
      <c r="A459" s="66"/>
      <c r="B459" s="66"/>
      <c r="C459" s="72"/>
      <c r="D459" s="66"/>
      <c r="E459" s="66"/>
      <c r="F459" s="66"/>
      <c r="G459" s="72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73"/>
      <c r="Z459" s="66"/>
      <c r="AA459" s="66"/>
      <c r="AB459" s="66"/>
    </row>
    <row r="460">
      <c r="A460" s="66"/>
      <c r="B460" s="66"/>
      <c r="C460" s="72"/>
      <c r="D460" s="66"/>
      <c r="E460" s="66"/>
      <c r="F460" s="66"/>
      <c r="G460" s="72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73"/>
      <c r="Z460" s="66"/>
      <c r="AA460" s="66"/>
      <c r="AB460" s="66"/>
    </row>
    <row r="461">
      <c r="A461" s="66"/>
      <c r="B461" s="66"/>
      <c r="C461" s="72"/>
      <c r="D461" s="66"/>
      <c r="E461" s="66"/>
      <c r="F461" s="66"/>
      <c r="G461" s="72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73"/>
      <c r="Z461" s="66"/>
      <c r="AA461" s="66"/>
      <c r="AB461" s="66"/>
    </row>
    <row r="462">
      <c r="A462" s="66"/>
      <c r="B462" s="66"/>
      <c r="C462" s="72"/>
      <c r="D462" s="66"/>
      <c r="E462" s="66"/>
      <c r="F462" s="66"/>
      <c r="G462" s="72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73"/>
      <c r="Z462" s="66"/>
      <c r="AA462" s="66"/>
      <c r="AB462" s="66"/>
    </row>
    <row r="463">
      <c r="A463" s="66"/>
      <c r="B463" s="66"/>
      <c r="C463" s="72"/>
      <c r="D463" s="66"/>
      <c r="E463" s="66"/>
      <c r="F463" s="66"/>
      <c r="G463" s="72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73"/>
      <c r="Z463" s="66"/>
      <c r="AA463" s="66"/>
      <c r="AB463" s="66"/>
    </row>
    <row r="464">
      <c r="A464" s="66"/>
      <c r="B464" s="66"/>
      <c r="C464" s="72"/>
      <c r="D464" s="66"/>
      <c r="E464" s="66"/>
      <c r="F464" s="66"/>
      <c r="G464" s="72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73"/>
      <c r="Z464" s="66"/>
      <c r="AA464" s="66"/>
      <c r="AB464" s="66"/>
    </row>
    <row r="465">
      <c r="A465" s="66"/>
      <c r="B465" s="66"/>
      <c r="C465" s="72"/>
      <c r="D465" s="66"/>
      <c r="E465" s="66"/>
      <c r="F465" s="66"/>
      <c r="G465" s="72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73"/>
      <c r="Z465" s="66"/>
      <c r="AA465" s="66"/>
      <c r="AB465" s="66"/>
    </row>
    <row r="466">
      <c r="A466" s="66"/>
      <c r="B466" s="66"/>
      <c r="C466" s="72"/>
      <c r="D466" s="66"/>
      <c r="E466" s="66"/>
      <c r="F466" s="66"/>
      <c r="G466" s="72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73"/>
      <c r="Z466" s="66"/>
      <c r="AA466" s="66"/>
      <c r="AB466" s="66"/>
    </row>
    <row r="467">
      <c r="A467" s="66"/>
      <c r="B467" s="66"/>
      <c r="C467" s="72"/>
      <c r="D467" s="66"/>
      <c r="E467" s="66"/>
      <c r="F467" s="66"/>
      <c r="G467" s="72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73"/>
      <c r="Z467" s="66"/>
      <c r="AA467" s="66"/>
      <c r="AB467" s="66"/>
    </row>
    <row r="468">
      <c r="A468" s="66"/>
      <c r="B468" s="66"/>
      <c r="C468" s="72"/>
      <c r="D468" s="66"/>
      <c r="E468" s="66"/>
      <c r="F468" s="66"/>
      <c r="G468" s="72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73"/>
      <c r="Z468" s="66"/>
      <c r="AA468" s="66"/>
      <c r="AB468" s="66"/>
    </row>
    <row r="469">
      <c r="A469" s="66"/>
      <c r="B469" s="66"/>
      <c r="C469" s="72"/>
      <c r="D469" s="66"/>
      <c r="E469" s="66"/>
      <c r="F469" s="66"/>
      <c r="G469" s="72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73"/>
      <c r="Z469" s="66"/>
      <c r="AA469" s="66"/>
      <c r="AB469" s="66"/>
    </row>
    <row r="470">
      <c r="A470" s="66"/>
      <c r="B470" s="66"/>
      <c r="C470" s="72"/>
      <c r="D470" s="66"/>
      <c r="E470" s="66"/>
      <c r="F470" s="66"/>
      <c r="G470" s="72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73"/>
      <c r="Z470" s="66"/>
      <c r="AA470" s="66"/>
      <c r="AB470" s="66"/>
    </row>
    <row r="471">
      <c r="A471" s="66"/>
      <c r="B471" s="66"/>
      <c r="C471" s="72"/>
      <c r="D471" s="66"/>
      <c r="E471" s="66"/>
      <c r="F471" s="66"/>
      <c r="G471" s="72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73"/>
      <c r="Z471" s="66"/>
      <c r="AA471" s="66"/>
      <c r="AB471" s="66"/>
    </row>
    <row r="472">
      <c r="A472" s="66"/>
      <c r="B472" s="66"/>
      <c r="C472" s="72"/>
      <c r="D472" s="66"/>
      <c r="E472" s="66"/>
      <c r="F472" s="66"/>
      <c r="G472" s="72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73"/>
      <c r="Z472" s="66"/>
      <c r="AA472" s="66"/>
      <c r="AB472" s="66"/>
    </row>
    <row r="473">
      <c r="A473" s="66"/>
      <c r="B473" s="66"/>
      <c r="C473" s="72"/>
      <c r="D473" s="66"/>
      <c r="E473" s="66"/>
      <c r="F473" s="66"/>
      <c r="G473" s="72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73"/>
      <c r="Z473" s="66"/>
      <c r="AA473" s="66"/>
      <c r="AB473" s="66"/>
    </row>
    <row r="474">
      <c r="A474" s="66"/>
      <c r="B474" s="66"/>
      <c r="C474" s="72"/>
      <c r="D474" s="66"/>
      <c r="E474" s="66"/>
      <c r="F474" s="66"/>
      <c r="G474" s="72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73"/>
      <c r="Z474" s="66"/>
      <c r="AA474" s="66"/>
      <c r="AB474" s="66"/>
    </row>
    <row r="475">
      <c r="A475" s="66"/>
      <c r="B475" s="66"/>
      <c r="C475" s="72"/>
      <c r="D475" s="66"/>
      <c r="E475" s="66"/>
      <c r="F475" s="66"/>
      <c r="G475" s="72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73"/>
      <c r="Z475" s="66"/>
      <c r="AA475" s="66"/>
      <c r="AB475" s="66"/>
    </row>
    <row r="476">
      <c r="A476" s="66"/>
      <c r="B476" s="66"/>
      <c r="C476" s="72"/>
      <c r="D476" s="66"/>
      <c r="E476" s="66"/>
      <c r="F476" s="66"/>
      <c r="G476" s="72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73"/>
      <c r="Z476" s="66"/>
      <c r="AA476" s="66"/>
      <c r="AB476" s="66"/>
    </row>
    <row r="477">
      <c r="A477" s="66"/>
      <c r="B477" s="66"/>
      <c r="C477" s="72"/>
      <c r="D477" s="66"/>
      <c r="E477" s="66"/>
      <c r="F477" s="66"/>
      <c r="G477" s="72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73"/>
      <c r="Z477" s="66"/>
      <c r="AA477" s="66"/>
      <c r="AB477" s="66"/>
    </row>
    <row r="478">
      <c r="A478" s="66"/>
      <c r="B478" s="66"/>
      <c r="C478" s="72"/>
      <c r="D478" s="66"/>
      <c r="E478" s="66"/>
      <c r="F478" s="66"/>
      <c r="G478" s="72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73"/>
      <c r="Z478" s="66"/>
      <c r="AA478" s="66"/>
      <c r="AB478" s="66"/>
    </row>
    <row r="479">
      <c r="A479" s="66"/>
      <c r="B479" s="66"/>
      <c r="C479" s="72"/>
      <c r="D479" s="66"/>
      <c r="E479" s="66"/>
      <c r="F479" s="66"/>
      <c r="G479" s="72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73"/>
      <c r="Z479" s="66"/>
      <c r="AA479" s="66"/>
      <c r="AB479" s="66"/>
    </row>
    <row r="480">
      <c r="A480" s="66"/>
      <c r="B480" s="66"/>
      <c r="C480" s="72"/>
      <c r="D480" s="66"/>
      <c r="E480" s="66"/>
      <c r="F480" s="66"/>
      <c r="G480" s="72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73"/>
      <c r="Z480" s="66"/>
      <c r="AA480" s="66"/>
      <c r="AB480" s="66"/>
    </row>
    <row r="481">
      <c r="A481" s="66"/>
      <c r="B481" s="66"/>
      <c r="C481" s="72"/>
      <c r="D481" s="66"/>
      <c r="E481" s="66"/>
      <c r="F481" s="66"/>
      <c r="G481" s="72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73"/>
      <c r="Z481" s="66"/>
      <c r="AA481" s="66"/>
      <c r="AB481" s="66"/>
    </row>
    <row r="482">
      <c r="A482" s="66"/>
      <c r="B482" s="66"/>
      <c r="C482" s="72"/>
      <c r="D482" s="66"/>
      <c r="E482" s="66"/>
      <c r="F482" s="66"/>
      <c r="G482" s="72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73"/>
      <c r="Z482" s="66"/>
      <c r="AA482" s="66"/>
      <c r="AB482" s="66"/>
    </row>
    <row r="483">
      <c r="A483" s="66"/>
      <c r="B483" s="66"/>
      <c r="C483" s="72"/>
      <c r="D483" s="66"/>
      <c r="E483" s="66"/>
      <c r="F483" s="66"/>
      <c r="G483" s="72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73"/>
      <c r="Z483" s="66"/>
      <c r="AA483" s="66"/>
      <c r="AB483" s="66"/>
    </row>
    <row r="484">
      <c r="A484" s="66"/>
      <c r="B484" s="66"/>
      <c r="C484" s="72"/>
      <c r="D484" s="66"/>
      <c r="E484" s="66"/>
      <c r="F484" s="66"/>
      <c r="G484" s="72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73"/>
      <c r="Z484" s="66"/>
      <c r="AA484" s="66"/>
      <c r="AB484" s="66"/>
    </row>
    <row r="485">
      <c r="A485" s="66"/>
      <c r="B485" s="66"/>
      <c r="C485" s="72"/>
      <c r="D485" s="66"/>
      <c r="E485" s="66"/>
      <c r="F485" s="66"/>
      <c r="G485" s="72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73"/>
      <c r="Z485" s="66"/>
      <c r="AA485" s="66"/>
      <c r="AB485" s="66"/>
    </row>
    <row r="486">
      <c r="A486" s="66"/>
      <c r="B486" s="66"/>
      <c r="C486" s="72"/>
      <c r="D486" s="66"/>
      <c r="E486" s="66"/>
      <c r="F486" s="66"/>
      <c r="G486" s="72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73"/>
      <c r="Z486" s="66"/>
      <c r="AA486" s="66"/>
      <c r="AB486" s="66"/>
    </row>
    <row r="487">
      <c r="A487" s="66"/>
      <c r="B487" s="66"/>
      <c r="C487" s="72"/>
      <c r="D487" s="66"/>
      <c r="E487" s="66"/>
      <c r="F487" s="66"/>
      <c r="G487" s="72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73"/>
      <c r="Z487" s="66"/>
      <c r="AA487" s="66"/>
      <c r="AB487" s="66"/>
    </row>
    <row r="488">
      <c r="A488" s="66"/>
      <c r="B488" s="66"/>
      <c r="C488" s="72"/>
      <c r="D488" s="66"/>
      <c r="E488" s="66"/>
      <c r="F488" s="66"/>
      <c r="G488" s="72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73"/>
      <c r="Z488" s="66"/>
      <c r="AA488" s="66"/>
      <c r="AB488" s="66"/>
    </row>
    <row r="489">
      <c r="A489" s="66"/>
      <c r="B489" s="66"/>
      <c r="C489" s="72"/>
      <c r="D489" s="66"/>
      <c r="E489" s="66"/>
      <c r="F489" s="66"/>
      <c r="G489" s="72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73"/>
      <c r="Z489" s="66"/>
      <c r="AA489" s="66"/>
      <c r="AB489" s="66"/>
    </row>
    <row r="490">
      <c r="A490" s="66"/>
      <c r="B490" s="66"/>
      <c r="C490" s="72"/>
      <c r="D490" s="66"/>
      <c r="E490" s="66"/>
      <c r="F490" s="66"/>
      <c r="G490" s="72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73"/>
      <c r="Z490" s="66"/>
      <c r="AA490" s="66"/>
      <c r="AB490" s="66"/>
    </row>
    <row r="491">
      <c r="A491" s="66"/>
      <c r="B491" s="66"/>
      <c r="C491" s="72"/>
      <c r="D491" s="66"/>
      <c r="E491" s="66"/>
      <c r="F491" s="66"/>
      <c r="G491" s="72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73"/>
      <c r="Z491" s="66"/>
      <c r="AA491" s="66"/>
      <c r="AB491" s="66"/>
    </row>
    <row r="492">
      <c r="A492" s="66"/>
      <c r="B492" s="66"/>
      <c r="C492" s="72"/>
      <c r="D492" s="66"/>
      <c r="E492" s="66"/>
      <c r="F492" s="66"/>
      <c r="G492" s="72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73"/>
      <c r="Z492" s="66"/>
      <c r="AA492" s="66"/>
      <c r="AB492" s="66"/>
    </row>
    <row r="493">
      <c r="A493" s="66"/>
      <c r="B493" s="66"/>
      <c r="C493" s="72"/>
      <c r="D493" s="66"/>
      <c r="E493" s="66"/>
      <c r="F493" s="66"/>
      <c r="G493" s="72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73"/>
      <c r="Z493" s="66"/>
      <c r="AA493" s="66"/>
      <c r="AB493" s="66"/>
    </row>
    <row r="494">
      <c r="A494" s="66"/>
      <c r="B494" s="66"/>
      <c r="C494" s="72"/>
      <c r="D494" s="66"/>
      <c r="E494" s="66"/>
      <c r="F494" s="66"/>
      <c r="G494" s="72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73"/>
      <c r="Z494" s="66"/>
      <c r="AA494" s="66"/>
      <c r="AB494" s="66"/>
    </row>
    <row r="495">
      <c r="A495" s="66"/>
      <c r="B495" s="66"/>
      <c r="C495" s="72"/>
      <c r="D495" s="66"/>
      <c r="E495" s="66"/>
      <c r="F495" s="66"/>
      <c r="G495" s="72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73"/>
      <c r="Z495" s="66"/>
      <c r="AA495" s="66"/>
      <c r="AB495" s="66"/>
    </row>
    <row r="496">
      <c r="A496" s="66"/>
      <c r="B496" s="66"/>
      <c r="C496" s="72"/>
      <c r="D496" s="66"/>
      <c r="E496" s="66"/>
      <c r="F496" s="66"/>
      <c r="G496" s="72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73"/>
      <c r="Z496" s="66"/>
      <c r="AA496" s="66"/>
      <c r="AB496" s="66"/>
    </row>
    <row r="497">
      <c r="A497" s="66"/>
      <c r="B497" s="66"/>
      <c r="C497" s="72"/>
      <c r="D497" s="66"/>
      <c r="E497" s="66"/>
      <c r="F497" s="66"/>
      <c r="G497" s="72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73"/>
      <c r="Z497" s="66"/>
      <c r="AA497" s="66"/>
      <c r="AB497" s="66"/>
    </row>
    <row r="498">
      <c r="A498" s="66"/>
      <c r="B498" s="66"/>
      <c r="C498" s="72"/>
      <c r="D498" s="66"/>
      <c r="E498" s="66"/>
      <c r="F498" s="66"/>
      <c r="G498" s="72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73"/>
      <c r="Z498" s="66"/>
      <c r="AA498" s="66"/>
      <c r="AB498" s="66"/>
    </row>
    <row r="499">
      <c r="A499" s="66"/>
      <c r="B499" s="66"/>
      <c r="C499" s="72"/>
      <c r="D499" s="66"/>
      <c r="E499" s="66"/>
      <c r="F499" s="66"/>
      <c r="G499" s="72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73"/>
      <c r="Z499" s="66"/>
      <c r="AA499" s="66"/>
      <c r="AB499" s="66"/>
    </row>
    <row r="500">
      <c r="A500" s="66"/>
      <c r="B500" s="66"/>
      <c r="C500" s="72"/>
      <c r="D500" s="66"/>
      <c r="E500" s="66"/>
      <c r="F500" s="66"/>
      <c r="G500" s="72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73"/>
      <c r="Z500" s="66"/>
      <c r="AA500" s="66"/>
      <c r="AB500" s="66"/>
    </row>
    <row r="501">
      <c r="A501" s="66"/>
      <c r="B501" s="66"/>
      <c r="C501" s="72"/>
      <c r="D501" s="66"/>
      <c r="E501" s="66"/>
      <c r="F501" s="66"/>
      <c r="G501" s="72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73"/>
      <c r="Z501" s="66"/>
      <c r="AA501" s="66"/>
      <c r="AB501" s="66"/>
    </row>
    <row r="502">
      <c r="A502" s="66"/>
      <c r="B502" s="66"/>
      <c r="C502" s="72"/>
      <c r="D502" s="66"/>
      <c r="E502" s="66"/>
      <c r="F502" s="66"/>
      <c r="G502" s="72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73"/>
      <c r="Z502" s="66"/>
      <c r="AA502" s="66"/>
      <c r="AB502" s="66"/>
    </row>
    <row r="503">
      <c r="A503" s="66"/>
      <c r="B503" s="66"/>
      <c r="C503" s="72"/>
      <c r="D503" s="66"/>
      <c r="E503" s="66"/>
      <c r="F503" s="66"/>
      <c r="G503" s="72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73"/>
      <c r="Z503" s="66"/>
      <c r="AA503" s="66"/>
      <c r="AB503" s="66"/>
    </row>
    <row r="504">
      <c r="A504" s="66"/>
      <c r="B504" s="66"/>
      <c r="C504" s="72"/>
      <c r="D504" s="66"/>
      <c r="E504" s="66"/>
      <c r="F504" s="66"/>
      <c r="G504" s="72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73"/>
      <c r="Z504" s="66"/>
      <c r="AA504" s="66"/>
      <c r="AB504" s="66"/>
    </row>
    <row r="505">
      <c r="A505" s="66"/>
      <c r="B505" s="66"/>
      <c r="C505" s="72"/>
      <c r="D505" s="66"/>
      <c r="E505" s="66"/>
      <c r="F505" s="66"/>
      <c r="G505" s="72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73"/>
      <c r="Z505" s="66"/>
      <c r="AA505" s="66"/>
      <c r="AB505" s="66"/>
    </row>
    <row r="506">
      <c r="A506" s="66"/>
      <c r="B506" s="66"/>
      <c r="C506" s="72"/>
      <c r="D506" s="66"/>
      <c r="E506" s="66"/>
      <c r="F506" s="66"/>
      <c r="G506" s="72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73"/>
      <c r="Z506" s="66"/>
      <c r="AA506" s="66"/>
      <c r="AB506" s="66"/>
    </row>
    <row r="507">
      <c r="A507" s="66"/>
      <c r="B507" s="66"/>
      <c r="C507" s="72"/>
      <c r="D507" s="66"/>
      <c r="E507" s="66"/>
      <c r="F507" s="66"/>
      <c r="G507" s="72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73"/>
      <c r="Z507" s="66"/>
      <c r="AA507" s="66"/>
      <c r="AB507" s="66"/>
    </row>
    <row r="508">
      <c r="A508" s="66"/>
      <c r="B508" s="66"/>
      <c r="C508" s="72"/>
      <c r="D508" s="66"/>
      <c r="E508" s="66"/>
      <c r="F508" s="66"/>
      <c r="G508" s="72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73"/>
      <c r="Z508" s="66"/>
      <c r="AA508" s="66"/>
      <c r="AB508" s="66"/>
    </row>
    <row r="509">
      <c r="A509" s="66"/>
      <c r="B509" s="66"/>
      <c r="C509" s="72"/>
      <c r="D509" s="66"/>
      <c r="E509" s="66"/>
      <c r="F509" s="66"/>
      <c r="G509" s="72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73"/>
      <c r="Z509" s="66"/>
      <c r="AA509" s="66"/>
      <c r="AB509" s="66"/>
    </row>
    <row r="510">
      <c r="A510" s="66"/>
      <c r="B510" s="66"/>
      <c r="C510" s="72"/>
      <c r="D510" s="66"/>
      <c r="E510" s="66"/>
      <c r="F510" s="66"/>
      <c r="G510" s="72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73"/>
      <c r="Z510" s="66"/>
      <c r="AA510" s="66"/>
      <c r="AB510" s="66"/>
    </row>
    <row r="511">
      <c r="A511" s="66"/>
      <c r="B511" s="66"/>
      <c r="C511" s="72"/>
      <c r="D511" s="66"/>
      <c r="E511" s="66"/>
      <c r="F511" s="66"/>
      <c r="G511" s="72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73"/>
      <c r="Z511" s="66"/>
      <c r="AA511" s="66"/>
      <c r="AB511" s="66"/>
    </row>
    <row r="512">
      <c r="A512" s="66"/>
      <c r="B512" s="66"/>
      <c r="C512" s="72"/>
      <c r="D512" s="66"/>
      <c r="E512" s="66"/>
      <c r="F512" s="66"/>
      <c r="G512" s="72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73"/>
      <c r="Z512" s="66"/>
      <c r="AA512" s="66"/>
      <c r="AB512" s="66"/>
    </row>
    <row r="513">
      <c r="A513" s="66"/>
      <c r="B513" s="66"/>
      <c r="C513" s="72"/>
      <c r="D513" s="66"/>
      <c r="E513" s="66"/>
      <c r="F513" s="66"/>
      <c r="G513" s="72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73"/>
      <c r="Z513" s="66"/>
      <c r="AA513" s="66"/>
      <c r="AB513" s="66"/>
    </row>
    <row r="514">
      <c r="A514" s="66"/>
      <c r="B514" s="66"/>
      <c r="C514" s="72"/>
      <c r="D514" s="66"/>
      <c r="E514" s="66"/>
      <c r="F514" s="66"/>
      <c r="G514" s="72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73"/>
      <c r="Z514" s="66"/>
      <c r="AA514" s="66"/>
      <c r="AB514" s="66"/>
    </row>
    <row r="515">
      <c r="A515" s="66"/>
      <c r="B515" s="66"/>
      <c r="C515" s="72"/>
      <c r="D515" s="66"/>
      <c r="E515" s="66"/>
      <c r="F515" s="66"/>
      <c r="G515" s="72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73"/>
      <c r="Z515" s="66"/>
      <c r="AA515" s="66"/>
      <c r="AB515" s="66"/>
    </row>
    <row r="516">
      <c r="A516" s="66"/>
      <c r="B516" s="66"/>
      <c r="C516" s="72"/>
      <c r="D516" s="66"/>
      <c r="E516" s="66"/>
      <c r="F516" s="66"/>
      <c r="G516" s="72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73"/>
      <c r="Z516" s="66"/>
      <c r="AA516" s="66"/>
      <c r="AB516" s="66"/>
    </row>
    <row r="517">
      <c r="A517" s="66"/>
      <c r="B517" s="66"/>
      <c r="C517" s="72"/>
      <c r="D517" s="66"/>
      <c r="E517" s="66"/>
      <c r="F517" s="66"/>
      <c r="G517" s="72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73"/>
      <c r="Z517" s="66"/>
      <c r="AA517" s="66"/>
      <c r="AB517" s="66"/>
    </row>
    <row r="518">
      <c r="A518" s="66"/>
      <c r="B518" s="66"/>
      <c r="C518" s="72"/>
      <c r="D518" s="66"/>
      <c r="E518" s="66"/>
      <c r="F518" s="66"/>
      <c r="G518" s="72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73"/>
      <c r="Z518" s="66"/>
      <c r="AA518" s="66"/>
      <c r="AB518" s="66"/>
    </row>
    <row r="519">
      <c r="A519" s="66"/>
      <c r="B519" s="66"/>
      <c r="C519" s="72"/>
      <c r="D519" s="66"/>
      <c r="E519" s="66"/>
      <c r="F519" s="66"/>
      <c r="G519" s="72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73"/>
      <c r="Z519" s="66"/>
      <c r="AA519" s="66"/>
      <c r="AB519" s="66"/>
    </row>
    <row r="520">
      <c r="A520" s="66"/>
      <c r="B520" s="66"/>
      <c r="C520" s="72"/>
      <c r="D520" s="66"/>
      <c r="E520" s="66"/>
      <c r="F520" s="66"/>
      <c r="G520" s="72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73"/>
      <c r="Z520" s="66"/>
      <c r="AA520" s="66"/>
      <c r="AB520" s="66"/>
    </row>
    <row r="521">
      <c r="A521" s="66"/>
      <c r="B521" s="66"/>
      <c r="C521" s="72"/>
      <c r="D521" s="66"/>
      <c r="E521" s="66"/>
      <c r="F521" s="66"/>
      <c r="G521" s="72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73"/>
      <c r="Z521" s="66"/>
      <c r="AA521" s="66"/>
      <c r="AB521" s="66"/>
    </row>
    <row r="522">
      <c r="A522" s="66"/>
      <c r="B522" s="66"/>
      <c r="C522" s="72"/>
      <c r="D522" s="66"/>
      <c r="E522" s="66"/>
      <c r="F522" s="66"/>
      <c r="G522" s="72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73"/>
      <c r="Z522" s="66"/>
      <c r="AA522" s="66"/>
      <c r="AB522" s="66"/>
    </row>
    <row r="523">
      <c r="A523" s="66"/>
      <c r="B523" s="66"/>
      <c r="C523" s="72"/>
      <c r="D523" s="66"/>
      <c r="E523" s="66"/>
      <c r="F523" s="66"/>
      <c r="G523" s="72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73"/>
      <c r="Z523" s="66"/>
      <c r="AA523" s="66"/>
      <c r="AB523" s="66"/>
    </row>
    <row r="524">
      <c r="A524" s="66"/>
      <c r="B524" s="66"/>
      <c r="C524" s="72"/>
      <c r="D524" s="66"/>
      <c r="E524" s="66"/>
      <c r="F524" s="66"/>
      <c r="G524" s="72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73"/>
      <c r="Z524" s="66"/>
      <c r="AA524" s="66"/>
      <c r="AB524" s="66"/>
    </row>
    <row r="525">
      <c r="A525" s="66"/>
      <c r="B525" s="66"/>
      <c r="C525" s="72"/>
      <c r="D525" s="66"/>
      <c r="E525" s="66"/>
      <c r="F525" s="66"/>
      <c r="G525" s="72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73"/>
      <c r="Z525" s="66"/>
      <c r="AA525" s="66"/>
      <c r="AB525" s="66"/>
    </row>
    <row r="526">
      <c r="A526" s="66"/>
      <c r="B526" s="66"/>
      <c r="C526" s="72"/>
      <c r="D526" s="66"/>
      <c r="E526" s="66"/>
      <c r="F526" s="66"/>
      <c r="G526" s="72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73"/>
      <c r="Z526" s="66"/>
      <c r="AA526" s="66"/>
      <c r="AB526" s="66"/>
    </row>
    <row r="527">
      <c r="A527" s="66"/>
      <c r="B527" s="66"/>
      <c r="C527" s="72"/>
      <c r="D527" s="66"/>
      <c r="E527" s="66"/>
      <c r="F527" s="66"/>
      <c r="G527" s="72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73"/>
      <c r="Z527" s="66"/>
      <c r="AA527" s="66"/>
      <c r="AB527" s="66"/>
    </row>
    <row r="528">
      <c r="A528" s="66"/>
      <c r="B528" s="66"/>
      <c r="C528" s="72"/>
      <c r="D528" s="66"/>
      <c r="E528" s="66"/>
      <c r="F528" s="66"/>
      <c r="G528" s="72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73"/>
      <c r="Z528" s="66"/>
      <c r="AA528" s="66"/>
      <c r="AB528" s="66"/>
    </row>
    <row r="529">
      <c r="A529" s="66"/>
      <c r="B529" s="66"/>
      <c r="C529" s="72"/>
      <c r="D529" s="66"/>
      <c r="E529" s="66"/>
      <c r="F529" s="66"/>
      <c r="G529" s="72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73"/>
      <c r="Z529" s="66"/>
      <c r="AA529" s="66"/>
      <c r="AB529" s="66"/>
    </row>
    <row r="530">
      <c r="A530" s="66"/>
      <c r="B530" s="66"/>
      <c r="C530" s="72"/>
      <c r="D530" s="66"/>
      <c r="E530" s="66"/>
      <c r="F530" s="66"/>
      <c r="G530" s="72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73"/>
      <c r="Z530" s="66"/>
      <c r="AA530" s="66"/>
      <c r="AB530" s="66"/>
    </row>
    <row r="531">
      <c r="A531" s="66"/>
      <c r="B531" s="66"/>
      <c r="C531" s="72"/>
      <c r="D531" s="66"/>
      <c r="E531" s="66"/>
      <c r="F531" s="66"/>
      <c r="G531" s="72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73"/>
      <c r="Z531" s="66"/>
      <c r="AA531" s="66"/>
      <c r="AB531" s="66"/>
    </row>
    <row r="532">
      <c r="A532" s="66"/>
      <c r="B532" s="66"/>
      <c r="C532" s="72"/>
      <c r="D532" s="66"/>
      <c r="E532" s="66"/>
      <c r="F532" s="66"/>
      <c r="G532" s="72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73"/>
      <c r="Z532" s="66"/>
      <c r="AA532" s="66"/>
      <c r="AB532" s="66"/>
    </row>
    <row r="533">
      <c r="A533" s="66"/>
      <c r="B533" s="66"/>
      <c r="C533" s="72"/>
      <c r="D533" s="66"/>
      <c r="E533" s="66"/>
      <c r="F533" s="66"/>
      <c r="G533" s="72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73"/>
      <c r="Z533" s="66"/>
      <c r="AA533" s="66"/>
      <c r="AB533" s="66"/>
    </row>
    <row r="534">
      <c r="A534" s="66"/>
      <c r="B534" s="66"/>
      <c r="C534" s="72"/>
      <c r="D534" s="66"/>
      <c r="E534" s="66"/>
      <c r="F534" s="66"/>
      <c r="G534" s="72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73"/>
      <c r="Z534" s="66"/>
      <c r="AA534" s="66"/>
      <c r="AB534" s="66"/>
    </row>
    <row r="535">
      <c r="A535" s="66"/>
      <c r="B535" s="66"/>
      <c r="C535" s="72"/>
      <c r="D535" s="66"/>
      <c r="E535" s="66"/>
      <c r="F535" s="66"/>
      <c r="G535" s="72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73"/>
      <c r="Z535" s="66"/>
      <c r="AA535" s="66"/>
      <c r="AB535" s="66"/>
    </row>
    <row r="536">
      <c r="A536" s="66"/>
      <c r="B536" s="66"/>
      <c r="C536" s="72"/>
      <c r="D536" s="66"/>
      <c r="E536" s="66"/>
      <c r="F536" s="66"/>
      <c r="G536" s="72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73"/>
      <c r="Z536" s="66"/>
      <c r="AA536" s="66"/>
      <c r="AB536" s="66"/>
    </row>
    <row r="537">
      <c r="A537" s="66"/>
      <c r="B537" s="66"/>
      <c r="C537" s="72"/>
      <c r="D537" s="66"/>
      <c r="E537" s="66"/>
      <c r="F537" s="66"/>
      <c r="G537" s="72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73"/>
      <c r="Z537" s="66"/>
      <c r="AA537" s="66"/>
      <c r="AB537" s="66"/>
    </row>
    <row r="538">
      <c r="A538" s="66"/>
      <c r="B538" s="66"/>
      <c r="C538" s="72"/>
      <c r="D538" s="66"/>
      <c r="E538" s="66"/>
      <c r="F538" s="66"/>
      <c r="G538" s="72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73"/>
      <c r="Z538" s="66"/>
      <c r="AA538" s="66"/>
      <c r="AB538" s="66"/>
    </row>
    <row r="539">
      <c r="A539" s="66"/>
      <c r="B539" s="66"/>
      <c r="C539" s="72"/>
      <c r="D539" s="66"/>
      <c r="E539" s="66"/>
      <c r="F539" s="66"/>
      <c r="G539" s="72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73"/>
      <c r="Z539" s="66"/>
      <c r="AA539" s="66"/>
      <c r="AB539" s="66"/>
    </row>
    <row r="540">
      <c r="A540" s="66"/>
      <c r="B540" s="66"/>
      <c r="C540" s="72"/>
      <c r="D540" s="66"/>
      <c r="E540" s="66"/>
      <c r="F540" s="66"/>
      <c r="G540" s="72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73"/>
      <c r="Z540" s="66"/>
      <c r="AA540" s="66"/>
      <c r="AB540" s="66"/>
    </row>
    <row r="541">
      <c r="A541" s="66"/>
      <c r="B541" s="66"/>
      <c r="C541" s="72"/>
      <c r="D541" s="66"/>
      <c r="E541" s="66"/>
      <c r="F541" s="66"/>
      <c r="G541" s="72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73"/>
      <c r="Z541" s="66"/>
      <c r="AA541" s="66"/>
      <c r="AB541" s="66"/>
    </row>
    <row r="542">
      <c r="A542" s="66"/>
      <c r="B542" s="66"/>
      <c r="C542" s="72"/>
      <c r="D542" s="66"/>
      <c r="E542" s="66"/>
      <c r="F542" s="66"/>
      <c r="G542" s="72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73"/>
      <c r="Z542" s="66"/>
      <c r="AA542" s="66"/>
      <c r="AB542" s="66"/>
    </row>
    <row r="543">
      <c r="A543" s="66"/>
      <c r="B543" s="66"/>
      <c r="C543" s="72"/>
      <c r="D543" s="66"/>
      <c r="E543" s="66"/>
      <c r="F543" s="66"/>
      <c r="G543" s="72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73"/>
      <c r="Z543" s="66"/>
      <c r="AA543" s="66"/>
      <c r="AB543" s="66"/>
    </row>
    <row r="544">
      <c r="A544" s="66"/>
      <c r="B544" s="66"/>
      <c r="C544" s="72"/>
      <c r="D544" s="66"/>
      <c r="E544" s="66"/>
      <c r="F544" s="66"/>
      <c r="G544" s="72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73"/>
      <c r="Z544" s="66"/>
      <c r="AA544" s="66"/>
      <c r="AB544" s="66"/>
    </row>
    <row r="545">
      <c r="A545" s="66"/>
      <c r="B545" s="66"/>
      <c r="C545" s="72"/>
      <c r="D545" s="66"/>
      <c r="E545" s="66"/>
      <c r="F545" s="66"/>
      <c r="G545" s="72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73"/>
      <c r="Z545" s="66"/>
      <c r="AA545" s="66"/>
      <c r="AB545" s="66"/>
    </row>
    <row r="546">
      <c r="A546" s="66"/>
      <c r="B546" s="66"/>
      <c r="C546" s="72"/>
      <c r="D546" s="66"/>
      <c r="E546" s="66"/>
      <c r="F546" s="66"/>
      <c r="G546" s="72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73"/>
      <c r="Z546" s="66"/>
      <c r="AA546" s="66"/>
      <c r="AB546" s="66"/>
    </row>
    <row r="547">
      <c r="A547" s="66"/>
      <c r="B547" s="66"/>
      <c r="C547" s="72"/>
      <c r="D547" s="66"/>
      <c r="E547" s="66"/>
      <c r="F547" s="66"/>
      <c r="G547" s="72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73"/>
      <c r="Z547" s="66"/>
      <c r="AA547" s="66"/>
      <c r="AB547" s="66"/>
    </row>
    <row r="548">
      <c r="A548" s="66"/>
      <c r="B548" s="66"/>
      <c r="C548" s="72"/>
      <c r="D548" s="66"/>
      <c r="E548" s="66"/>
      <c r="F548" s="66"/>
      <c r="G548" s="72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73"/>
      <c r="Z548" s="66"/>
      <c r="AA548" s="66"/>
      <c r="AB548" s="66"/>
    </row>
    <row r="549">
      <c r="A549" s="66"/>
      <c r="B549" s="66"/>
      <c r="C549" s="72"/>
      <c r="D549" s="66"/>
      <c r="E549" s="66"/>
      <c r="F549" s="66"/>
      <c r="G549" s="72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73"/>
      <c r="Z549" s="66"/>
      <c r="AA549" s="66"/>
      <c r="AB549" s="66"/>
    </row>
    <row r="550">
      <c r="A550" s="66"/>
      <c r="B550" s="66"/>
      <c r="C550" s="72"/>
      <c r="D550" s="66"/>
      <c r="E550" s="66"/>
      <c r="F550" s="66"/>
      <c r="G550" s="72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73"/>
      <c r="Z550" s="66"/>
      <c r="AA550" s="66"/>
      <c r="AB550" s="66"/>
    </row>
    <row r="551">
      <c r="A551" s="66"/>
      <c r="B551" s="66"/>
      <c r="C551" s="72"/>
      <c r="D551" s="66"/>
      <c r="E551" s="66"/>
      <c r="F551" s="66"/>
      <c r="G551" s="72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73"/>
      <c r="Z551" s="66"/>
      <c r="AA551" s="66"/>
      <c r="AB551" s="66"/>
    </row>
    <row r="552">
      <c r="A552" s="66"/>
      <c r="B552" s="66"/>
      <c r="C552" s="72"/>
      <c r="D552" s="66"/>
      <c r="E552" s="66"/>
      <c r="F552" s="66"/>
      <c r="G552" s="72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73"/>
      <c r="Z552" s="66"/>
      <c r="AA552" s="66"/>
      <c r="AB552" s="66"/>
    </row>
    <row r="553">
      <c r="A553" s="66"/>
      <c r="B553" s="66"/>
      <c r="C553" s="72"/>
      <c r="D553" s="66"/>
      <c r="E553" s="66"/>
      <c r="F553" s="66"/>
      <c r="G553" s="72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73"/>
      <c r="Z553" s="66"/>
      <c r="AA553" s="66"/>
      <c r="AB553" s="66"/>
    </row>
    <row r="554">
      <c r="A554" s="66"/>
      <c r="B554" s="66"/>
      <c r="C554" s="72"/>
      <c r="D554" s="66"/>
      <c r="E554" s="66"/>
      <c r="F554" s="66"/>
      <c r="G554" s="72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73"/>
      <c r="Z554" s="66"/>
      <c r="AA554" s="66"/>
      <c r="AB554" s="66"/>
    </row>
    <row r="555">
      <c r="A555" s="66"/>
      <c r="B555" s="66"/>
      <c r="C555" s="72"/>
      <c r="D555" s="66"/>
      <c r="E555" s="66"/>
      <c r="F555" s="66"/>
      <c r="G555" s="72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73"/>
      <c r="Z555" s="66"/>
      <c r="AA555" s="66"/>
      <c r="AB555" s="66"/>
    </row>
    <row r="556">
      <c r="A556" s="66"/>
      <c r="B556" s="66"/>
      <c r="C556" s="72"/>
      <c r="D556" s="66"/>
      <c r="E556" s="66"/>
      <c r="F556" s="66"/>
      <c r="G556" s="72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73"/>
      <c r="Z556" s="66"/>
      <c r="AA556" s="66"/>
      <c r="AB556" s="66"/>
    </row>
    <row r="557">
      <c r="A557" s="66"/>
      <c r="B557" s="66"/>
      <c r="C557" s="72"/>
      <c r="D557" s="66"/>
      <c r="E557" s="66"/>
      <c r="F557" s="66"/>
      <c r="G557" s="72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73"/>
      <c r="Z557" s="66"/>
      <c r="AA557" s="66"/>
      <c r="AB557" s="66"/>
    </row>
    <row r="558">
      <c r="A558" s="66"/>
      <c r="B558" s="66"/>
      <c r="C558" s="72"/>
      <c r="D558" s="66"/>
      <c r="E558" s="66"/>
      <c r="F558" s="66"/>
      <c r="G558" s="72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73"/>
      <c r="Z558" s="66"/>
      <c r="AA558" s="66"/>
      <c r="AB558" s="66"/>
    </row>
    <row r="559">
      <c r="A559" s="66"/>
      <c r="B559" s="66"/>
      <c r="C559" s="72"/>
      <c r="D559" s="66"/>
      <c r="E559" s="66"/>
      <c r="F559" s="66"/>
      <c r="G559" s="72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73"/>
      <c r="Z559" s="66"/>
      <c r="AA559" s="66"/>
      <c r="AB559" s="66"/>
    </row>
    <row r="560">
      <c r="A560" s="66"/>
      <c r="B560" s="66"/>
      <c r="C560" s="72"/>
      <c r="D560" s="66"/>
      <c r="E560" s="66"/>
      <c r="F560" s="66"/>
      <c r="G560" s="72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73"/>
      <c r="Z560" s="66"/>
      <c r="AA560" s="66"/>
      <c r="AB560" s="66"/>
    </row>
    <row r="561">
      <c r="A561" s="66"/>
      <c r="B561" s="66"/>
      <c r="C561" s="72"/>
      <c r="D561" s="66"/>
      <c r="E561" s="66"/>
      <c r="F561" s="66"/>
      <c r="G561" s="72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73"/>
      <c r="Z561" s="66"/>
      <c r="AA561" s="66"/>
      <c r="AB561" s="66"/>
    </row>
    <row r="562">
      <c r="A562" s="66"/>
      <c r="B562" s="66"/>
      <c r="C562" s="72"/>
      <c r="D562" s="66"/>
      <c r="E562" s="66"/>
      <c r="F562" s="66"/>
      <c r="G562" s="72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73"/>
      <c r="Z562" s="66"/>
      <c r="AA562" s="66"/>
      <c r="AB562" s="66"/>
    </row>
    <row r="563">
      <c r="A563" s="66"/>
      <c r="B563" s="66"/>
      <c r="C563" s="72"/>
      <c r="D563" s="66"/>
      <c r="E563" s="66"/>
      <c r="F563" s="66"/>
      <c r="G563" s="72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73"/>
      <c r="Z563" s="66"/>
      <c r="AA563" s="66"/>
      <c r="AB563" s="66"/>
    </row>
    <row r="564">
      <c r="A564" s="66"/>
      <c r="B564" s="66"/>
      <c r="C564" s="72"/>
      <c r="D564" s="66"/>
      <c r="E564" s="66"/>
      <c r="F564" s="66"/>
      <c r="G564" s="72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73"/>
      <c r="Z564" s="66"/>
      <c r="AA564" s="66"/>
      <c r="AB564" s="66"/>
    </row>
    <row r="565">
      <c r="A565" s="66"/>
      <c r="B565" s="66"/>
      <c r="C565" s="72"/>
      <c r="D565" s="66"/>
      <c r="E565" s="66"/>
      <c r="F565" s="66"/>
      <c r="G565" s="72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73"/>
      <c r="Z565" s="66"/>
      <c r="AA565" s="66"/>
      <c r="AB565" s="66"/>
    </row>
    <row r="566">
      <c r="A566" s="66"/>
      <c r="B566" s="66"/>
      <c r="C566" s="72"/>
      <c r="D566" s="66"/>
      <c r="E566" s="66"/>
      <c r="F566" s="66"/>
      <c r="G566" s="72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73"/>
      <c r="Z566" s="66"/>
      <c r="AA566" s="66"/>
      <c r="AB566" s="66"/>
    </row>
    <row r="567">
      <c r="A567" s="66"/>
      <c r="B567" s="66"/>
      <c r="C567" s="72"/>
      <c r="D567" s="66"/>
      <c r="E567" s="66"/>
      <c r="F567" s="66"/>
      <c r="G567" s="72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73"/>
      <c r="Z567" s="66"/>
      <c r="AA567" s="66"/>
      <c r="AB567" s="66"/>
    </row>
    <row r="568">
      <c r="A568" s="66"/>
      <c r="B568" s="66"/>
      <c r="C568" s="72"/>
      <c r="D568" s="66"/>
      <c r="E568" s="66"/>
      <c r="F568" s="66"/>
      <c r="G568" s="72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73"/>
      <c r="Z568" s="66"/>
      <c r="AA568" s="66"/>
      <c r="AB568" s="66"/>
    </row>
    <row r="569">
      <c r="A569" s="66"/>
      <c r="B569" s="66"/>
      <c r="C569" s="72"/>
      <c r="D569" s="66"/>
      <c r="E569" s="66"/>
      <c r="F569" s="66"/>
      <c r="G569" s="72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73"/>
      <c r="Z569" s="66"/>
      <c r="AA569" s="66"/>
      <c r="AB569" s="66"/>
    </row>
    <row r="570">
      <c r="A570" s="66"/>
      <c r="B570" s="66"/>
      <c r="C570" s="72"/>
      <c r="D570" s="66"/>
      <c r="E570" s="66"/>
      <c r="F570" s="66"/>
      <c r="G570" s="72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73"/>
      <c r="Z570" s="66"/>
      <c r="AA570" s="66"/>
      <c r="AB570" s="66"/>
    </row>
    <row r="571">
      <c r="A571" s="66"/>
      <c r="B571" s="66"/>
      <c r="C571" s="72"/>
      <c r="D571" s="66"/>
      <c r="E571" s="66"/>
      <c r="F571" s="66"/>
      <c r="G571" s="72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73"/>
      <c r="Z571" s="66"/>
      <c r="AA571" s="66"/>
      <c r="AB571" s="66"/>
    </row>
    <row r="572">
      <c r="A572" s="66"/>
      <c r="B572" s="66"/>
      <c r="C572" s="72"/>
      <c r="D572" s="66"/>
      <c r="E572" s="66"/>
      <c r="F572" s="66"/>
      <c r="G572" s="72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73"/>
      <c r="Z572" s="66"/>
      <c r="AA572" s="66"/>
      <c r="AB572" s="66"/>
    </row>
    <row r="573">
      <c r="A573" s="66"/>
      <c r="B573" s="66"/>
      <c r="C573" s="72"/>
      <c r="D573" s="66"/>
      <c r="E573" s="66"/>
      <c r="F573" s="66"/>
      <c r="G573" s="72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73"/>
      <c r="Z573" s="66"/>
      <c r="AA573" s="66"/>
      <c r="AB573" s="66"/>
    </row>
    <row r="574">
      <c r="A574" s="66"/>
      <c r="B574" s="66"/>
      <c r="C574" s="72"/>
      <c r="D574" s="66"/>
      <c r="E574" s="66"/>
      <c r="F574" s="66"/>
      <c r="G574" s="72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73"/>
      <c r="Z574" s="66"/>
      <c r="AA574" s="66"/>
      <c r="AB574" s="66"/>
    </row>
    <row r="575">
      <c r="A575" s="66"/>
      <c r="B575" s="66"/>
      <c r="C575" s="72"/>
      <c r="D575" s="66"/>
      <c r="E575" s="66"/>
      <c r="F575" s="66"/>
      <c r="G575" s="72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73"/>
      <c r="Z575" s="66"/>
      <c r="AA575" s="66"/>
      <c r="AB575" s="66"/>
    </row>
    <row r="576">
      <c r="A576" s="66"/>
      <c r="B576" s="66"/>
      <c r="C576" s="72"/>
      <c r="D576" s="66"/>
      <c r="E576" s="66"/>
      <c r="F576" s="66"/>
      <c r="G576" s="72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73"/>
      <c r="Z576" s="66"/>
      <c r="AA576" s="66"/>
      <c r="AB576" s="66"/>
    </row>
    <row r="577">
      <c r="A577" s="66"/>
      <c r="B577" s="66"/>
      <c r="C577" s="72"/>
      <c r="D577" s="66"/>
      <c r="E577" s="66"/>
      <c r="F577" s="66"/>
      <c r="G577" s="72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73"/>
      <c r="Z577" s="66"/>
      <c r="AA577" s="66"/>
      <c r="AB577" s="66"/>
    </row>
    <row r="578">
      <c r="A578" s="66"/>
      <c r="B578" s="66"/>
      <c r="C578" s="72"/>
      <c r="D578" s="66"/>
      <c r="E578" s="66"/>
      <c r="F578" s="66"/>
      <c r="G578" s="72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73"/>
      <c r="Z578" s="66"/>
      <c r="AA578" s="66"/>
      <c r="AB578" s="66"/>
    </row>
    <row r="579">
      <c r="A579" s="66"/>
      <c r="B579" s="66"/>
      <c r="C579" s="72"/>
      <c r="D579" s="66"/>
      <c r="E579" s="66"/>
      <c r="F579" s="66"/>
      <c r="G579" s="72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73"/>
      <c r="Z579" s="66"/>
      <c r="AA579" s="66"/>
      <c r="AB579" s="66"/>
    </row>
    <row r="580">
      <c r="A580" s="66"/>
      <c r="B580" s="66"/>
      <c r="C580" s="72"/>
      <c r="D580" s="66"/>
      <c r="E580" s="66"/>
      <c r="F580" s="66"/>
      <c r="G580" s="72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73"/>
      <c r="Z580" s="66"/>
      <c r="AA580" s="66"/>
      <c r="AB580" s="66"/>
    </row>
    <row r="581">
      <c r="A581" s="66"/>
      <c r="B581" s="66"/>
      <c r="C581" s="72"/>
      <c r="D581" s="66"/>
      <c r="E581" s="66"/>
      <c r="F581" s="66"/>
      <c r="G581" s="72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73"/>
      <c r="Z581" s="66"/>
      <c r="AA581" s="66"/>
      <c r="AB581" s="66"/>
    </row>
    <row r="582">
      <c r="A582" s="66"/>
      <c r="B582" s="66"/>
      <c r="C582" s="72"/>
      <c r="D582" s="66"/>
      <c r="E582" s="66"/>
      <c r="F582" s="66"/>
      <c r="G582" s="72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73"/>
      <c r="Z582" s="66"/>
      <c r="AA582" s="66"/>
      <c r="AB582" s="66"/>
    </row>
    <row r="583">
      <c r="A583" s="66"/>
      <c r="B583" s="66"/>
      <c r="C583" s="72"/>
      <c r="D583" s="66"/>
      <c r="E583" s="66"/>
      <c r="F583" s="66"/>
      <c r="G583" s="72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73"/>
      <c r="Z583" s="66"/>
      <c r="AA583" s="66"/>
      <c r="AB583" s="66"/>
    </row>
    <row r="584">
      <c r="A584" s="66"/>
      <c r="B584" s="66"/>
      <c r="C584" s="72"/>
      <c r="D584" s="66"/>
      <c r="E584" s="66"/>
      <c r="F584" s="66"/>
      <c r="G584" s="72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73"/>
      <c r="Z584" s="66"/>
      <c r="AA584" s="66"/>
      <c r="AB584" s="66"/>
    </row>
    <row r="585">
      <c r="A585" s="66"/>
      <c r="B585" s="66"/>
      <c r="C585" s="72"/>
      <c r="D585" s="66"/>
      <c r="E585" s="66"/>
      <c r="F585" s="66"/>
      <c r="G585" s="72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73"/>
      <c r="Z585" s="66"/>
      <c r="AA585" s="66"/>
      <c r="AB585" s="66"/>
    </row>
    <row r="586">
      <c r="A586" s="66"/>
      <c r="B586" s="66"/>
      <c r="C586" s="72"/>
      <c r="D586" s="66"/>
      <c r="E586" s="66"/>
      <c r="F586" s="66"/>
      <c r="G586" s="72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73"/>
      <c r="Z586" s="66"/>
      <c r="AA586" s="66"/>
      <c r="AB586" s="66"/>
    </row>
    <row r="587">
      <c r="A587" s="66"/>
      <c r="B587" s="66"/>
      <c r="C587" s="72"/>
      <c r="D587" s="66"/>
      <c r="E587" s="66"/>
      <c r="F587" s="66"/>
      <c r="G587" s="72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73"/>
      <c r="Z587" s="66"/>
      <c r="AA587" s="66"/>
      <c r="AB587" s="66"/>
    </row>
    <row r="588">
      <c r="A588" s="66"/>
      <c r="B588" s="66"/>
      <c r="C588" s="72"/>
      <c r="D588" s="66"/>
      <c r="E588" s="66"/>
      <c r="F588" s="66"/>
      <c r="G588" s="72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73"/>
      <c r="Z588" s="66"/>
      <c r="AA588" s="66"/>
      <c r="AB588" s="66"/>
    </row>
    <row r="589">
      <c r="A589" s="66"/>
      <c r="B589" s="66"/>
      <c r="C589" s="72"/>
      <c r="D589" s="66"/>
      <c r="E589" s="66"/>
      <c r="F589" s="66"/>
      <c r="G589" s="72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73"/>
      <c r="Z589" s="66"/>
      <c r="AA589" s="66"/>
      <c r="AB589" s="66"/>
    </row>
    <row r="590">
      <c r="A590" s="66"/>
      <c r="B590" s="66"/>
      <c r="C590" s="72"/>
      <c r="D590" s="66"/>
      <c r="E590" s="66"/>
      <c r="F590" s="66"/>
      <c r="G590" s="72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73"/>
      <c r="Z590" s="66"/>
      <c r="AA590" s="66"/>
      <c r="AB590" s="66"/>
    </row>
    <row r="591">
      <c r="A591" s="66"/>
      <c r="B591" s="66"/>
      <c r="C591" s="72"/>
      <c r="D591" s="66"/>
      <c r="E591" s="66"/>
      <c r="F591" s="66"/>
      <c r="G591" s="72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73"/>
      <c r="Z591" s="66"/>
      <c r="AA591" s="66"/>
      <c r="AB591" s="66"/>
    </row>
    <row r="592">
      <c r="A592" s="66"/>
      <c r="B592" s="66"/>
      <c r="C592" s="72"/>
      <c r="D592" s="66"/>
      <c r="E592" s="66"/>
      <c r="F592" s="66"/>
      <c r="G592" s="72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73"/>
      <c r="Z592" s="66"/>
      <c r="AA592" s="66"/>
      <c r="AB592" s="66"/>
    </row>
    <row r="593">
      <c r="A593" s="66"/>
      <c r="B593" s="66"/>
      <c r="C593" s="72"/>
      <c r="D593" s="66"/>
      <c r="E593" s="66"/>
      <c r="F593" s="66"/>
      <c r="G593" s="72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73"/>
      <c r="Z593" s="66"/>
      <c r="AA593" s="66"/>
      <c r="AB593" s="66"/>
    </row>
    <row r="594">
      <c r="A594" s="66"/>
      <c r="B594" s="66"/>
      <c r="C594" s="72"/>
      <c r="D594" s="66"/>
      <c r="E594" s="66"/>
      <c r="F594" s="66"/>
      <c r="G594" s="72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73"/>
      <c r="Z594" s="66"/>
      <c r="AA594" s="66"/>
      <c r="AB594" s="66"/>
    </row>
    <row r="595">
      <c r="A595" s="66"/>
      <c r="B595" s="66"/>
      <c r="C595" s="72"/>
      <c r="D595" s="66"/>
      <c r="E595" s="66"/>
      <c r="F595" s="66"/>
      <c r="G595" s="72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73"/>
      <c r="Z595" s="66"/>
      <c r="AA595" s="66"/>
      <c r="AB595" s="66"/>
    </row>
    <row r="596">
      <c r="A596" s="66"/>
      <c r="B596" s="66"/>
      <c r="C596" s="72"/>
      <c r="D596" s="66"/>
      <c r="E596" s="66"/>
      <c r="F596" s="66"/>
      <c r="G596" s="72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73"/>
      <c r="Z596" s="66"/>
      <c r="AA596" s="66"/>
      <c r="AB596" s="66"/>
    </row>
    <row r="597">
      <c r="A597" s="66"/>
      <c r="B597" s="66"/>
      <c r="C597" s="72"/>
      <c r="D597" s="66"/>
      <c r="E597" s="66"/>
      <c r="F597" s="66"/>
      <c r="G597" s="72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73"/>
      <c r="Z597" s="66"/>
      <c r="AA597" s="66"/>
      <c r="AB597" s="66"/>
    </row>
    <row r="598">
      <c r="A598" s="66"/>
      <c r="B598" s="66"/>
      <c r="C598" s="72"/>
      <c r="D598" s="66"/>
      <c r="E598" s="66"/>
      <c r="F598" s="66"/>
      <c r="G598" s="72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73"/>
      <c r="Z598" s="66"/>
      <c r="AA598" s="66"/>
      <c r="AB598" s="66"/>
    </row>
    <row r="599">
      <c r="A599" s="66"/>
      <c r="B599" s="66"/>
      <c r="C599" s="72"/>
      <c r="D599" s="66"/>
      <c r="E599" s="66"/>
      <c r="F599" s="66"/>
      <c r="G599" s="72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73"/>
      <c r="Z599" s="66"/>
      <c r="AA599" s="66"/>
      <c r="AB599" s="66"/>
    </row>
    <row r="600">
      <c r="A600" s="66"/>
      <c r="B600" s="66"/>
      <c r="C600" s="72"/>
      <c r="D600" s="66"/>
      <c r="E600" s="66"/>
      <c r="F600" s="66"/>
      <c r="G600" s="72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73"/>
      <c r="Z600" s="66"/>
      <c r="AA600" s="66"/>
      <c r="AB600" s="66"/>
    </row>
    <row r="601">
      <c r="A601" s="66"/>
      <c r="B601" s="66"/>
      <c r="C601" s="72"/>
      <c r="D601" s="66"/>
      <c r="E601" s="66"/>
      <c r="F601" s="66"/>
      <c r="G601" s="72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73"/>
      <c r="Z601" s="66"/>
      <c r="AA601" s="66"/>
      <c r="AB601" s="66"/>
    </row>
    <row r="602">
      <c r="A602" s="66"/>
      <c r="B602" s="66"/>
      <c r="C602" s="72"/>
      <c r="D602" s="66"/>
      <c r="E602" s="66"/>
      <c r="F602" s="66"/>
      <c r="G602" s="72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73"/>
      <c r="Z602" s="66"/>
      <c r="AA602" s="66"/>
      <c r="AB602" s="66"/>
    </row>
    <row r="603">
      <c r="A603" s="66"/>
      <c r="B603" s="66"/>
      <c r="C603" s="72"/>
      <c r="D603" s="66"/>
      <c r="E603" s="66"/>
      <c r="F603" s="66"/>
      <c r="G603" s="72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73"/>
      <c r="Z603" s="66"/>
      <c r="AA603" s="66"/>
      <c r="AB603" s="66"/>
    </row>
    <row r="604">
      <c r="A604" s="66"/>
      <c r="B604" s="66"/>
      <c r="C604" s="72"/>
      <c r="D604" s="66"/>
      <c r="E604" s="66"/>
      <c r="F604" s="66"/>
      <c r="G604" s="72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73"/>
      <c r="Z604" s="66"/>
      <c r="AA604" s="66"/>
      <c r="AB604" s="66"/>
    </row>
    <row r="605">
      <c r="A605" s="66"/>
      <c r="B605" s="66"/>
      <c r="C605" s="72"/>
      <c r="D605" s="66"/>
      <c r="E605" s="66"/>
      <c r="F605" s="66"/>
      <c r="G605" s="72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73"/>
      <c r="Z605" s="66"/>
      <c r="AA605" s="66"/>
      <c r="AB605" s="66"/>
    </row>
    <row r="606">
      <c r="A606" s="66"/>
      <c r="B606" s="66"/>
      <c r="C606" s="72"/>
      <c r="D606" s="66"/>
      <c r="E606" s="66"/>
      <c r="F606" s="66"/>
      <c r="G606" s="72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73"/>
      <c r="Z606" s="66"/>
      <c r="AA606" s="66"/>
      <c r="AB606" s="66"/>
    </row>
    <row r="607">
      <c r="A607" s="66"/>
      <c r="B607" s="66"/>
      <c r="C607" s="72"/>
      <c r="D607" s="66"/>
      <c r="E607" s="66"/>
      <c r="F607" s="66"/>
      <c r="G607" s="72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73"/>
      <c r="Z607" s="66"/>
      <c r="AA607" s="66"/>
      <c r="AB607" s="66"/>
    </row>
    <row r="608">
      <c r="A608" s="66"/>
      <c r="B608" s="66"/>
      <c r="C608" s="72"/>
      <c r="D608" s="66"/>
      <c r="E608" s="66"/>
      <c r="F608" s="66"/>
      <c r="G608" s="72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73"/>
      <c r="Z608" s="66"/>
      <c r="AA608" s="66"/>
      <c r="AB608" s="66"/>
    </row>
    <row r="609">
      <c r="A609" s="66"/>
      <c r="B609" s="66"/>
      <c r="C609" s="72"/>
      <c r="D609" s="66"/>
      <c r="E609" s="66"/>
      <c r="F609" s="66"/>
      <c r="G609" s="72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73"/>
      <c r="Z609" s="66"/>
      <c r="AA609" s="66"/>
      <c r="AB609" s="66"/>
    </row>
    <row r="610">
      <c r="A610" s="66"/>
      <c r="B610" s="66"/>
      <c r="C610" s="72"/>
      <c r="D610" s="66"/>
      <c r="E610" s="66"/>
      <c r="F610" s="66"/>
      <c r="G610" s="72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73"/>
      <c r="Z610" s="66"/>
      <c r="AA610" s="66"/>
      <c r="AB610" s="66"/>
    </row>
    <row r="611">
      <c r="A611" s="66"/>
      <c r="B611" s="66"/>
      <c r="C611" s="72"/>
      <c r="D611" s="66"/>
      <c r="E611" s="66"/>
      <c r="F611" s="66"/>
      <c r="G611" s="72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73"/>
      <c r="Z611" s="66"/>
      <c r="AA611" s="66"/>
      <c r="AB611" s="66"/>
    </row>
    <row r="612">
      <c r="A612" s="66"/>
      <c r="B612" s="66"/>
      <c r="C612" s="72"/>
      <c r="D612" s="66"/>
      <c r="E612" s="66"/>
      <c r="F612" s="66"/>
      <c r="G612" s="72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73"/>
      <c r="Z612" s="66"/>
      <c r="AA612" s="66"/>
      <c r="AB612" s="66"/>
    </row>
    <row r="613">
      <c r="A613" s="66"/>
      <c r="B613" s="66"/>
      <c r="C613" s="72"/>
      <c r="D613" s="66"/>
      <c r="E613" s="66"/>
      <c r="F613" s="66"/>
      <c r="G613" s="72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73"/>
      <c r="Z613" s="66"/>
      <c r="AA613" s="66"/>
      <c r="AB613" s="66"/>
    </row>
    <row r="614">
      <c r="A614" s="66"/>
      <c r="B614" s="66"/>
      <c r="C614" s="72"/>
      <c r="D614" s="66"/>
      <c r="E614" s="66"/>
      <c r="F614" s="66"/>
      <c r="G614" s="72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73"/>
      <c r="Z614" s="66"/>
      <c r="AA614" s="66"/>
      <c r="AB614" s="66"/>
    </row>
    <row r="615">
      <c r="A615" s="66"/>
      <c r="B615" s="66"/>
      <c r="C615" s="72"/>
      <c r="D615" s="66"/>
      <c r="E615" s="66"/>
      <c r="F615" s="66"/>
      <c r="G615" s="72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73"/>
      <c r="Z615" s="66"/>
      <c r="AA615" s="66"/>
      <c r="AB615" s="66"/>
    </row>
    <row r="616">
      <c r="A616" s="66"/>
      <c r="B616" s="66"/>
      <c r="C616" s="72"/>
      <c r="D616" s="66"/>
      <c r="E616" s="66"/>
      <c r="F616" s="66"/>
      <c r="G616" s="72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73"/>
      <c r="Z616" s="66"/>
      <c r="AA616" s="66"/>
      <c r="AB616" s="66"/>
    </row>
    <row r="617">
      <c r="A617" s="66"/>
      <c r="B617" s="66"/>
      <c r="C617" s="72"/>
      <c r="D617" s="66"/>
      <c r="E617" s="66"/>
      <c r="F617" s="66"/>
      <c r="G617" s="72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73"/>
      <c r="Z617" s="66"/>
      <c r="AA617" s="66"/>
      <c r="AB617" s="66"/>
    </row>
    <row r="618">
      <c r="A618" s="66"/>
      <c r="B618" s="66"/>
      <c r="C618" s="72"/>
      <c r="D618" s="66"/>
      <c r="E618" s="66"/>
      <c r="F618" s="66"/>
      <c r="G618" s="72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73"/>
      <c r="Z618" s="66"/>
      <c r="AA618" s="66"/>
      <c r="AB618" s="66"/>
    </row>
    <row r="619">
      <c r="A619" s="66"/>
      <c r="B619" s="66"/>
      <c r="C619" s="72"/>
      <c r="D619" s="66"/>
      <c r="E619" s="66"/>
      <c r="F619" s="66"/>
      <c r="G619" s="72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73"/>
      <c r="Z619" s="66"/>
      <c r="AA619" s="66"/>
      <c r="AB619" s="66"/>
    </row>
    <row r="620">
      <c r="A620" s="66"/>
      <c r="B620" s="66"/>
      <c r="C620" s="72"/>
      <c r="D620" s="66"/>
      <c r="E620" s="66"/>
      <c r="F620" s="66"/>
      <c r="G620" s="72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73"/>
      <c r="Z620" s="66"/>
      <c r="AA620" s="66"/>
      <c r="AB620" s="66"/>
    </row>
    <row r="621">
      <c r="A621" s="66"/>
      <c r="B621" s="66"/>
      <c r="C621" s="72"/>
      <c r="D621" s="66"/>
      <c r="E621" s="66"/>
      <c r="F621" s="66"/>
      <c r="G621" s="72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73"/>
      <c r="Z621" s="66"/>
      <c r="AA621" s="66"/>
      <c r="AB621" s="66"/>
    </row>
    <row r="622">
      <c r="A622" s="66"/>
      <c r="B622" s="66"/>
      <c r="C622" s="72"/>
      <c r="D622" s="66"/>
      <c r="E622" s="66"/>
      <c r="F622" s="66"/>
      <c r="G622" s="72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73"/>
      <c r="Z622" s="66"/>
      <c r="AA622" s="66"/>
      <c r="AB622" s="66"/>
    </row>
    <row r="623">
      <c r="A623" s="66"/>
      <c r="B623" s="66"/>
      <c r="C623" s="72"/>
      <c r="D623" s="66"/>
      <c r="E623" s="66"/>
      <c r="F623" s="66"/>
      <c r="G623" s="72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73"/>
      <c r="Z623" s="66"/>
      <c r="AA623" s="66"/>
      <c r="AB623" s="66"/>
    </row>
    <row r="624">
      <c r="A624" s="66"/>
      <c r="B624" s="66"/>
      <c r="C624" s="72"/>
      <c r="D624" s="66"/>
      <c r="E624" s="66"/>
      <c r="F624" s="66"/>
      <c r="G624" s="72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73"/>
      <c r="Z624" s="66"/>
      <c r="AA624" s="66"/>
      <c r="AB624" s="66"/>
    </row>
    <row r="625">
      <c r="A625" s="66"/>
      <c r="B625" s="66"/>
      <c r="C625" s="72"/>
      <c r="D625" s="66"/>
      <c r="E625" s="66"/>
      <c r="F625" s="66"/>
      <c r="G625" s="72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73"/>
      <c r="Z625" s="66"/>
      <c r="AA625" s="66"/>
      <c r="AB625" s="66"/>
    </row>
    <row r="626">
      <c r="A626" s="66"/>
      <c r="B626" s="66"/>
      <c r="C626" s="72"/>
      <c r="D626" s="66"/>
      <c r="E626" s="66"/>
      <c r="F626" s="66"/>
      <c r="G626" s="72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73"/>
      <c r="Z626" s="66"/>
      <c r="AA626" s="66"/>
      <c r="AB626" s="66"/>
    </row>
    <row r="627">
      <c r="A627" s="66"/>
      <c r="B627" s="66"/>
      <c r="C627" s="72"/>
      <c r="D627" s="66"/>
      <c r="E627" s="66"/>
      <c r="F627" s="66"/>
      <c r="G627" s="72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73"/>
      <c r="Z627" s="66"/>
      <c r="AA627" s="66"/>
      <c r="AB627" s="66"/>
    </row>
    <row r="628">
      <c r="A628" s="66"/>
      <c r="B628" s="66"/>
      <c r="C628" s="72"/>
      <c r="D628" s="66"/>
      <c r="E628" s="66"/>
      <c r="F628" s="66"/>
      <c r="G628" s="72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73"/>
      <c r="Z628" s="66"/>
      <c r="AA628" s="66"/>
      <c r="AB628" s="66"/>
    </row>
    <row r="629">
      <c r="A629" s="66"/>
      <c r="B629" s="66"/>
      <c r="C629" s="72"/>
      <c r="D629" s="66"/>
      <c r="E629" s="66"/>
      <c r="F629" s="66"/>
      <c r="G629" s="72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73"/>
      <c r="Z629" s="66"/>
      <c r="AA629" s="66"/>
      <c r="AB629" s="66"/>
    </row>
    <row r="630">
      <c r="A630" s="66"/>
      <c r="B630" s="66"/>
      <c r="C630" s="72"/>
      <c r="D630" s="66"/>
      <c r="E630" s="66"/>
      <c r="F630" s="66"/>
      <c r="G630" s="72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73"/>
      <c r="Z630" s="66"/>
      <c r="AA630" s="66"/>
      <c r="AB630" s="66"/>
    </row>
    <row r="631">
      <c r="A631" s="66"/>
      <c r="B631" s="66"/>
      <c r="C631" s="72"/>
      <c r="D631" s="66"/>
      <c r="E631" s="66"/>
      <c r="F631" s="66"/>
      <c r="G631" s="72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73"/>
      <c r="Z631" s="66"/>
      <c r="AA631" s="66"/>
      <c r="AB631" s="66"/>
    </row>
    <row r="632">
      <c r="A632" s="66"/>
      <c r="B632" s="66"/>
      <c r="C632" s="72"/>
      <c r="D632" s="66"/>
      <c r="E632" s="66"/>
      <c r="F632" s="66"/>
      <c r="G632" s="72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73"/>
      <c r="Z632" s="66"/>
      <c r="AA632" s="66"/>
      <c r="AB632" s="66"/>
    </row>
    <row r="633">
      <c r="A633" s="66"/>
      <c r="B633" s="66"/>
      <c r="C633" s="72"/>
      <c r="D633" s="66"/>
      <c r="E633" s="66"/>
      <c r="F633" s="66"/>
      <c r="G633" s="72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73"/>
      <c r="Z633" s="66"/>
      <c r="AA633" s="66"/>
      <c r="AB633" s="66"/>
    </row>
    <row r="634">
      <c r="A634" s="66"/>
      <c r="B634" s="66"/>
      <c r="C634" s="72"/>
      <c r="D634" s="66"/>
      <c r="E634" s="66"/>
      <c r="F634" s="66"/>
      <c r="G634" s="72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73"/>
      <c r="Z634" s="66"/>
      <c r="AA634" s="66"/>
      <c r="AB634" s="66"/>
    </row>
    <row r="635">
      <c r="A635" s="66"/>
      <c r="B635" s="66"/>
      <c r="C635" s="72"/>
      <c r="D635" s="66"/>
      <c r="E635" s="66"/>
      <c r="F635" s="66"/>
      <c r="G635" s="72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73"/>
      <c r="Z635" s="66"/>
      <c r="AA635" s="66"/>
      <c r="AB635" s="66"/>
    </row>
    <row r="636">
      <c r="A636" s="66"/>
      <c r="B636" s="66"/>
      <c r="C636" s="72"/>
      <c r="D636" s="66"/>
      <c r="E636" s="66"/>
      <c r="F636" s="66"/>
      <c r="G636" s="72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73"/>
      <c r="Z636" s="66"/>
      <c r="AA636" s="66"/>
      <c r="AB636" s="66"/>
    </row>
    <row r="637">
      <c r="A637" s="66"/>
      <c r="B637" s="66"/>
      <c r="C637" s="72"/>
      <c r="D637" s="66"/>
      <c r="E637" s="66"/>
      <c r="F637" s="66"/>
      <c r="G637" s="72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73"/>
      <c r="Z637" s="66"/>
      <c r="AA637" s="66"/>
      <c r="AB637" s="66"/>
    </row>
    <row r="638">
      <c r="A638" s="66"/>
      <c r="B638" s="66"/>
      <c r="C638" s="72"/>
      <c r="D638" s="66"/>
      <c r="E638" s="66"/>
      <c r="F638" s="66"/>
      <c r="G638" s="72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73"/>
      <c r="Z638" s="66"/>
      <c r="AA638" s="66"/>
      <c r="AB638" s="66"/>
    </row>
    <row r="639">
      <c r="A639" s="66"/>
      <c r="B639" s="66"/>
      <c r="C639" s="72"/>
      <c r="D639" s="66"/>
      <c r="E639" s="66"/>
      <c r="F639" s="66"/>
      <c r="G639" s="72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73"/>
      <c r="Z639" s="66"/>
      <c r="AA639" s="66"/>
      <c r="AB639" s="66"/>
    </row>
    <row r="640">
      <c r="A640" s="66"/>
      <c r="B640" s="66"/>
      <c r="C640" s="72"/>
      <c r="D640" s="66"/>
      <c r="E640" s="66"/>
      <c r="F640" s="66"/>
      <c r="G640" s="72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73"/>
      <c r="Z640" s="66"/>
      <c r="AA640" s="66"/>
      <c r="AB640" s="66"/>
    </row>
    <row r="641">
      <c r="A641" s="66"/>
      <c r="B641" s="66"/>
      <c r="C641" s="72"/>
      <c r="D641" s="66"/>
      <c r="E641" s="66"/>
      <c r="F641" s="66"/>
      <c r="G641" s="72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73"/>
      <c r="Z641" s="66"/>
      <c r="AA641" s="66"/>
      <c r="AB641" s="66"/>
    </row>
    <row r="642">
      <c r="A642" s="66"/>
      <c r="B642" s="66"/>
      <c r="C642" s="72"/>
      <c r="D642" s="66"/>
      <c r="E642" s="66"/>
      <c r="F642" s="66"/>
      <c r="G642" s="72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73"/>
      <c r="Z642" s="66"/>
      <c r="AA642" s="66"/>
      <c r="AB642" s="66"/>
    </row>
    <row r="643">
      <c r="A643" s="66"/>
      <c r="B643" s="66"/>
      <c r="C643" s="72"/>
      <c r="D643" s="66"/>
      <c r="E643" s="66"/>
      <c r="F643" s="66"/>
      <c r="G643" s="72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73"/>
      <c r="Z643" s="66"/>
      <c r="AA643" s="66"/>
      <c r="AB643" s="66"/>
    </row>
    <row r="644">
      <c r="A644" s="66"/>
      <c r="B644" s="66"/>
      <c r="C644" s="72"/>
      <c r="D644" s="66"/>
      <c r="E644" s="66"/>
      <c r="F644" s="66"/>
      <c r="G644" s="72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73"/>
      <c r="Z644" s="66"/>
      <c r="AA644" s="66"/>
      <c r="AB644" s="66"/>
    </row>
    <row r="645">
      <c r="A645" s="66"/>
      <c r="B645" s="66"/>
      <c r="C645" s="72"/>
      <c r="D645" s="66"/>
      <c r="E645" s="66"/>
      <c r="F645" s="66"/>
      <c r="G645" s="72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73"/>
      <c r="Z645" s="66"/>
      <c r="AA645" s="66"/>
      <c r="AB645" s="66"/>
    </row>
    <row r="646">
      <c r="A646" s="66"/>
      <c r="B646" s="66"/>
      <c r="C646" s="72"/>
      <c r="D646" s="66"/>
      <c r="E646" s="66"/>
      <c r="F646" s="66"/>
      <c r="G646" s="72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73"/>
      <c r="Z646" s="66"/>
      <c r="AA646" s="66"/>
      <c r="AB646" s="66"/>
    </row>
    <row r="647">
      <c r="A647" s="66"/>
      <c r="B647" s="66"/>
      <c r="C647" s="72"/>
      <c r="D647" s="66"/>
      <c r="E647" s="66"/>
      <c r="F647" s="66"/>
      <c r="G647" s="72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73"/>
      <c r="Z647" s="66"/>
      <c r="AA647" s="66"/>
      <c r="AB647" s="66"/>
    </row>
    <row r="648">
      <c r="A648" s="66"/>
      <c r="B648" s="66"/>
      <c r="C648" s="72"/>
      <c r="D648" s="66"/>
      <c r="E648" s="66"/>
      <c r="F648" s="66"/>
      <c r="G648" s="72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73"/>
      <c r="Z648" s="66"/>
      <c r="AA648" s="66"/>
      <c r="AB648" s="66"/>
    </row>
    <row r="649">
      <c r="A649" s="66"/>
      <c r="B649" s="66"/>
      <c r="C649" s="72"/>
      <c r="D649" s="66"/>
      <c r="E649" s="66"/>
      <c r="F649" s="66"/>
      <c r="G649" s="72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73"/>
      <c r="Z649" s="66"/>
      <c r="AA649" s="66"/>
      <c r="AB649" s="66"/>
    </row>
    <row r="650">
      <c r="A650" s="66"/>
      <c r="B650" s="66"/>
      <c r="C650" s="72"/>
      <c r="D650" s="66"/>
      <c r="E650" s="66"/>
      <c r="F650" s="66"/>
      <c r="G650" s="72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73"/>
      <c r="Z650" s="66"/>
      <c r="AA650" s="66"/>
      <c r="AB650" s="66"/>
    </row>
    <row r="651">
      <c r="A651" s="66"/>
      <c r="B651" s="66"/>
      <c r="C651" s="72"/>
      <c r="D651" s="66"/>
      <c r="E651" s="66"/>
      <c r="F651" s="66"/>
      <c r="G651" s="72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73"/>
      <c r="Z651" s="66"/>
      <c r="AA651" s="66"/>
      <c r="AB651" s="66"/>
    </row>
    <row r="652">
      <c r="A652" s="66"/>
      <c r="B652" s="66"/>
      <c r="C652" s="72"/>
      <c r="D652" s="66"/>
      <c r="E652" s="66"/>
      <c r="F652" s="66"/>
      <c r="G652" s="72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73"/>
      <c r="Z652" s="66"/>
      <c r="AA652" s="66"/>
      <c r="AB652" s="66"/>
    </row>
    <row r="653">
      <c r="A653" s="66"/>
      <c r="B653" s="66"/>
      <c r="C653" s="72"/>
      <c r="D653" s="66"/>
      <c r="E653" s="66"/>
      <c r="F653" s="66"/>
      <c r="G653" s="72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73"/>
      <c r="Z653" s="66"/>
      <c r="AA653" s="66"/>
      <c r="AB653" s="66"/>
    </row>
    <row r="654">
      <c r="A654" s="66"/>
      <c r="B654" s="66"/>
      <c r="C654" s="72"/>
      <c r="D654" s="66"/>
      <c r="E654" s="66"/>
      <c r="F654" s="66"/>
      <c r="G654" s="72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73"/>
      <c r="Z654" s="66"/>
      <c r="AA654" s="66"/>
      <c r="AB654" s="66"/>
    </row>
    <row r="655">
      <c r="A655" s="66"/>
      <c r="B655" s="66"/>
      <c r="C655" s="72"/>
      <c r="D655" s="66"/>
      <c r="E655" s="66"/>
      <c r="F655" s="66"/>
      <c r="G655" s="72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73"/>
      <c r="Z655" s="66"/>
      <c r="AA655" s="66"/>
      <c r="AB655" s="66"/>
    </row>
    <row r="656">
      <c r="A656" s="66"/>
      <c r="B656" s="66"/>
      <c r="C656" s="72"/>
      <c r="D656" s="66"/>
      <c r="E656" s="66"/>
      <c r="F656" s="66"/>
      <c r="G656" s="72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73"/>
      <c r="Z656" s="66"/>
      <c r="AA656" s="66"/>
      <c r="AB656" s="66"/>
    </row>
    <row r="657">
      <c r="A657" s="66"/>
      <c r="B657" s="66"/>
      <c r="C657" s="72"/>
      <c r="D657" s="66"/>
      <c r="E657" s="66"/>
      <c r="F657" s="66"/>
      <c r="G657" s="72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73"/>
      <c r="Z657" s="66"/>
      <c r="AA657" s="66"/>
      <c r="AB657" s="66"/>
    </row>
    <row r="658">
      <c r="A658" s="66"/>
      <c r="B658" s="66"/>
      <c r="C658" s="72"/>
      <c r="D658" s="66"/>
      <c r="E658" s="66"/>
      <c r="F658" s="66"/>
      <c r="G658" s="72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73"/>
      <c r="Z658" s="66"/>
      <c r="AA658" s="66"/>
      <c r="AB658" s="66"/>
    </row>
    <row r="659">
      <c r="A659" s="66"/>
      <c r="B659" s="66"/>
      <c r="C659" s="72"/>
      <c r="D659" s="66"/>
      <c r="E659" s="66"/>
      <c r="F659" s="66"/>
      <c r="G659" s="72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73"/>
      <c r="Z659" s="66"/>
      <c r="AA659" s="66"/>
      <c r="AB659" s="66"/>
    </row>
    <row r="660">
      <c r="A660" s="66"/>
      <c r="B660" s="66"/>
      <c r="C660" s="72"/>
      <c r="D660" s="66"/>
      <c r="E660" s="66"/>
      <c r="F660" s="66"/>
      <c r="G660" s="72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73"/>
      <c r="Z660" s="66"/>
      <c r="AA660" s="66"/>
      <c r="AB660" s="66"/>
    </row>
    <row r="661">
      <c r="A661" s="66"/>
      <c r="B661" s="66"/>
      <c r="C661" s="72"/>
      <c r="D661" s="66"/>
      <c r="E661" s="66"/>
      <c r="F661" s="66"/>
      <c r="G661" s="72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73"/>
      <c r="Z661" s="66"/>
      <c r="AA661" s="66"/>
      <c r="AB661" s="66"/>
    </row>
    <row r="662">
      <c r="A662" s="66"/>
      <c r="B662" s="66"/>
      <c r="C662" s="72"/>
      <c r="D662" s="66"/>
      <c r="E662" s="66"/>
      <c r="F662" s="66"/>
      <c r="G662" s="72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73"/>
      <c r="Z662" s="66"/>
      <c r="AA662" s="66"/>
      <c r="AB662" s="66"/>
    </row>
    <row r="663">
      <c r="A663" s="66"/>
      <c r="B663" s="66"/>
      <c r="C663" s="72"/>
      <c r="D663" s="66"/>
      <c r="E663" s="66"/>
      <c r="F663" s="66"/>
      <c r="G663" s="72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73"/>
      <c r="Z663" s="66"/>
      <c r="AA663" s="66"/>
      <c r="AB663" s="66"/>
    </row>
    <row r="664">
      <c r="A664" s="66"/>
      <c r="B664" s="66"/>
      <c r="C664" s="72"/>
      <c r="D664" s="66"/>
      <c r="E664" s="66"/>
      <c r="F664" s="66"/>
      <c r="G664" s="72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73"/>
      <c r="Z664" s="66"/>
      <c r="AA664" s="66"/>
      <c r="AB664" s="66"/>
    </row>
    <row r="665">
      <c r="A665" s="66"/>
      <c r="B665" s="66"/>
      <c r="C665" s="72"/>
      <c r="D665" s="66"/>
      <c r="E665" s="66"/>
      <c r="F665" s="66"/>
      <c r="G665" s="72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73"/>
      <c r="Z665" s="66"/>
      <c r="AA665" s="66"/>
      <c r="AB665" s="66"/>
    </row>
    <row r="666">
      <c r="A666" s="66"/>
      <c r="B666" s="66"/>
      <c r="C666" s="72"/>
      <c r="D666" s="66"/>
      <c r="E666" s="66"/>
      <c r="F666" s="66"/>
      <c r="G666" s="72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73"/>
      <c r="Z666" s="66"/>
      <c r="AA666" s="66"/>
      <c r="AB666" s="66"/>
    </row>
    <row r="667">
      <c r="A667" s="66"/>
      <c r="B667" s="66"/>
      <c r="C667" s="72"/>
      <c r="D667" s="66"/>
      <c r="E667" s="66"/>
      <c r="F667" s="66"/>
      <c r="G667" s="72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73"/>
      <c r="Z667" s="66"/>
      <c r="AA667" s="66"/>
      <c r="AB667" s="66"/>
    </row>
    <row r="668">
      <c r="A668" s="66"/>
      <c r="B668" s="66"/>
      <c r="C668" s="72"/>
      <c r="D668" s="66"/>
      <c r="E668" s="66"/>
      <c r="F668" s="66"/>
      <c r="G668" s="72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73"/>
      <c r="Z668" s="66"/>
      <c r="AA668" s="66"/>
      <c r="AB668" s="66"/>
    </row>
    <row r="669">
      <c r="A669" s="66"/>
      <c r="B669" s="66"/>
      <c r="C669" s="72"/>
      <c r="D669" s="66"/>
      <c r="E669" s="66"/>
      <c r="F669" s="66"/>
      <c r="G669" s="72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73"/>
      <c r="Z669" s="66"/>
      <c r="AA669" s="66"/>
      <c r="AB669" s="66"/>
    </row>
    <row r="670">
      <c r="A670" s="66"/>
      <c r="B670" s="66"/>
      <c r="C670" s="72"/>
      <c r="D670" s="66"/>
      <c r="E670" s="66"/>
      <c r="F670" s="66"/>
      <c r="G670" s="72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73"/>
      <c r="Z670" s="66"/>
      <c r="AA670" s="66"/>
      <c r="AB670" s="66"/>
    </row>
    <row r="671">
      <c r="A671" s="66"/>
      <c r="B671" s="66"/>
      <c r="C671" s="72"/>
      <c r="D671" s="66"/>
      <c r="E671" s="66"/>
      <c r="F671" s="66"/>
      <c r="G671" s="72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73"/>
      <c r="Z671" s="66"/>
      <c r="AA671" s="66"/>
      <c r="AB671" s="66"/>
    </row>
    <row r="672">
      <c r="A672" s="66"/>
      <c r="B672" s="66"/>
      <c r="C672" s="72"/>
      <c r="D672" s="66"/>
      <c r="E672" s="66"/>
      <c r="F672" s="66"/>
      <c r="G672" s="72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73"/>
      <c r="Z672" s="66"/>
      <c r="AA672" s="66"/>
      <c r="AB672" s="66"/>
    </row>
    <row r="673">
      <c r="A673" s="66"/>
      <c r="B673" s="66"/>
      <c r="C673" s="72"/>
      <c r="D673" s="66"/>
      <c r="E673" s="66"/>
      <c r="F673" s="66"/>
      <c r="G673" s="72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73"/>
      <c r="Z673" s="66"/>
      <c r="AA673" s="66"/>
      <c r="AB673" s="66"/>
    </row>
    <row r="674">
      <c r="A674" s="66"/>
      <c r="B674" s="66"/>
      <c r="C674" s="72"/>
      <c r="D674" s="66"/>
      <c r="E674" s="66"/>
      <c r="F674" s="66"/>
      <c r="G674" s="72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73"/>
      <c r="Z674" s="66"/>
      <c r="AA674" s="66"/>
      <c r="AB674" s="66"/>
    </row>
    <row r="675">
      <c r="A675" s="66"/>
      <c r="B675" s="66"/>
      <c r="C675" s="72"/>
      <c r="D675" s="66"/>
      <c r="E675" s="66"/>
      <c r="F675" s="66"/>
      <c r="G675" s="72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73"/>
      <c r="Z675" s="66"/>
      <c r="AA675" s="66"/>
      <c r="AB675" s="66"/>
    </row>
    <row r="676">
      <c r="A676" s="66"/>
      <c r="B676" s="66"/>
      <c r="C676" s="72"/>
      <c r="D676" s="66"/>
      <c r="E676" s="66"/>
      <c r="F676" s="66"/>
      <c r="G676" s="72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73"/>
      <c r="Z676" s="66"/>
      <c r="AA676" s="66"/>
      <c r="AB676" s="66"/>
    </row>
    <row r="677">
      <c r="A677" s="66"/>
      <c r="B677" s="66"/>
      <c r="C677" s="72"/>
      <c r="D677" s="66"/>
      <c r="E677" s="66"/>
      <c r="F677" s="66"/>
      <c r="G677" s="72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73"/>
      <c r="Z677" s="66"/>
      <c r="AA677" s="66"/>
      <c r="AB677" s="66"/>
    </row>
    <row r="678">
      <c r="A678" s="66"/>
      <c r="B678" s="66"/>
      <c r="C678" s="72"/>
      <c r="D678" s="66"/>
      <c r="E678" s="66"/>
      <c r="F678" s="66"/>
      <c r="G678" s="72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73"/>
      <c r="Z678" s="66"/>
      <c r="AA678" s="66"/>
      <c r="AB678" s="66"/>
    </row>
    <row r="679">
      <c r="A679" s="66"/>
      <c r="B679" s="66"/>
      <c r="C679" s="72"/>
      <c r="D679" s="66"/>
      <c r="E679" s="66"/>
      <c r="F679" s="66"/>
      <c r="G679" s="72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73"/>
      <c r="Z679" s="66"/>
      <c r="AA679" s="66"/>
      <c r="AB679" s="66"/>
    </row>
    <row r="680">
      <c r="A680" s="66"/>
      <c r="B680" s="66"/>
      <c r="C680" s="72"/>
      <c r="D680" s="66"/>
      <c r="E680" s="66"/>
      <c r="F680" s="66"/>
      <c r="G680" s="72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73"/>
      <c r="Z680" s="66"/>
      <c r="AA680" s="66"/>
      <c r="AB680" s="66"/>
    </row>
    <row r="681">
      <c r="A681" s="66"/>
      <c r="B681" s="66"/>
      <c r="C681" s="72"/>
      <c r="D681" s="66"/>
      <c r="E681" s="66"/>
      <c r="F681" s="66"/>
      <c r="G681" s="72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73"/>
      <c r="Z681" s="66"/>
      <c r="AA681" s="66"/>
      <c r="AB681" s="66"/>
    </row>
    <row r="682">
      <c r="A682" s="66"/>
      <c r="B682" s="66"/>
      <c r="C682" s="72"/>
      <c r="D682" s="66"/>
      <c r="E682" s="66"/>
      <c r="F682" s="66"/>
      <c r="G682" s="72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73"/>
      <c r="Z682" s="66"/>
      <c r="AA682" s="66"/>
      <c r="AB682" s="66"/>
    </row>
    <row r="683">
      <c r="A683" s="66"/>
      <c r="B683" s="66"/>
      <c r="C683" s="72"/>
      <c r="D683" s="66"/>
      <c r="E683" s="66"/>
      <c r="F683" s="66"/>
      <c r="G683" s="72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73"/>
      <c r="Z683" s="66"/>
      <c r="AA683" s="66"/>
      <c r="AB683" s="66"/>
    </row>
    <row r="684">
      <c r="A684" s="66"/>
      <c r="B684" s="66"/>
      <c r="C684" s="72"/>
      <c r="D684" s="66"/>
      <c r="E684" s="66"/>
      <c r="F684" s="66"/>
      <c r="G684" s="72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73"/>
      <c r="Z684" s="66"/>
      <c r="AA684" s="66"/>
      <c r="AB684" s="66"/>
    </row>
    <row r="685">
      <c r="A685" s="66"/>
      <c r="B685" s="66"/>
      <c r="C685" s="72"/>
      <c r="D685" s="66"/>
      <c r="E685" s="66"/>
      <c r="F685" s="66"/>
      <c r="G685" s="72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73"/>
      <c r="Z685" s="66"/>
      <c r="AA685" s="66"/>
      <c r="AB685" s="66"/>
    </row>
    <row r="686">
      <c r="A686" s="66"/>
      <c r="B686" s="66"/>
      <c r="C686" s="72"/>
      <c r="D686" s="66"/>
      <c r="E686" s="66"/>
      <c r="F686" s="66"/>
      <c r="G686" s="72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73"/>
      <c r="Z686" s="66"/>
      <c r="AA686" s="66"/>
      <c r="AB686" s="66"/>
    </row>
    <row r="687">
      <c r="A687" s="66"/>
      <c r="B687" s="66"/>
      <c r="C687" s="72"/>
      <c r="D687" s="66"/>
      <c r="E687" s="66"/>
      <c r="F687" s="66"/>
      <c r="G687" s="72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73"/>
      <c r="Z687" s="66"/>
      <c r="AA687" s="66"/>
      <c r="AB687" s="66"/>
    </row>
    <row r="688">
      <c r="A688" s="66"/>
      <c r="B688" s="66"/>
      <c r="C688" s="72"/>
      <c r="D688" s="66"/>
      <c r="E688" s="66"/>
      <c r="F688" s="66"/>
      <c r="G688" s="72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73"/>
      <c r="Z688" s="66"/>
      <c r="AA688" s="66"/>
      <c r="AB688" s="66"/>
    </row>
    <row r="689">
      <c r="A689" s="66"/>
      <c r="B689" s="66"/>
      <c r="C689" s="72"/>
      <c r="D689" s="66"/>
      <c r="E689" s="66"/>
      <c r="F689" s="66"/>
      <c r="G689" s="72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73"/>
      <c r="Z689" s="66"/>
      <c r="AA689" s="66"/>
      <c r="AB689" s="66"/>
    </row>
    <row r="690">
      <c r="A690" s="66"/>
      <c r="B690" s="66"/>
      <c r="C690" s="72"/>
      <c r="D690" s="66"/>
      <c r="E690" s="66"/>
      <c r="F690" s="66"/>
      <c r="G690" s="72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73"/>
      <c r="Z690" s="66"/>
      <c r="AA690" s="66"/>
      <c r="AB690" s="66"/>
    </row>
    <row r="691">
      <c r="A691" s="66"/>
      <c r="B691" s="66"/>
      <c r="C691" s="72"/>
      <c r="D691" s="66"/>
      <c r="E691" s="66"/>
      <c r="F691" s="66"/>
      <c r="G691" s="72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73"/>
      <c r="Z691" s="66"/>
      <c r="AA691" s="66"/>
      <c r="AB691" s="66"/>
    </row>
    <row r="692">
      <c r="A692" s="66"/>
      <c r="B692" s="66"/>
      <c r="C692" s="72"/>
      <c r="D692" s="66"/>
      <c r="E692" s="66"/>
      <c r="F692" s="66"/>
      <c r="G692" s="72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73"/>
      <c r="Z692" s="66"/>
      <c r="AA692" s="66"/>
      <c r="AB692" s="66"/>
    </row>
    <row r="693">
      <c r="A693" s="66"/>
      <c r="B693" s="66"/>
      <c r="C693" s="72"/>
      <c r="D693" s="66"/>
      <c r="E693" s="66"/>
      <c r="F693" s="66"/>
      <c r="G693" s="72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73"/>
      <c r="Z693" s="66"/>
      <c r="AA693" s="66"/>
      <c r="AB693" s="66"/>
    </row>
    <row r="694">
      <c r="A694" s="66"/>
      <c r="B694" s="66"/>
      <c r="C694" s="72"/>
      <c r="D694" s="66"/>
      <c r="E694" s="66"/>
      <c r="F694" s="66"/>
      <c r="G694" s="72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73"/>
      <c r="Z694" s="66"/>
      <c r="AA694" s="66"/>
      <c r="AB694" s="66"/>
    </row>
    <row r="695">
      <c r="A695" s="66"/>
      <c r="B695" s="66"/>
      <c r="C695" s="72"/>
      <c r="D695" s="66"/>
      <c r="E695" s="66"/>
      <c r="F695" s="66"/>
      <c r="G695" s="72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73"/>
      <c r="Z695" s="66"/>
      <c r="AA695" s="66"/>
      <c r="AB695" s="66"/>
    </row>
    <row r="696">
      <c r="A696" s="66"/>
      <c r="B696" s="66"/>
      <c r="C696" s="72"/>
      <c r="D696" s="66"/>
      <c r="E696" s="66"/>
      <c r="F696" s="66"/>
      <c r="G696" s="72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73"/>
      <c r="Z696" s="66"/>
      <c r="AA696" s="66"/>
      <c r="AB696" s="66"/>
    </row>
    <row r="697">
      <c r="A697" s="66"/>
      <c r="B697" s="66"/>
      <c r="C697" s="72"/>
      <c r="D697" s="66"/>
      <c r="E697" s="66"/>
      <c r="F697" s="66"/>
      <c r="G697" s="72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73"/>
      <c r="Z697" s="66"/>
      <c r="AA697" s="66"/>
      <c r="AB697" s="66"/>
    </row>
    <row r="698">
      <c r="A698" s="66"/>
      <c r="B698" s="66"/>
      <c r="C698" s="72"/>
      <c r="D698" s="66"/>
      <c r="E698" s="66"/>
      <c r="F698" s="66"/>
      <c r="G698" s="72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73"/>
      <c r="Z698" s="66"/>
      <c r="AA698" s="66"/>
      <c r="AB698" s="66"/>
    </row>
    <row r="699">
      <c r="A699" s="66"/>
      <c r="B699" s="66"/>
      <c r="C699" s="72"/>
      <c r="D699" s="66"/>
      <c r="E699" s="66"/>
      <c r="F699" s="66"/>
      <c r="G699" s="72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73"/>
      <c r="Z699" s="66"/>
      <c r="AA699" s="66"/>
      <c r="AB699" s="66"/>
    </row>
    <row r="700">
      <c r="A700" s="66"/>
      <c r="B700" s="66"/>
      <c r="C700" s="72"/>
      <c r="D700" s="66"/>
      <c r="E700" s="66"/>
      <c r="F700" s="66"/>
      <c r="G700" s="72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73"/>
      <c r="Z700" s="66"/>
      <c r="AA700" s="66"/>
      <c r="AB700" s="66"/>
    </row>
    <row r="701">
      <c r="A701" s="66"/>
      <c r="B701" s="66"/>
      <c r="C701" s="72"/>
      <c r="D701" s="66"/>
      <c r="E701" s="66"/>
      <c r="F701" s="66"/>
      <c r="G701" s="72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73"/>
      <c r="Z701" s="66"/>
      <c r="AA701" s="66"/>
      <c r="AB701" s="66"/>
    </row>
    <row r="702">
      <c r="A702" s="66"/>
      <c r="B702" s="66"/>
      <c r="C702" s="72"/>
      <c r="D702" s="66"/>
      <c r="E702" s="66"/>
      <c r="F702" s="66"/>
      <c r="G702" s="72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73"/>
      <c r="Z702" s="66"/>
      <c r="AA702" s="66"/>
      <c r="AB702" s="66"/>
    </row>
    <row r="703">
      <c r="A703" s="66"/>
      <c r="B703" s="66"/>
      <c r="C703" s="72"/>
      <c r="D703" s="66"/>
      <c r="E703" s="66"/>
      <c r="F703" s="66"/>
      <c r="G703" s="72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73"/>
      <c r="Z703" s="66"/>
      <c r="AA703" s="66"/>
      <c r="AB703" s="66"/>
    </row>
    <row r="704">
      <c r="A704" s="66"/>
      <c r="B704" s="66"/>
      <c r="C704" s="72"/>
      <c r="D704" s="66"/>
      <c r="E704" s="66"/>
      <c r="F704" s="66"/>
      <c r="G704" s="72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73"/>
      <c r="Z704" s="66"/>
      <c r="AA704" s="66"/>
      <c r="AB704" s="66"/>
    </row>
    <row r="705">
      <c r="A705" s="66"/>
      <c r="B705" s="66"/>
      <c r="C705" s="72"/>
      <c r="D705" s="66"/>
      <c r="E705" s="66"/>
      <c r="F705" s="66"/>
      <c r="G705" s="72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73"/>
      <c r="Z705" s="66"/>
      <c r="AA705" s="66"/>
      <c r="AB705" s="66"/>
    </row>
    <row r="706">
      <c r="A706" s="66"/>
      <c r="B706" s="66"/>
      <c r="C706" s="72"/>
      <c r="D706" s="66"/>
      <c r="E706" s="66"/>
      <c r="F706" s="66"/>
      <c r="G706" s="72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73"/>
      <c r="Z706" s="66"/>
      <c r="AA706" s="66"/>
      <c r="AB706" s="66"/>
    </row>
    <row r="707">
      <c r="A707" s="66"/>
      <c r="B707" s="66"/>
      <c r="C707" s="72"/>
      <c r="D707" s="66"/>
      <c r="E707" s="66"/>
      <c r="F707" s="66"/>
      <c r="G707" s="72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73"/>
      <c r="Z707" s="66"/>
      <c r="AA707" s="66"/>
      <c r="AB707" s="66"/>
    </row>
    <row r="708">
      <c r="A708" s="66"/>
      <c r="B708" s="66"/>
      <c r="C708" s="72"/>
      <c r="D708" s="66"/>
      <c r="E708" s="66"/>
      <c r="F708" s="66"/>
      <c r="G708" s="72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73"/>
      <c r="Z708" s="66"/>
      <c r="AA708" s="66"/>
      <c r="AB708" s="66"/>
    </row>
    <row r="709">
      <c r="A709" s="66"/>
      <c r="B709" s="66"/>
      <c r="C709" s="72"/>
      <c r="D709" s="66"/>
      <c r="E709" s="66"/>
      <c r="F709" s="66"/>
      <c r="G709" s="72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73"/>
      <c r="Z709" s="66"/>
      <c r="AA709" s="66"/>
      <c r="AB709" s="66"/>
    </row>
    <row r="710">
      <c r="A710" s="66"/>
      <c r="B710" s="66"/>
      <c r="C710" s="72"/>
      <c r="D710" s="66"/>
      <c r="E710" s="66"/>
      <c r="F710" s="66"/>
      <c r="G710" s="72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73"/>
      <c r="Z710" s="66"/>
      <c r="AA710" s="66"/>
      <c r="AB710" s="66"/>
    </row>
    <row r="711">
      <c r="A711" s="66"/>
      <c r="B711" s="66"/>
      <c r="C711" s="72"/>
      <c r="D711" s="66"/>
      <c r="E711" s="66"/>
      <c r="F711" s="66"/>
      <c r="G711" s="72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73"/>
      <c r="Z711" s="66"/>
      <c r="AA711" s="66"/>
      <c r="AB711" s="66"/>
    </row>
    <row r="712">
      <c r="A712" s="66"/>
      <c r="B712" s="66"/>
      <c r="C712" s="72"/>
      <c r="D712" s="66"/>
      <c r="E712" s="66"/>
      <c r="F712" s="66"/>
      <c r="G712" s="72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73"/>
      <c r="Z712" s="66"/>
      <c r="AA712" s="66"/>
      <c r="AB712" s="66"/>
    </row>
    <row r="713">
      <c r="A713" s="66"/>
      <c r="B713" s="66"/>
      <c r="C713" s="72"/>
      <c r="D713" s="66"/>
      <c r="E713" s="66"/>
      <c r="F713" s="66"/>
      <c r="G713" s="72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73"/>
      <c r="Z713" s="66"/>
      <c r="AA713" s="66"/>
      <c r="AB713" s="66"/>
    </row>
    <row r="714">
      <c r="A714" s="66"/>
      <c r="B714" s="66"/>
      <c r="C714" s="72"/>
      <c r="D714" s="66"/>
      <c r="E714" s="66"/>
      <c r="F714" s="66"/>
      <c r="G714" s="72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73"/>
      <c r="Z714" s="66"/>
      <c r="AA714" s="66"/>
      <c r="AB714" s="66"/>
    </row>
    <row r="715">
      <c r="A715" s="66"/>
      <c r="B715" s="66"/>
      <c r="C715" s="72"/>
      <c r="D715" s="66"/>
      <c r="E715" s="66"/>
      <c r="F715" s="66"/>
      <c r="G715" s="72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73"/>
      <c r="Z715" s="66"/>
      <c r="AA715" s="66"/>
      <c r="AB715" s="66"/>
    </row>
    <row r="716">
      <c r="A716" s="66"/>
      <c r="B716" s="66"/>
      <c r="C716" s="72"/>
      <c r="D716" s="66"/>
      <c r="E716" s="66"/>
      <c r="F716" s="66"/>
      <c r="G716" s="72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73"/>
      <c r="Z716" s="66"/>
      <c r="AA716" s="66"/>
      <c r="AB716" s="66"/>
    </row>
    <row r="717">
      <c r="A717" s="66"/>
      <c r="B717" s="66"/>
      <c r="C717" s="72"/>
      <c r="D717" s="66"/>
      <c r="E717" s="66"/>
      <c r="F717" s="66"/>
      <c r="G717" s="72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73"/>
      <c r="Z717" s="66"/>
      <c r="AA717" s="66"/>
      <c r="AB717" s="66"/>
    </row>
    <row r="718">
      <c r="A718" s="66"/>
      <c r="B718" s="66"/>
      <c r="C718" s="72"/>
      <c r="D718" s="66"/>
      <c r="E718" s="66"/>
      <c r="F718" s="66"/>
      <c r="G718" s="72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73"/>
      <c r="Z718" s="66"/>
      <c r="AA718" s="66"/>
      <c r="AB718" s="66"/>
    </row>
    <row r="719">
      <c r="A719" s="66"/>
      <c r="B719" s="66"/>
      <c r="C719" s="72"/>
      <c r="D719" s="66"/>
      <c r="E719" s="66"/>
      <c r="F719" s="66"/>
      <c r="G719" s="72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73"/>
      <c r="Z719" s="66"/>
      <c r="AA719" s="66"/>
      <c r="AB719" s="66"/>
    </row>
    <row r="720">
      <c r="A720" s="66"/>
      <c r="B720" s="66"/>
      <c r="C720" s="72"/>
      <c r="D720" s="66"/>
      <c r="E720" s="66"/>
      <c r="F720" s="66"/>
      <c r="G720" s="72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73"/>
      <c r="Z720" s="66"/>
      <c r="AA720" s="66"/>
      <c r="AB720" s="66"/>
    </row>
    <row r="721">
      <c r="A721" s="66"/>
      <c r="B721" s="66"/>
      <c r="C721" s="72"/>
      <c r="D721" s="66"/>
      <c r="E721" s="66"/>
      <c r="F721" s="66"/>
      <c r="G721" s="72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73"/>
      <c r="Z721" s="66"/>
      <c r="AA721" s="66"/>
      <c r="AB721" s="66"/>
    </row>
    <row r="722">
      <c r="A722" s="66"/>
      <c r="B722" s="66"/>
      <c r="C722" s="72"/>
      <c r="D722" s="66"/>
      <c r="E722" s="66"/>
      <c r="F722" s="66"/>
      <c r="G722" s="72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73"/>
      <c r="Z722" s="66"/>
      <c r="AA722" s="66"/>
      <c r="AB722" s="66"/>
    </row>
    <row r="723">
      <c r="A723" s="66"/>
      <c r="B723" s="66"/>
      <c r="C723" s="72"/>
      <c r="D723" s="66"/>
      <c r="E723" s="66"/>
      <c r="F723" s="66"/>
      <c r="G723" s="72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73"/>
      <c r="Z723" s="66"/>
      <c r="AA723" s="66"/>
      <c r="AB723" s="66"/>
    </row>
    <row r="724">
      <c r="A724" s="66"/>
      <c r="B724" s="66"/>
      <c r="C724" s="72"/>
      <c r="D724" s="66"/>
      <c r="E724" s="66"/>
      <c r="F724" s="66"/>
      <c r="G724" s="72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73"/>
      <c r="Z724" s="66"/>
      <c r="AA724" s="66"/>
      <c r="AB724" s="66"/>
    </row>
    <row r="725">
      <c r="A725" s="66"/>
      <c r="B725" s="66"/>
      <c r="C725" s="72"/>
      <c r="D725" s="66"/>
      <c r="E725" s="66"/>
      <c r="F725" s="66"/>
      <c r="G725" s="72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73"/>
      <c r="Z725" s="66"/>
      <c r="AA725" s="66"/>
      <c r="AB725" s="66"/>
    </row>
    <row r="726">
      <c r="A726" s="66"/>
      <c r="B726" s="66"/>
      <c r="C726" s="72"/>
      <c r="D726" s="66"/>
      <c r="E726" s="66"/>
      <c r="F726" s="66"/>
      <c r="G726" s="72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73"/>
      <c r="Z726" s="66"/>
      <c r="AA726" s="66"/>
      <c r="AB726" s="66"/>
    </row>
    <row r="727">
      <c r="A727" s="66"/>
      <c r="B727" s="66"/>
      <c r="C727" s="72"/>
      <c r="D727" s="66"/>
      <c r="E727" s="66"/>
      <c r="F727" s="66"/>
      <c r="G727" s="72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73"/>
      <c r="Z727" s="66"/>
      <c r="AA727" s="66"/>
      <c r="AB727" s="66"/>
    </row>
    <row r="728">
      <c r="A728" s="66"/>
      <c r="B728" s="66"/>
      <c r="C728" s="72"/>
      <c r="D728" s="66"/>
      <c r="E728" s="66"/>
      <c r="F728" s="66"/>
      <c r="G728" s="72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73"/>
      <c r="Z728" s="66"/>
      <c r="AA728" s="66"/>
      <c r="AB728" s="66"/>
    </row>
    <row r="729">
      <c r="A729" s="66"/>
      <c r="B729" s="66"/>
      <c r="C729" s="72"/>
      <c r="D729" s="66"/>
      <c r="E729" s="66"/>
      <c r="F729" s="66"/>
      <c r="G729" s="72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73"/>
      <c r="Z729" s="66"/>
      <c r="AA729" s="66"/>
      <c r="AB729" s="66"/>
    </row>
    <row r="730">
      <c r="A730" s="66"/>
      <c r="B730" s="66"/>
      <c r="C730" s="72"/>
      <c r="D730" s="66"/>
      <c r="E730" s="66"/>
      <c r="F730" s="66"/>
      <c r="G730" s="72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73"/>
      <c r="Z730" s="66"/>
      <c r="AA730" s="66"/>
      <c r="AB730" s="66"/>
    </row>
    <row r="731">
      <c r="A731" s="66"/>
      <c r="B731" s="66"/>
      <c r="C731" s="72"/>
      <c r="D731" s="66"/>
      <c r="E731" s="66"/>
      <c r="F731" s="66"/>
      <c r="G731" s="72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73"/>
      <c r="Z731" s="66"/>
      <c r="AA731" s="66"/>
      <c r="AB731" s="66"/>
    </row>
    <row r="732">
      <c r="A732" s="66"/>
      <c r="B732" s="66"/>
      <c r="C732" s="72"/>
      <c r="D732" s="66"/>
      <c r="E732" s="66"/>
      <c r="F732" s="66"/>
      <c r="G732" s="72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73"/>
      <c r="Z732" s="66"/>
      <c r="AA732" s="66"/>
      <c r="AB732" s="66"/>
    </row>
    <row r="733">
      <c r="A733" s="66"/>
      <c r="B733" s="66"/>
      <c r="C733" s="72"/>
      <c r="D733" s="66"/>
      <c r="E733" s="66"/>
      <c r="F733" s="66"/>
      <c r="G733" s="72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73"/>
      <c r="Z733" s="66"/>
      <c r="AA733" s="66"/>
      <c r="AB733" s="66"/>
    </row>
    <row r="734">
      <c r="A734" s="66"/>
      <c r="B734" s="66"/>
      <c r="C734" s="72"/>
      <c r="D734" s="66"/>
      <c r="E734" s="66"/>
      <c r="F734" s="66"/>
      <c r="G734" s="72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73"/>
      <c r="Z734" s="66"/>
      <c r="AA734" s="66"/>
      <c r="AB734" s="66"/>
    </row>
    <row r="735">
      <c r="A735" s="66"/>
      <c r="B735" s="66"/>
      <c r="C735" s="72"/>
      <c r="D735" s="66"/>
      <c r="E735" s="66"/>
      <c r="F735" s="66"/>
      <c r="G735" s="72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73"/>
      <c r="Z735" s="66"/>
      <c r="AA735" s="66"/>
      <c r="AB735" s="66"/>
    </row>
    <row r="736">
      <c r="A736" s="66"/>
      <c r="B736" s="66"/>
      <c r="C736" s="72"/>
      <c r="D736" s="66"/>
      <c r="E736" s="66"/>
      <c r="F736" s="66"/>
      <c r="G736" s="72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73"/>
      <c r="Z736" s="66"/>
      <c r="AA736" s="66"/>
      <c r="AB736" s="66"/>
    </row>
    <row r="737">
      <c r="A737" s="66"/>
      <c r="B737" s="66"/>
      <c r="C737" s="72"/>
      <c r="D737" s="66"/>
      <c r="E737" s="66"/>
      <c r="F737" s="66"/>
      <c r="G737" s="72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73"/>
      <c r="Z737" s="66"/>
      <c r="AA737" s="66"/>
      <c r="AB737" s="66"/>
    </row>
    <row r="738">
      <c r="A738" s="66"/>
      <c r="B738" s="66"/>
      <c r="C738" s="72"/>
      <c r="D738" s="66"/>
      <c r="E738" s="66"/>
      <c r="F738" s="66"/>
      <c r="G738" s="72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73"/>
      <c r="Z738" s="66"/>
      <c r="AA738" s="66"/>
      <c r="AB738" s="66"/>
    </row>
    <row r="739">
      <c r="A739" s="66"/>
      <c r="B739" s="66"/>
      <c r="C739" s="72"/>
      <c r="D739" s="66"/>
      <c r="E739" s="66"/>
      <c r="F739" s="66"/>
      <c r="G739" s="72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73"/>
      <c r="Z739" s="66"/>
      <c r="AA739" s="66"/>
      <c r="AB739" s="66"/>
    </row>
    <row r="740">
      <c r="A740" s="66"/>
      <c r="B740" s="66"/>
      <c r="C740" s="72"/>
      <c r="D740" s="66"/>
      <c r="E740" s="66"/>
      <c r="F740" s="66"/>
      <c r="G740" s="72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73"/>
      <c r="Z740" s="66"/>
      <c r="AA740" s="66"/>
      <c r="AB740" s="66"/>
    </row>
    <row r="741">
      <c r="A741" s="66"/>
      <c r="B741" s="66"/>
      <c r="C741" s="72"/>
      <c r="D741" s="66"/>
      <c r="E741" s="66"/>
      <c r="F741" s="66"/>
      <c r="G741" s="72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73"/>
      <c r="Z741" s="66"/>
      <c r="AA741" s="66"/>
      <c r="AB741" s="66"/>
    </row>
    <row r="742">
      <c r="A742" s="66"/>
      <c r="B742" s="66"/>
      <c r="C742" s="72"/>
      <c r="D742" s="66"/>
      <c r="E742" s="66"/>
      <c r="F742" s="66"/>
      <c r="G742" s="72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73"/>
      <c r="Z742" s="66"/>
      <c r="AA742" s="66"/>
      <c r="AB742" s="66"/>
    </row>
    <row r="743">
      <c r="A743" s="66"/>
      <c r="B743" s="66"/>
      <c r="C743" s="72"/>
      <c r="D743" s="66"/>
      <c r="E743" s="66"/>
      <c r="F743" s="66"/>
      <c r="G743" s="72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73"/>
      <c r="Z743" s="66"/>
      <c r="AA743" s="66"/>
      <c r="AB743" s="66"/>
    </row>
    <row r="744">
      <c r="A744" s="66"/>
      <c r="B744" s="66"/>
      <c r="C744" s="72"/>
      <c r="D744" s="66"/>
      <c r="E744" s="66"/>
      <c r="F744" s="66"/>
      <c r="G744" s="72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73"/>
      <c r="Z744" s="66"/>
      <c r="AA744" s="66"/>
      <c r="AB744" s="66"/>
    </row>
    <row r="745">
      <c r="A745" s="66"/>
      <c r="B745" s="66"/>
      <c r="C745" s="72"/>
      <c r="D745" s="66"/>
      <c r="E745" s="66"/>
      <c r="F745" s="66"/>
      <c r="G745" s="72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73"/>
      <c r="Z745" s="66"/>
      <c r="AA745" s="66"/>
      <c r="AB745" s="66"/>
    </row>
    <row r="746">
      <c r="A746" s="66"/>
      <c r="B746" s="66"/>
      <c r="C746" s="72"/>
      <c r="D746" s="66"/>
      <c r="E746" s="66"/>
      <c r="F746" s="66"/>
      <c r="G746" s="72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73"/>
      <c r="Z746" s="66"/>
      <c r="AA746" s="66"/>
      <c r="AB746" s="66"/>
    </row>
    <row r="747">
      <c r="A747" s="66"/>
      <c r="B747" s="66"/>
      <c r="C747" s="72"/>
      <c r="D747" s="66"/>
      <c r="E747" s="66"/>
      <c r="F747" s="66"/>
      <c r="G747" s="72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73"/>
      <c r="Z747" s="66"/>
      <c r="AA747" s="66"/>
      <c r="AB747" s="66"/>
    </row>
    <row r="748">
      <c r="A748" s="66"/>
      <c r="B748" s="66"/>
      <c r="C748" s="72"/>
      <c r="D748" s="66"/>
      <c r="E748" s="66"/>
      <c r="F748" s="66"/>
      <c r="G748" s="72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73"/>
      <c r="Z748" s="66"/>
      <c r="AA748" s="66"/>
      <c r="AB748" s="66"/>
    </row>
    <row r="749">
      <c r="A749" s="66"/>
      <c r="B749" s="66"/>
      <c r="C749" s="72"/>
      <c r="D749" s="66"/>
      <c r="E749" s="66"/>
      <c r="F749" s="66"/>
      <c r="G749" s="72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73"/>
      <c r="Z749" s="66"/>
      <c r="AA749" s="66"/>
      <c r="AB749" s="66"/>
    </row>
    <row r="750">
      <c r="A750" s="66"/>
      <c r="B750" s="66"/>
      <c r="C750" s="72"/>
      <c r="D750" s="66"/>
      <c r="E750" s="66"/>
      <c r="F750" s="66"/>
      <c r="G750" s="72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73"/>
      <c r="Z750" s="66"/>
      <c r="AA750" s="66"/>
      <c r="AB750" s="66"/>
    </row>
    <row r="751">
      <c r="A751" s="66"/>
      <c r="B751" s="66"/>
      <c r="C751" s="72"/>
      <c r="D751" s="66"/>
      <c r="E751" s="66"/>
      <c r="F751" s="66"/>
      <c r="G751" s="72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73"/>
      <c r="Z751" s="66"/>
      <c r="AA751" s="66"/>
      <c r="AB751" s="66"/>
    </row>
    <row r="752">
      <c r="A752" s="66"/>
      <c r="B752" s="66"/>
      <c r="C752" s="72"/>
      <c r="D752" s="66"/>
      <c r="E752" s="66"/>
      <c r="F752" s="66"/>
      <c r="G752" s="72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73"/>
      <c r="Z752" s="66"/>
      <c r="AA752" s="66"/>
      <c r="AB752" s="66"/>
    </row>
    <row r="753">
      <c r="A753" s="66"/>
      <c r="B753" s="66"/>
      <c r="C753" s="72"/>
      <c r="D753" s="66"/>
      <c r="E753" s="66"/>
      <c r="F753" s="66"/>
      <c r="G753" s="72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73"/>
      <c r="Z753" s="66"/>
      <c r="AA753" s="66"/>
      <c r="AB753" s="66"/>
    </row>
    <row r="754">
      <c r="A754" s="66"/>
      <c r="B754" s="66"/>
      <c r="C754" s="72"/>
      <c r="D754" s="66"/>
      <c r="E754" s="66"/>
      <c r="F754" s="66"/>
      <c r="G754" s="72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73"/>
      <c r="Z754" s="66"/>
      <c r="AA754" s="66"/>
      <c r="AB754" s="66"/>
    </row>
    <row r="755">
      <c r="A755" s="66"/>
      <c r="B755" s="66"/>
      <c r="C755" s="72"/>
      <c r="D755" s="66"/>
      <c r="E755" s="66"/>
      <c r="F755" s="66"/>
      <c r="G755" s="72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73"/>
      <c r="Z755" s="66"/>
      <c r="AA755" s="66"/>
      <c r="AB755" s="66"/>
    </row>
    <row r="756">
      <c r="A756" s="66"/>
      <c r="B756" s="66"/>
      <c r="C756" s="72"/>
      <c r="D756" s="66"/>
      <c r="E756" s="66"/>
      <c r="F756" s="66"/>
      <c r="G756" s="72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73"/>
      <c r="Z756" s="66"/>
      <c r="AA756" s="66"/>
      <c r="AB756" s="66"/>
    </row>
    <row r="757">
      <c r="A757" s="66"/>
      <c r="B757" s="66"/>
      <c r="C757" s="72"/>
      <c r="D757" s="66"/>
      <c r="E757" s="66"/>
      <c r="F757" s="66"/>
      <c r="G757" s="72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73"/>
      <c r="Z757" s="66"/>
      <c r="AA757" s="66"/>
      <c r="AB757" s="66"/>
    </row>
    <row r="758">
      <c r="A758" s="66"/>
      <c r="B758" s="66"/>
      <c r="C758" s="72"/>
      <c r="D758" s="66"/>
      <c r="E758" s="66"/>
      <c r="F758" s="66"/>
      <c r="G758" s="72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73"/>
      <c r="Z758" s="66"/>
      <c r="AA758" s="66"/>
      <c r="AB758" s="66"/>
    </row>
    <row r="759">
      <c r="A759" s="66"/>
      <c r="B759" s="66"/>
      <c r="C759" s="72"/>
      <c r="D759" s="66"/>
      <c r="E759" s="66"/>
      <c r="F759" s="66"/>
      <c r="G759" s="72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73"/>
      <c r="Z759" s="66"/>
      <c r="AA759" s="66"/>
      <c r="AB759" s="66"/>
    </row>
    <row r="760">
      <c r="A760" s="66"/>
      <c r="B760" s="66"/>
      <c r="C760" s="72"/>
      <c r="D760" s="66"/>
      <c r="E760" s="66"/>
      <c r="F760" s="66"/>
      <c r="G760" s="72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73"/>
      <c r="Z760" s="66"/>
      <c r="AA760" s="66"/>
      <c r="AB760" s="66"/>
    </row>
    <row r="761">
      <c r="A761" s="66"/>
      <c r="B761" s="66"/>
      <c r="C761" s="72"/>
      <c r="D761" s="66"/>
      <c r="E761" s="66"/>
      <c r="F761" s="66"/>
      <c r="G761" s="72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73"/>
      <c r="Z761" s="66"/>
      <c r="AA761" s="66"/>
      <c r="AB761" s="66"/>
    </row>
    <row r="762">
      <c r="A762" s="66"/>
      <c r="B762" s="66"/>
      <c r="C762" s="72"/>
      <c r="D762" s="66"/>
      <c r="E762" s="66"/>
      <c r="F762" s="66"/>
      <c r="G762" s="72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73"/>
      <c r="Z762" s="66"/>
      <c r="AA762" s="66"/>
      <c r="AB762" s="66"/>
    </row>
    <row r="763">
      <c r="A763" s="66"/>
      <c r="B763" s="66"/>
      <c r="C763" s="72"/>
      <c r="D763" s="66"/>
      <c r="E763" s="66"/>
      <c r="F763" s="66"/>
      <c r="G763" s="72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73"/>
      <c r="Z763" s="66"/>
      <c r="AA763" s="66"/>
      <c r="AB763" s="66"/>
    </row>
    <row r="764">
      <c r="A764" s="66"/>
      <c r="B764" s="66"/>
      <c r="C764" s="72"/>
      <c r="D764" s="66"/>
      <c r="E764" s="66"/>
      <c r="F764" s="66"/>
      <c r="G764" s="72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73"/>
      <c r="Z764" s="66"/>
      <c r="AA764" s="66"/>
      <c r="AB764" s="66"/>
    </row>
    <row r="765">
      <c r="A765" s="66"/>
      <c r="B765" s="66"/>
      <c r="C765" s="72"/>
      <c r="D765" s="66"/>
      <c r="E765" s="66"/>
      <c r="F765" s="66"/>
      <c r="G765" s="72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73"/>
      <c r="Z765" s="66"/>
      <c r="AA765" s="66"/>
      <c r="AB765" s="66"/>
    </row>
    <row r="766">
      <c r="A766" s="66"/>
      <c r="B766" s="66"/>
      <c r="C766" s="72"/>
      <c r="D766" s="66"/>
      <c r="E766" s="66"/>
      <c r="F766" s="66"/>
      <c r="G766" s="72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73"/>
      <c r="Z766" s="66"/>
      <c r="AA766" s="66"/>
      <c r="AB766" s="66"/>
    </row>
    <row r="767">
      <c r="A767" s="66"/>
      <c r="B767" s="66"/>
      <c r="C767" s="72"/>
      <c r="D767" s="66"/>
      <c r="E767" s="66"/>
      <c r="F767" s="66"/>
      <c r="G767" s="72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73"/>
      <c r="Z767" s="66"/>
      <c r="AA767" s="66"/>
      <c r="AB767" s="66"/>
    </row>
    <row r="768">
      <c r="A768" s="66"/>
      <c r="B768" s="66"/>
      <c r="C768" s="72"/>
      <c r="D768" s="66"/>
      <c r="E768" s="66"/>
      <c r="F768" s="66"/>
      <c r="G768" s="72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73"/>
      <c r="Z768" s="66"/>
      <c r="AA768" s="66"/>
      <c r="AB768" s="66"/>
    </row>
    <row r="769">
      <c r="A769" s="66"/>
      <c r="B769" s="66"/>
      <c r="C769" s="72"/>
      <c r="D769" s="66"/>
      <c r="E769" s="66"/>
      <c r="F769" s="66"/>
      <c r="G769" s="72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73"/>
      <c r="Z769" s="66"/>
      <c r="AA769" s="66"/>
      <c r="AB769" s="66"/>
    </row>
    <row r="770">
      <c r="A770" s="66"/>
      <c r="B770" s="66"/>
      <c r="C770" s="72"/>
      <c r="D770" s="66"/>
      <c r="E770" s="66"/>
      <c r="F770" s="66"/>
      <c r="G770" s="72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73"/>
      <c r="Z770" s="66"/>
      <c r="AA770" s="66"/>
      <c r="AB770" s="66"/>
    </row>
    <row r="771">
      <c r="A771" s="66"/>
      <c r="B771" s="66"/>
      <c r="C771" s="72"/>
      <c r="D771" s="66"/>
      <c r="E771" s="66"/>
      <c r="F771" s="66"/>
      <c r="G771" s="72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73"/>
      <c r="Z771" s="66"/>
      <c r="AA771" s="66"/>
      <c r="AB771" s="66"/>
    </row>
    <row r="772">
      <c r="A772" s="66"/>
      <c r="B772" s="66"/>
      <c r="C772" s="72"/>
      <c r="D772" s="66"/>
      <c r="E772" s="66"/>
      <c r="F772" s="66"/>
      <c r="G772" s="72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73"/>
      <c r="Z772" s="66"/>
      <c r="AA772" s="66"/>
      <c r="AB772" s="66"/>
    </row>
    <row r="773">
      <c r="A773" s="66"/>
      <c r="B773" s="66"/>
      <c r="C773" s="72"/>
      <c r="D773" s="66"/>
      <c r="E773" s="66"/>
      <c r="F773" s="66"/>
      <c r="G773" s="72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73"/>
      <c r="Z773" s="66"/>
      <c r="AA773" s="66"/>
      <c r="AB773" s="66"/>
    </row>
    <row r="774">
      <c r="A774" s="66"/>
      <c r="B774" s="66"/>
      <c r="C774" s="72"/>
      <c r="D774" s="66"/>
      <c r="E774" s="66"/>
      <c r="F774" s="66"/>
      <c r="G774" s="72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73"/>
      <c r="Z774" s="66"/>
      <c r="AA774" s="66"/>
      <c r="AB774" s="66"/>
    </row>
    <row r="775">
      <c r="A775" s="66"/>
      <c r="B775" s="66"/>
      <c r="C775" s="72"/>
      <c r="D775" s="66"/>
      <c r="E775" s="66"/>
      <c r="F775" s="66"/>
      <c r="G775" s="72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73"/>
      <c r="Z775" s="66"/>
      <c r="AA775" s="66"/>
      <c r="AB775" s="66"/>
    </row>
    <row r="776">
      <c r="A776" s="66"/>
      <c r="B776" s="66"/>
      <c r="C776" s="72"/>
      <c r="D776" s="66"/>
      <c r="E776" s="66"/>
      <c r="F776" s="66"/>
      <c r="G776" s="72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73"/>
      <c r="Z776" s="66"/>
      <c r="AA776" s="66"/>
      <c r="AB776" s="66"/>
    </row>
    <row r="777">
      <c r="A777" s="66"/>
      <c r="B777" s="66"/>
      <c r="C777" s="72"/>
      <c r="D777" s="66"/>
      <c r="E777" s="66"/>
      <c r="F777" s="66"/>
      <c r="G777" s="72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73"/>
      <c r="Z777" s="66"/>
      <c r="AA777" s="66"/>
      <c r="AB777" s="66"/>
    </row>
    <row r="778">
      <c r="A778" s="66"/>
      <c r="B778" s="66"/>
      <c r="C778" s="72"/>
      <c r="D778" s="66"/>
      <c r="E778" s="66"/>
      <c r="F778" s="66"/>
      <c r="G778" s="72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73"/>
      <c r="Z778" s="66"/>
      <c r="AA778" s="66"/>
      <c r="AB778" s="66"/>
    </row>
    <row r="779">
      <c r="A779" s="66"/>
      <c r="B779" s="66"/>
      <c r="C779" s="72"/>
      <c r="D779" s="66"/>
      <c r="E779" s="66"/>
      <c r="F779" s="66"/>
      <c r="G779" s="72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73"/>
      <c r="Z779" s="66"/>
      <c r="AA779" s="66"/>
      <c r="AB779" s="66"/>
    </row>
    <row r="780">
      <c r="A780" s="66"/>
      <c r="B780" s="66"/>
      <c r="C780" s="72"/>
      <c r="D780" s="66"/>
      <c r="E780" s="66"/>
      <c r="F780" s="66"/>
      <c r="G780" s="72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73"/>
      <c r="Z780" s="66"/>
      <c r="AA780" s="66"/>
      <c r="AB780" s="66"/>
    </row>
    <row r="781">
      <c r="A781" s="66"/>
      <c r="B781" s="66"/>
      <c r="C781" s="72"/>
      <c r="D781" s="66"/>
      <c r="E781" s="66"/>
      <c r="F781" s="66"/>
      <c r="G781" s="72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73"/>
      <c r="Z781" s="66"/>
      <c r="AA781" s="66"/>
      <c r="AB781" s="66"/>
    </row>
    <row r="782">
      <c r="A782" s="66"/>
      <c r="B782" s="66"/>
      <c r="C782" s="72"/>
      <c r="D782" s="66"/>
      <c r="E782" s="66"/>
      <c r="F782" s="66"/>
      <c r="G782" s="72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73"/>
      <c r="Z782" s="66"/>
      <c r="AA782" s="66"/>
      <c r="AB782" s="66"/>
    </row>
    <row r="783">
      <c r="A783" s="66"/>
      <c r="B783" s="66"/>
      <c r="C783" s="72"/>
      <c r="D783" s="66"/>
      <c r="E783" s="66"/>
      <c r="F783" s="66"/>
      <c r="G783" s="72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73"/>
      <c r="Z783" s="66"/>
      <c r="AA783" s="66"/>
      <c r="AB783" s="66"/>
    </row>
    <row r="784">
      <c r="A784" s="66"/>
      <c r="B784" s="66"/>
      <c r="C784" s="72"/>
      <c r="D784" s="66"/>
      <c r="E784" s="66"/>
      <c r="F784" s="66"/>
      <c r="G784" s="72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73"/>
      <c r="Z784" s="66"/>
      <c r="AA784" s="66"/>
      <c r="AB784" s="66"/>
    </row>
    <row r="785">
      <c r="A785" s="66"/>
      <c r="B785" s="66"/>
      <c r="C785" s="72"/>
      <c r="D785" s="66"/>
      <c r="E785" s="66"/>
      <c r="F785" s="66"/>
      <c r="G785" s="72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73"/>
      <c r="Z785" s="66"/>
      <c r="AA785" s="66"/>
      <c r="AB785" s="66"/>
    </row>
    <row r="786">
      <c r="A786" s="66"/>
      <c r="B786" s="66"/>
      <c r="C786" s="72"/>
      <c r="D786" s="66"/>
      <c r="E786" s="66"/>
      <c r="F786" s="66"/>
      <c r="G786" s="72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73"/>
      <c r="Z786" s="66"/>
      <c r="AA786" s="66"/>
      <c r="AB786" s="66"/>
    </row>
    <row r="787">
      <c r="A787" s="66"/>
      <c r="B787" s="66"/>
      <c r="C787" s="72"/>
      <c r="D787" s="66"/>
      <c r="E787" s="66"/>
      <c r="F787" s="66"/>
      <c r="G787" s="72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73"/>
      <c r="Z787" s="66"/>
      <c r="AA787" s="66"/>
      <c r="AB787" s="66"/>
    </row>
    <row r="788">
      <c r="A788" s="66"/>
      <c r="B788" s="66"/>
      <c r="C788" s="72"/>
      <c r="D788" s="66"/>
      <c r="E788" s="66"/>
      <c r="F788" s="66"/>
      <c r="G788" s="72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73"/>
      <c r="Z788" s="66"/>
      <c r="AA788" s="66"/>
      <c r="AB788" s="66"/>
    </row>
    <row r="789">
      <c r="A789" s="66"/>
      <c r="B789" s="66"/>
      <c r="C789" s="72"/>
      <c r="D789" s="66"/>
      <c r="E789" s="66"/>
      <c r="F789" s="66"/>
      <c r="G789" s="72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73"/>
      <c r="Z789" s="66"/>
      <c r="AA789" s="66"/>
      <c r="AB789" s="66"/>
    </row>
    <row r="790">
      <c r="A790" s="66"/>
      <c r="B790" s="66"/>
      <c r="C790" s="72"/>
      <c r="D790" s="66"/>
      <c r="E790" s="66"/>
      <c r="F790" s="66"/>
      <c r="G790" s="72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73"/>
      <c r="Z790" s="66"/>
      <c r="AA790" s="66"/>
      <c r="AB790" s="66"/>
    </row>
    <row r="791">
      <c r="A791" s="66"/>
      <c r="B791" s="66"/>
      <c r="C791" s="72"/>
      <c r="D791" s="66"/>
      <c r="E791" s="66"/>
      <c r="F791" s="66"/>
      <c r="G791" s="72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73"/>
      <c r="Z791" s="66"/>
      <c r="AA791" s="66"/>
      <c r="AB791" s="66"/>
    </row>
    <row r="792">
      <c r="A792" s="66"/>
      <c r="B792" s="66"/>
      <c r="C792" s="72"/>
      <c r="D792" s="66"/>
      <c r="E792" s="66"/>
      <c r="F792" s="66"/>
      <c r="G792" s="72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73"/>
      <c r="Z792" s="66"/>
      <c r="AA792" s="66"/>
      <c r="AB792" s="66"/>
    </row>
    <row r="793">
      <c r="A793" s="66"/>
      <c r="B793" s="66"/>
      <c r="C793" s="72"/>
      <c r="D793" s="66"/>
      <c r="E793" s="66"/>
      <c r="F793" s="66"/>
      <c r="G793" s="72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73"/>
      <c r="Z793" s="66"/>
      <c r="AA793" s="66"/>
      <c r="AB793" s="66"/>
    </row>
    <row r="794">
      <c r="A794" s="66"/>
      <c r="B794" s="66"/>
      <c r="C794" s="72"/>
      <c r="D794" s="66"/>
      <c r="E794" s="66"/>
      <c r="F794" s="66"/>
      <c r="G794" s="72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73"/>
      <c r="Z794" s="66"/>
      <c r="AA794" s="66"/>
      <c r="AB794" s="66"/>
    </row>
    <row r="795">
      <c r="A795" s="66"/>
      <c r="B795" s="66"/>
      <c r="C795" s="72"/>
      <c r="D795" s="66"/>
      <c r="E795" s="66"/>
      <c r="F795" s="66"/>
      <c r="G795" s="72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73"/>
      <c r="Z795" s="66"/>
      <c r="AA795" s="66"/>
      <c r="AB795" s="66"/>
    </row>
    <row r="796">
      <c r="A796" s="66"/>
      <c r="B796" s="66"/>
      <c r="C796" s="72"/>
      <c r="D796" s="66"/>
      <c r="E796" s="66"/>
      <c r="F796" s="66"/>
      <c r="G796" s="72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73"/>
      <c r="Z796" s="66"/>
      <c r="AA796" s="66"/>
      <c r="AB796" s="66"/>
    </row>
    <row r="797">
      <c r="A797" s="66"/>
      <c r="B797" s="66"/>
      <c r="C797" s="72"/>
      <c r="D797" s="66"/>
      <c r="E797" s="66"/>
      <c r="F797" s="66"/>
      <c r="G797" s="72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73"/>
      <c r="Z797" s="66"/>
      <c r="AA797" s="66"/>
      <c r="AB797" s="66"/>
    </row>
    <row r="798">
      <c r="A798" s="66"/>
      <c r="B798" s="66"/>
      <c r="C798" s="72"/>
      <c r="D798" s="66"/>
      <c r="E798" s="66"/>
      <c r="F798" s="66"/>
      <c r="G798" s="72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73"/>
      <c r="Z798" s="66"/>
      <c r="AA798" s="66"/>
      <c r="AB798" s="66"/>
    </row>
    <row r="799">
      <c r="A799" s="66"/>
      <c r="B799" s="66"/>
      <c r="C799" s="72"/>
      <c r="D799" s="66"/>
      <c r="E799" s="66"/>
      <c r="F799" s="66"/>
      <c r="G799" s="72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73"/>
      <c r="Z799" s="66"/>
      <c r="AA799" s="66"/>
      <c r="AB799" s="66"/>
    </row>
    <row r="800">
      <c r="A800" s="66"/>
      <c r="B800" s="66"/>
      <c r="C800" s="72"/>
      <c r="D800" s="66"/>
      <c r="E800" s="66"/>
      <c r="F800" s="66"/>
      <c r="G800" s="72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73"/>
      <c r="Z800" s="66"/>
      <c r="AA800" s="66"/>
      <c r="AB800" s="66"/>
    </row>
    <row r="801">
      <c r="A801" s="66"/>
      <c r="B801" s="66"/>
      <c r="C801" s="72"/>
      <c r="D801" s="66"/>
      <c r="E801" s="66"/>
      <c r="F801" s="66"/>
      <c r="G801" s="72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73"/>
      <c r="Z801" s="66"/>
      <c r="AA801" s="66"/>
      <c r="AB801" s="66"/>
    </row>
    <row r="802">
      <c r="A802" s="66"/>
      <c r="B802" s="66"/>
      <c r="C802" s="72"/>
      <c r="D802" s="66"/>
      <c r="E802" s="66"/>
      <c r="F802" s="66"/>
      <c r="G802" s="72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73"/>
      <c r="Z802" s="66"/>
      <c r="AA802" s="66"/>
      <c r="AB802" s="66"/>
    </row>
    <row r="803">
      <c r="A803" s="66"/>
      <c r="B803" s="66"/>
      <c r="C803" s="72"/>
      <c r="D803" s="66"/>
      <c r="E803" s="66"/>
      <c r="F803" s="66"/>
      <c r="G803" s="72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73"/>
      <c r="Z803" s="66"/>
      <c r="AA803" s="66"/>
      <c r="AB803" s="66"/>
    </row>
    <row r="804">
      <c r="A804" s="66"/>
      <c r="B804" s="66"/>
      <c r="C804" s="72"/>
      <c r="D804" s="66"/>
      <c r="E804" s="66"/>
      <c r="F804" s="66"/>
      <c r="G804" s="72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73"/>
      <c r="Z804" s="66"/>
      <c r="AA804" s="66"/>
      <c r="AB804" s="66"/>
    </row>
    <row r="805">
      <c r="A805" s="66"/>
      <c r="B805" s="66"/>
      <c r="C805" s="72"/>
      <c r="D805" s="66"/>
      <c r="E805" s="66"/>
      <c r="F805" s="66"/>
      <c r="G805" s="72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73"/>
      <c r="Z805" s="66"/>
      <c r="AA805" s="66"/>
      <c r="AB805" s="66"/>
    </row>
    <row r="806">
      <c r="A806" s="66"/>
      <c r="B806" s="66"/>
      <c r="C806" s="72"/>
      <c r="D806" s="66"/>
      <c r="E806" s="66"/>
      <c r="F806" s="66"/>
      <c r="G806" s="72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73"/>
      <c r="Z806" s="66"/>
      <c r="AA806" s="66"/>
      <c r="AB806" s="66"/>
    </row>
    <row r="807">
      <c r="A807" s="66"/>
      <c r="B807" s="66"/>
      <c r="C807" s="72"/>
      <c r="D807" s="66"/>
      <c r="E807" s="66"/>
      <c r="F807" s="66"/>
      <c r="G807" s="72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73"/>
      <c r="Z807" s="66"/>
      <c r="AA807" s="66"/>
      <c r="AB807" s="66"/>
    </row>
    <row r="808">
      <c r="A808" s="66"/>
      <c r="B808" s="66"/>
      <c r="C808" s="72"/>
      <c r="D808" s="66"/>
      <c r="E808" s="66"/>
      <c r="F808" s="66"/>
      <c r="G808" s="72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73"/>
      <c r="Z808" s="66"/>
      <c r="AA808" s="66"/>
      <c r="AB808" s="66"/>
    </row>
    <row r="809">
      <c r="A809" s="66"/>
      <c r="B809" s="66"/>
      <c r="C809" s="72"/>
      <c r="D809" s="66"/>
      <c r="E809" s="66"/>
      <c r="F809" s="66"/>
      <c r="G809" s="72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73"/>
      <c r="Z809" s="66"/>
      <c r="AA809" s="66"/>
      <c r="AB809" s="66"/>
    </row>
    <row r="810">
      <c r="A810" s="66"/>
      <c r="B810" s="66"/>
      <c r="C810" s="72"/>
      <c r="D810" s="66"/>
      <c r="E810" s="66"/>
      <c r="F810" s="66"/>
      <c r="G810" s="72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73"/>
      <c r="Z810" s="66"/>
      <c r="AA810" s="66"/>
      <c r="AB810" s="66"/>
    </row>
    <row r="811">
      <c r="A811" s="66"/>
      <c r="B811" s="66"/>
      <c r="C811" s="72"/>
      <c r="D811" s="66"/>
      <c r="E811" s="66"/>
      <c r="F811" s="66"/>
      <c r="G811" s="72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73"/>
      <c r="Z811" s="66"/>
      <c r="AA811" s="66"/>
      <c r="AB811" s="66"/>
    </row>
    <row r="812">
      <c r="A812" s="66"/>
      <c r="B812" s="66"/>
      <c r="C812" s="72"/>
      <c r="D812" s="66"/>
      <c r="E812" s="66"/>
      <c r="F812" s="66"/>
      <c r="G812" s="72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73"/>
      <c r="Z812" s="66"/>
      <c r="AA812" s="66"/>
      <c r="AB812" s="66"/>
    </row>
    <row r="813">
      <c r="A813" s="66"/>
      <c r="B813" s="66"/>
      <c r="C813" s="72"/>
      <c r="D813" s="66"/>
      <c r="E813" s="66"/>
      <c r="F813" s="66"/>
      <c r="G813" s="72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73"/>
      <c r="Z813" s="66"/>
      <c r="AA813" s="66"/>
      <c r="AB813" s="66"/>
    </row>
    <row r="814">
      <c r="A814" s="66"/>
      <c r="B814" s="66"/>
      <c r="C814" s="72"/>
      <c r="D814" s="66"/>
      <c r="E814" s="66"/>
      <c r="F814" s="66"/>
      <c r="G814" s="72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73"/>
      <c r="Z814" s="66"/>
      <c r="AA814" s="66"/>
      <c r="AB814" s="66"/>
    </row>
    <row r="815">
      <c r="A815" s="66"/>
      <c r="B815" s="66"/>
      <c r="C815" s="72"/>
      <c r="D815" s="66"/>
      <c r="E815" s="66"/>
      <c r="F815" s="66"/>
      <c r="G815" s="72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73"/>
      <c r="Z815" s="66"/>
      <c r="AA815" s="66"/>
      <c r="AB815" s="66"/>
    </row>
    <row r="816">
      <c r="A816" s="66"/>
      <c r="B816" s="66"/>
      <c r="C816" s="72"/>
      <c r="D816" s="66"/>
      <c r="E816" s="66"/>
      <c r="F816" s="66"/>
      <c r="G816" s="72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73"/>
      <c r="Z816" s="66"/>
      <c r="AA816" s="66"/>
      <c r="AB816" s="66"/>
    </row>
    <row r="817">
      <c r="A817" s="66"/>
      <c r="B817" s="66"/>
      <c r="C817" s="72"/>
      <c r="D817" s="66"/>
      <c r="E817" s="66"/>
      <c r="F817" s="66"/>
      <c r="G817" s="72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73"/>
      <c r="Z817" s="66"/>
      <c r="AA817" s="66"/>
      <c r="AB817" s="66"/>
    </row>
    <row r="818">
      <c r="A818" s="66"/>
      <c r="B818" s="66"/>
      <c r="C818" s="72"/>
      <c r="D818" s="66"/>
      <c r="E818" s="66"/>
      <c r="F818" s="66"/>
      <c r="G818" s="72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73"/>
      <c r="Z818" s="66"/>
      <c r="AA818" s="66"/>
      <c r="AB818" s="66"/>
    </row>
    <row r="819">
      <c r="A819" s="66"/>
      <c r="B819" s="66"/>
      <c r="C819" s="72"/>
      <c r="D819" s="66"/>
      <c r="E819" s="66"/>
      <c r="F819" s="66"/>
      <c r="G819" s="72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73"/>
      <c r="Z819" s="66"/>
      <c r="AA819" s="66"/>
      <c r="AB819" s="66"/>
    </row>
    <row r="820">
      <c r="A820" s="66"/>
      <c r="B820" s="66"/>
      <c r="C820" s="72"/>
      <c r="D820" s="66"/>
      <c r="E820" s="66"/>
      <c r="F820" s="66"/>
      <c r="G820" s="72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73"/>
      <c r="Z820" s="66"/>
      <c r="AA820" s="66"/>
      <c r="AB820" s="66"/>
    </row>
    <row r="821">
      <c r="A821" s="66"/>
      <c r="B821" s="66"/>
      <c r="C821" s="72"/>
      <c r="D821" s="66"/>
      <c r="E821" s="66"/>
      <c r="F821" s="66"/>
      <c r="G821" s="72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73"/>
      <c r="Z821" s="66"/>
      <c r="AA821" s="66"/>
      <c r="AB821" s="66"/>
    </row>
    <row r="822">
      <c r="A822" s="66"/>
      <c r="B822" s="66"/>
      <c r="C822" s="72"/>
      <c r="D822" s="66"/>
      <c r="E822" s="66"/>
      <c r="F822" s="66"/>
      <c r="G822" s="72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73"/>
      <c r="Z822" s="66"/>
      <c r="AA822" s="66"/>
      <c r="AB822" s="66"/>
    </row>
    <row r="823">
      <c r="A823" s="66"/>
      <c r="B823" s="66"/>
      <c r="C823" s="72"/>
      <c r="D823" s="66"/>
      <c r="E823" s="66"/>
      <c r="F823" s="66"/>
      <c r="G823" s="72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73"/>
      <c r="Z823" s="66"/>
      <c r="AA823" s="66"/>
      <c r="AB823" s="66"/>
    </row>
    <row r="824">
      <c r="A824" s="66"/>
      <c r="B824" s="66"/>
      <c r="C824" s="72"/>
      <c r="D824" s="66"/>
      <c r="E824" s="66"/>
      <c r="F824" s="66"/>
      <c r="G824" s="72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73"/>
      <c r="Z824" s="66"/>
      <c r="AA824" s="66"/>
      <c r="AB824" s="66"/>
    </row>
    <row r="825">
      <c r="A825" s="66"/>
      <c r="B825" s="66"/>
      <c r="C825" s="72"/>
      <c r="D825" s="66"/>
      <c r="E825" s="66"/>
      <c r="F825" s="66"/>
      <c r="G825" s="72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73"/>
      <c r="Z825" s="66"/>
      <c r="AA825" s="66"/>
      <c r="AB825" s="66"/>
    </row>
    <row r="826">
      <c r="A826" s="66"/>
      <c r="B826" s="66"/>
      <c r="C826" s="72"/>
      <c r="D826" s="66"/>
      <c r="E826" s="66"/>
      <c r="F826" s="66"/>
      <c r="G826" s="72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73"/>
      <c r="Z826" s="66"/>
      <c r="AA826" s="66"/>
      <c r="AB826" s="66"/>
    </row>
    <row r="827">
      <c r="A827" s="66"/>
      <c r="B827" s="66"/>
      <c r="C827" s="72"/>
      <c r="D827" s="66"/>
      <c r="E827" s="66"/>
      <c r="F827" s="66"/>
      <c r="G827" s="72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73"/>
      <c r="Z827" s="66"/>
      <c r="AA827" s="66"/>
      <c r="AB827" s="66"/>
    </row>
    <row r="828">
      <c r="A828" s="66"/>
      <c r="B828" s="66"/>
      <c r="C828" s="72"/>
      <c r="D828" s="66"/>
      <c r="E828" s="66"/>
      <c r="F828" s="66"/>
      <c r="G828" s="72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73"/>
      <c r="Z828" s="66"/>
      <c r="AA828" s="66"/>
      <c r="AB828" s="66"/>
    </row>
    <row r="829">
      <c r="A829" s="66"/>
      <c r="B829" s="66"/>
      <c r="C829" s="72"/>
      <c r="D829" s="66"/>
      <c r="E829" s="66"/>
      <c r="F829" s="66"/>
      <c r="G829" s="72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73"/>
      <c r="Z829" s="66"/>
      <c r="AA829" s="66"/>
      <c r="AB829" s="66"/>
    </row>
    <row r="830">
      <c r="A830" s="66"/>
      <c r="B830" s="66"/>
      <c r="C830" s="72"/>
      <c r="D830" s="66"/>
      <c r="E830" s="66"/>
      <c r="F830" s="66"/>
      <c r="G830" s="72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73"/>
      <c r="Z830" s="66"/>
      <c r="AA830" s="66"/>
      <c r="AB830" s="66"/>
    </row>
    <row r="831">
      <c r="A831" s="66"/>
      <c r="B831" s="66"/>
      <c r="C831" s="72"/>
      <c r="D831" s="66"/>
      <c r="E831" s="66"/>
      <c r="F831" s="66"/>
      <c r="G831" s="72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73"/>
      <c r="Z831" s="66"/>
      <c r="AA831" s="66"/>
      <c r="AB831" s="66"/>
    </row>
    <row r="832">
      <c r="A832" s="66"/>
      <c r="B832" s="66"/>
      <c r="C832" s="72"/>
      <c r="D832" s="66"/>
      <c r="E832" s="66"/>
      <c r="F832" s="66"/>
      <c r="G832" s="72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73"/>
      <c r="Z832" s="66"/>
      <c r="AA832" s="66"/>
      <c r="AB832" s="66"/>
    </row>
    <row r="833">
      <c r="A833" s="66"/>
      <c r="B833" s="66"/>
      <c r="C833" s="72"/>
      <c r="D833" s="66"/>
      <c r="E833" s="66"/>
      <c r="F833" s="66"/>
      <c r="G833" s="72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73"/>
      <c r="Z833" s="66"/>
      <c r="AA833" s="66"/>
      <c r="AB833" s="66"/>
    </row>
    <row r="834">
      <c r="A834" s="66"/>
      <c r="B834" s="66"/>
      <c r="C834" s="72"/>
      <c r="D834" s="66"/>
      <c r="E834" s="66"/>
      <c r="F834" s="66"/>
      <c r="G834" s="72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73"/>
      <c r="Z834" s="66"/>
      <c r="AA834" s="66"/>
      <c r="AB834" s="66"/>
    </row>
    <row r="835">
      <c r="A835" s="66"/>
      <c r="B835" s="66"/>
      <c r="C835" s="72"/>
      <c r="D835" s="66"/>
      <c r="E835" s="66"/>
      <c r="F835" s="66"/>
      <c r="G835" s="72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73"/>
      <c r="Z835" s="66"/>
      <c r="AA835" s="66"/>
      <c r="AB835" s="66"/>
    </row>
    <row r="836">
      <c r="A836" s="66"/>
      <c r="B836" s="66"/>
      <c r="C836" s="72"/>
      <c r="D836" s="66"/>
      <c r="E836" s="66"/>
      <c r="F836" s="66"/>
      <c r="G836" s="72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73"/>
      <c r="Z836" s="66"/>
      <c r="AA836" s="66"/>
      <c r="AB836" s="66"/>
    </row>
    <row r="837">
      <c r="A837" s="66"/>
      <c r="B837" s="66"/>
      <c r="C837" s="72"/>
      <c r="D837" s="66"/>
      <c r="E837" s="66"/>
      <c r="F837" s="66"/>
      <c r="G837" s="72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73"/>
      <c r="Z837" s="66"/>
      <c r="AA837" s="66"/>
      <c r="AB837" s="66"/>
    </row>
    <row r="838">
      <c r="A838" s="66"/>
      <c r="B838" s="66"/>
      <c r="C838" s="72"/>
      <c r="D838" s="66"/>
      <c r="E838" s="66"/>
      <c r="F838" s="66"/>
      <c r="G838" s="72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73"/>
      <c r="Z838" s="66"/>
      <c r="AA838" s="66"/>
      <c r="AB838" s="66"/>
    </row>
    <row r="839">
      <c r="A839" s="66"/>
      <c r="B839" s="66"/>
      <c r="C839" s="72"/>
      <c r="D839" s="66"/>
      <c r="E839" s="66"/>
      <c r="F839" s="66"/>
      <c r="G839" s="72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73"/>
      <c r="Z839" s="66"/>
      <c r="AA839" s="66"/>
      <c r="AB839" s="66"/>
    </row>
    <row r="840">
      <c r="A840" s="66"/>
      <c r="B840" s="66"/>
      <c r="C840" s="72"/>
      <c r="D840" s="66"/>
      <c r="E840" s="66"/>
      <c r="F840" s="66"/>
      <c r="G840" s="72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73"/>
      <c r="Z840" s="66"/>
      <c r="AA840" s="66"/>
      <c r="AB840" s="66"/>
    </row>
    <row r="841">
      <c r="A841" s="66"/>
      <c r="B841" s="66"/>
      <c r="C841" s="72"/>
      <c r="D841" s="66"/>
      <c r="E841" s="66"/>
      <c r="F841" s="66"/>
      <c r="G841" s="72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73"/>
      <c r="Z841" s="66"/>
      <c r="AA841" s="66"/>
      <c r="AB841" s="66"/>
    </row>
    <row r="842">
      <c r="A842" s="66"/>
      <c r="B842" s="66"/>
      <c r="C842" s="72"/>
      <c r="D842" s="66"/>
      <c r="E842" s="66"/>
      <c r="F842" s="66"/>
      <c r="G842" s="72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73"/>
      <c r="Z842" s="66"/>
      <c r="AA842" s="66"/>
      <c r="AB842" s="66"/>
    </row>
    <row r="843">
      <c r="A843" s="66"/>
      <c r="B843" s="66"/>
      <c r="C843" s="72"/>
      <c r="D843" s="66"/>
      <c r="E843" s="66"/>
      <c r="F843" s="66"/>
      <c r="G843" s="72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73"/>
      <c r="Z843" s="66"/>
      <c r="AA843" s="66"/>
      <c r="AB843" s="66"/>
    </row>
    <row r="844">
      <c r="A844" s="66"/>
      <c r="B844" s="66"/>
      <c r="C844" s="72"/>
      <c r="D844" s="66"/>
      <c r="E844" s="66"/>
      <c r="F844" s="66"/>
      <c r="G844" s="72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73"/>
      <c r="Z844" s="66"/>
      <c r="AA844" s="66"/>
      <c r="AB844" s="66"/>
    </row>
    <row r="845">
      <c r="A845" s="66"/>
      <c r="B845" s="66"/>
      <c r="C845" s="72"/>
      <c r="D845" s="66"/>
      <c r="E845" s="66"/>
      <c r="F845" s="66"/>
      <c r="G845" s="72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73"/>
      <c r="Z845" s="66"/>
      <c r="AA845" s="66"/>
      <c r="AB845" s="66"/>
    </row>
    <row r="846">
      <c r="A846" s="66"/>
      <c r="B846" s="66"/>
      <c r="C846" s="72"/>
      <c r="D846" s="66"/>
      <c r="E846" s="66"/>
      <c r="F846" s="66"/>
      <c r="G846" s="72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73"/>
      <c r="Z846" s="66"/>
      <c r="AA846" s="66"/>
      <c r="AB846" s="66"/>
    </row>
    <row r="847">
      <c r="A847" s="66"/>
      <c r="B847" s="66"/>
      <c r="C847" s="72"/>
      <c r="D847" s="66"/>
      <c r="E847" s="66"/>
      <c r="F847" s="66"/>
      <c r="G847" s="72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73"/>
      <c r="Z847" s="66"/>
      <c r="AA847" s="66"/>
      <c r="AB847" s="66"/>
    </row>
    <row r="848">
      <c r="A848" s="66"/>
      <c r="B848" s="66"/>
      <c r="C848" s="72"/>
      <c r="D848" s="66"/>
      <c r="E848" s="66"/>
      <c r="F848" s="66"/>
      <c r="G848" s="72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73"/>
      <c r="Z848" s="66"/>
      <c r="AA848" s="66"/>
      <c r="AB848" s="66"/>
    </row>
    <row r="849">
      <c r="A849" s="66"/>
      <c r="B849" s="66"/>
      <c r="C849" s="72"/>
      <c r="D849" s="66"/>
      <c r="E849" s="66"/>
      <c r="F849" s="66"/>
      <c r="G849" s="72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73"/>
      <c r="Z849" s="66"/>
      <c r="AA849" s="66"/>
      <c r="AB849" s="66"/>
    </row>
    <row r="850">
      <c r="A850" s="66"/>
      <c r="B850" s="66"/>
      <c r="C850" s="72"/>
      <c r="D850" s="66"/>
      <c r="E850" s="66"/>
      <c r="F850" s="66"/>
      <c r="G850" s="72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73"/>
      <c r="Z850" s="66"/>
      <c r="AA850" s="66"/>
      <c r="AB850" s="66"/>
    </row>
    <row r="851">
      <c r="A851" s="66"/>
      <c r="B851" s="66"/>
      <c r="C851" s="72"/>
      <c r="D851" s="66"/>
      <c r="E851" s="66"/>
      <c r="F851" s="66"/>
      <c r="G851" s="72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73"/>
      <c r="Z851" s="66"/>
      <c r="AA851" s="66"/>
      <c r="AB851" s="66"/>
    </row>
    <row r="852">
      <c r="A852" s="66"/>
      <c r="B852" s="66"/>
      <c r="C852" s="72"/>
      <c r="D852" s="66"/>
      <c r="E852" s="66"/>
      <c r="F852" s="66"/>
      <c r="G852" s="72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73"/>
      <c r="Z852" s="66"/>
      <c r="AA852" s="66"/>
      <c r="AB852" s="66"/>
    </row>
    <row r="853">
      <c r="A853" s="66"/>
      <c r="B853" s="66"/>
      <c r="C853" s="72"/>
      <c r="D853" s="66"/>
      <c r="E853" s="66"/>
      <c r="F853" s="66"/>
      <c r="G853" s="72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73"/>
      <c r="Z853" s="66"/>
      <c r="AA853" s="66"/>
      <c r="AB853" s="66"/>
    </row>
    <row r="854">
      <c r="A854" s="66"/>
      <c r="B854" s="66"/>
      <c r="C854" s="72"/>
      <c r="D854" s="66"/>
      <c r="E854" s="66"/>
      <c r="F854" s="66"/>
      <c r="G854" s="72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73"/>
      <c r="Z854" s="66"/>
      <c r="AA854" s="66"/>
      <c r="AB854" s="66"/>
    </row>
    <row r="855">
      <c r="A855" s="66"/>
      <c r="B855" s="66"/>
      <c r="C855" s="72"/>
      <c r="D855" s="66"/>
      <c r="E855" s="66"/>
      <c r="F855" s="66"/>
      <c r="G855" s="72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73"/>
      <c r="Z855" s="66"/>
      <c r="AA855" s="66"/>
      <c r="AB855" s="66"/>
    </row>
    <row r="856">
      <c r="A856" s="66"/>
      <c r="B856" s="66"/>
      <c r="C856" s="72"/>
      <c r="D856" s="66"/>
      <c r="E856" s="66"/>
      <c r="F856" s="66"/>
      <c r="G856" s="72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73"/>
      <c r="Z856" s="66"/>
      <c r="AA856" s="66"/>
      <c r="AB856" s="66"/>
    </row>
    <row r="857">
      <c r="A857" s="66"/>
      <c r="B857" s="66"/>
      <c r="C857" s="72"/>
      <c r="D857" s="66"/>
      <c r="E857" s="66"/>
      <c r="F857" s="66"/>
      <c r="G857" s="72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73"/>
      <c r="Z857" s="66"/>
      <c r="AA857" s="66"/>
      <c r="AB857" s="66"/>
    </row>
    <row r="858">
      <c r="A858" s="66"/>
      <c r="B858" s="66"/>
      <c r="C858" s="72"/>
      <c r="D858" s="66"/>
      <c r="E858" s="66"/>
      <c r="F858" s="66"/>
      <c r="G858" s="72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73"/>
      <c r="Z858" s="66"/>
      <c r="AA858" s="66"/>
      <c r="AB858" s="66"/>
    </row>
    <row r="859">
      <c r="A859" s="66"/>
      <c r="B859" s="66"/>
      <c r="C859" s="72"/>
      <c r="D859" s="66"/>
      <c r="E859" s="66"/>
      <c r="F859" s="66"/>
      <c r="G859" s="72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73"/>
      <c r="Z859" s="66"/>
      <c r="AA859" s="66"/>
      <c r="AB859" s="66"/>
    </row>
    <row r="860">
      <c r="A860" s="66"/>
      <c r="B860" s="66"/>
      <c r="C860" s="72"/>
      <c r="D860" s="66"/>
      <c r="E860" s="66"/>
      <c r="F860" s="66"/>
      <c r="G860" s="72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73"/>
      <c r="Z860" s="66"/>
      <c r="AA860" s="66"/>
      <c r="AB860" s="66"/>
    </row>
    <row r="861">
      <c r="A861" s="66"/>
      <c r="B861" s="66"/>
      <c r="C861" s="72"/>
      <c r="D861" s="66"/>
      <c r="E861" s="66"/>
      <c r="F861" s="66"/>
      <c r="G861" s="72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73"/>
      <c r="Z861" s="66"/>
      <c r="AA861" s="66"/>
      <c r="AB861" s="66"/>
    </row>
    <row r="862">
      <c r="A862" s="66"/>
      <c r="B862" s="66"/>
      <c r="C862" s="72"/>
      <c r="D862" s="66"/>
      <c r="E862" s="66"/>
      <c r="F862" s="66"/>
      <c r="G862" s="72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73"/>
      <c r="Z862" s="66"/>
      <c r="AA862" s="66"/>
      <c r="AB862" s="66"/>
    </row>
    <row r="863">
      <c r="A863" s="66"/>
      <c r="B863" s="66"/>
      <c r="C863" s="72"/>
      <c r="D863" s="66"/>
      <c r="E863" s="66"/>
      <c r="F863" s="66"/>
      <c r="G863" s="72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73"/>
      <c r="Z863" s="66"/>
      <c r="AA863" s="66"/>
      <c r="AB863" s="66"/>
    </row>
    <row r="864">
      <c r="A864" s="66"/>
      <c r="B864" s="66"/>
      <c r="C864" s="72"/>
      <c r="D864" s="66"/>
      <c r="E864" s="66"/>
      <c r="F864" s="66"/>
      <c r="G864" s="72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73"/>
      <c r="Z864" s="66"/>
      <c r="AA864" s="66"/>
      <c r="AB864" s="66"/>
    </row>
    <row r="865">
      <c r="A865" s="66"/>
      <c r="B865" s="66"/>
      <c r="C865" s="72"/>
      <c r="D865" s="66"/>
      <c r="E865" s="66"/>
      <c r="F865" s="66"/>
      <c r="G865" s="72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73"/>
      <c r="Z865" s="66"/>
      <c r="AA865" s="66"/>
      <c r="AB865" s="66"/>
    </row>
    <row r="866">
      <c r="A866" s="66"/>
      <c r="B866" s="66"/>
      <c r="C866" s="72"/>
      <c r="D866" s="66"/>
      <c r="E866" s="66"/>
      <c r="F866" s="66"/>
      <c r="G866" s="72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73"/>
      <c r="Z866" s="66"/>
      <c r="AA866" s="66"/>
      <c r="AB866" s="66"/>
    </row>
    <row r="867">
      <c r="A867" s="66"/>
      <c r="B867" s="66"/>
      <c r="C867" s="72"/>
      <c r="D867" s="66"/>
      <c r="E867" s="66"/>
      <c r="F867" s="66"/>
      <c r="G867" s="72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73"/>
      <c r="Z867" s="66"/>
      <c r="AA867" s="66"/>
      <c r="AB867" s="66"/>
    </row>
    <row r="868">
      <c r="A868" s="66"/>
      <c r="B868" s="66"/>
      <c r="C868" s="72"/>
      <c r="D868" s="66"/>
      <c r="E868" s="66"/>
      <c r="F868" s="66"/>
      <c r="G868" s="72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73"/>
      <c r="Z868" s="66"/>
      <c r="AA868" s="66"/>
      <c r="AB868" s="66"/>
    </row>
    <row r="869">
      <c r="A869" s="66"/>
      <c r="B869" s="66"/>
      <c r="C869" s="72"/>
      <c r="D869" s="66"/>
      <c r="E869" s="66"/>
      <c r="F869" s="66"/>
      <c r="G869" s="72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73"/>
      <c r="Z869" s="66"/>
      <c r="AA869" s="66"/>
      <c r="AB869" s="66"/>
    </row>
    <row r="870">
      <c r="A870" s="66"/>
      <c r="B870" s="66"/>
      <c r="C870" s="72"/>
      <c r="D870" s="66"/>
      <c r="E870" s="66"/>
      <c r="F870" s="66"/>
      <c r="G870" s="72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73"/>
      <c r="Z870" s="66"/>
      <c r="AA870" s="66"/>
      <c r="AB870" s="66"/>
    </row>
    <row r="871">
      <c r="A871" s="66"/>
      <c r="B871" s="66"/>
      <c r="C871" s="72"/>
      <c r="D871" s="66"/>
      <c r="E871" s="66"/>
      <c r="F871" s="66"/>
      <c r="G871" s="72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73"/>
      <c r="Z871" s="66"/>
      <c r="AA871" s="66"/>
      <c r="AB871" s="66"/>
    </row>
    <row r="872">
      <c r="A872" s="66"/>
      <c r="B872" s="66"/>
      <c r="C872" s="72"/>
      <c r="D872" s="66"/>
      <c r="E872" s="66"/>
      <c r="F872" s="66"/>
      <c r="G872" s="72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73"/>
      <c r="Z872" s="66"/>
      <c r="AA872" s="66"/>
      <c r="AB872" s="66"/>
    </row>
    <row r="873">
      <c r="A873" s="66"/>
      <c r="B873" s="66"/>
      <c r="C873" s="72"/>
      <c r="D873" s="66"/>
      <c r="E873" s="66"/>
      <c r="F873" s="66"/>
      <c r="G873" s="72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73"/>
      <c r="Z873" s="66"/>
      <c r="AA873" s="66"/>
      <c r="AB873" s="66"/>
    </row>
    <row r="874">
      <c r="A874" s="66"/>
      <c r="B874" s="66"/>
      <c r="C874" s="72"/>
      <c r="D874" s="66"/>
      <c r="E874" s="66"/>
      <c r="F874" s="66"/>
      <c r="G874" s="72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73"/>
      <c r="Z874" s="66"/>
      <c r="AA874" s="66"/>
      <c r="AB874" s="66"/>
    </row>
    <row r="875">
      <c r="A875" s="66"/>
      <c r="B875" s="66"/>
      <c r="C875" s="72"/>
      <c r="D875" s="66"/>
      <c r="E875" s="66"/>
      <c r="F875" s="66"/>
      <c r="G875" s="72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73"/>
      <c r="Z875" s="66"/>
      <c r="AA875" s="66"/>
      <c r="AB875" s="66"/>
    </row>
    <row r="876">
      <c r="A876" s="66"/>
      <c r="B876" s="66"/>
      <c r="C876" s="72"/>
      <c r="D876" s="66"/>
      <c r="E876" s="66"/>
      <c r="F876" s="66"/>
      <c r="G876" s="72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73"/>
      <c r="Z876" s="66"/>
      <c r="AA876" s="66"/>
      <c r="AB876" s="66"/>
    </row>
    <row r="877">
      <c r="A877" s="66"/>
      <c r="B877" s="66"/>
      <c r="C877" s="72"/>
      <c r="D877" s="66"/>
      <c r="E877" s="66"/>
      <c r="F877" s="66"/>
      <c r="G877" s="72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73"/>
      <c r="Z877" s="66"/>
      <c r="AA877" s="66"/>
      <c r="AB877" s="66"/>
    </row>
    <row r="878">
      <c r="A878" s="66"/>
      <c r="B878" s="66"/>
      <c r="C878" s="72"/>
      <c r="D878" s="66"/>
      <c r="E878" s="66"/>
      <c r="F878" s="66"/>
      <c r="G878" s="72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73"/>
      <c r="Z878" s="66"/>
      <c r="AA878" s="66"/>
      <c r="AB878" s="66"/>
    </row>
    <row r="879">
      <c r="A879" s="66"/>
      <c r="B879" s="66"/>
      <c r="C879" s="72"/>
      <c r="D879" s="66"/>
      <c r="E879" s="66"/>
      <c r="F879" s="66"/>
      <c r="G879" s="72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73"/>
      <c r="Z879" s="66"/>
      <c r="AA879" s="66"/>
      <c r="AB879" s="66"/>
    </row>
    <row r="880">
      <c r="A880" s="66"/>
      <c r="B880" s="66"/>
      <c r="C880" s="72"/>
      <c r="D880" s="66"/>
      <c r="E880" s="66"/>
      <c r="F880" s="66"/>
      <c r="G880" s="72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73"/>
      <c r="Z880" s="66"/>
      <c r="AA880" s="66"/>
      <c r="AB880" s="66"/>
    </row>
    <row r="881">
      <c r="A881" s="66"/>
      <c r="B881" s="66"/>
      <c r="C881" s="72"/>
      <c r="D881" s="66"/>
      <c r="E881" s="66"/>
      <c r="F881" s="66"/>
      <c r="G881" s="72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73"/>
      <c r="Z881" s="66"/>
      <c r="AA881" s="66"/>
      <c r="AB881" s="66"/>
    </row>
    <row r="882">
      <c r="A882" s="66"/>
      <c r="B882" s="66"/>
      <c r="C882" s="72"/>
      <c r="D882" s="66"/>
      <c r="E882" s="66"/>
      <c r="F882" s="66"/>
      <c r="G882" s="72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73"/>
      <c r="Z882" s="66"/>
      <c r="AA882" s="66"/>
      <c r="AB882" s="66"/>
    </row>
    <row r="883">
      <c r="A883" s="66"/>
      <c r="B883" s="66"/>
      <c r="C883" s="72"/>
      <c r="D883" s="66"/>
      <c r="E883" s="66"/>
      <c r="F883" s="66"/>
      <c r="G883" s="72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73"/>
      <c r="Z883" s="66"/>
      <c r="AA883" s="66"/>
      <c r="AB883" s="66"/>
    </row>
    <row r="884">
      <c r="A884" s="66"/>
      <c r="B884" s="66"/>
      <c r="C884" s="72"/>
      <c r="D884" s="66"/>
      <c r="E884" s="66"/>
      <c r="F884" s="66"/>
      <c r="G884" s="72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73"/>
      <c r="Z884" s="66"/>
      <c r="AA884" s="66"/>
      <c r="AB884" s="66"/>
    </row>
    <row r="885">
      <c r="A885" s="66"/>
      <c r="B885" s="66"/>
      <c r="C885" s="72"/>
      <c r="D885" s="66"/>
      <c r="E885" s="66"/>
      <c r="F885" s="66"/>
      <c r="G885" s="72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73"/>
      <c r="Z885" s="66"/>
      <c r="AA885" s="66"/>
      <c r="AB885" s="66"/>
    </row>
    <row r="886">
      <c r="A886" s="66"/>
      <c r="B886" s="66"/>
      <c r="C886" s="72"/>
      <c r="D886" s="66"/>
      <c r="E886" s="66"/>
      <c r="F886" s="66"/>
      <c r="G886" s="72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73"/>
      <c r="Z886" s="66"/>
      <c r="AA886" s="66"/>
      <c r="AB886" s="66"/>
    </row>
    <row r="887">
      <c r="A887" s="66"/>
      <c r="B887" s="66"/>
      <c r="C887" s="72"/>
      <c r="D887" s="66"/>
      <c r="E887" s="66"/>
      <c r="F887" s="66"/>
      <c r="G887" s="72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73"/>
      <c r="Z887" s="66"/>
      <c r="AA887" s="66"/>
      <c r="AB887" s="66"/>
    </row>
    <row r="888">
      <c r="A888" s="66"/>
      <c r="B888" s="66"/>
      <c r="C888" s="72"/>
      <c r="D888" s="66"/>
      <c r="E888" s="66"/>
      <c r="F888" s="66"/>
      <c r="G888" s="72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73"/>
      <c r="Z888" s="66"/>
      <c r="AA888" s="66"/>
      <c r="AB888" s="66"/>
    </row>
    <row r="889">
      <c r="A889" s="66"/>
      <c r="B889" s="66"/>
      <c r="C889" s="72"/>
      <c r="D889" s="66"/>
      <c r="E889" s="66"/>
      <c r="F889" s="66"/>
      <c r="G889" s="72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73"/>
      <c r="Z889" s="66"/>
      <c r="AA889" s="66"/>
      <c r="AB889" s="66"/>
    </row>
    <row r="890">
      <c r="A890" s="66"/>
      <c r="B890" s="66"/>
      <c r="C890" s="72"/>
      <c r="D890" s="66"/>
      <c r="E890" s="66"/>
      <c r="F890" s="66"/>
      <c r="G890" s="72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73"/>
      <c r="Z890" s="66"/>
      <c r="AA890" s="66"/>
      <c r="AB890" s="66"/>
    </row>
    <row r="891">
      <c r="A891" s="66"/>
      <c r="B891" s="66"/>
      <c r="C891" s="72"/>
      <c r="D891" s="66"/>
      <c r="E891" s="66"/>
      <c r="F891" s="66"/>
      <c r="G891" s="72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73"/>
      <c r="Z891" s="66"/>
      <c r="AA891" s="66"/>
      <c r="AB891" s="66"/>
    </row>
    <row r="892">
      <c r="A892" s="66"/>
      <c r="B892" s="66"/>
      <c r="C892" s="72"/>
      <c r="D892" s="66"/>
      <c r="E892" s="66"/>
      <c r="F892" s="66"/>
      <c r="G892" s="72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73"/>
      <c r="Z892" s="66"/>
      <c r="AA892" s="66"/>
      <c r="AB892" s="66"/>
    </row>
    <row r="893">
      <c r="A893" s="66"/>
      <c r="B893" s="66"/>
      <c r="C893" s="72"/>
      <c r="D893" s="66"/>
      <c r="E893" s="66"/>
      <c r="F893" s="66"/>
      <c r="G893" s="72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73"/>
      <c r="Z893" s="66"/>
      <c r="AA893" s="66"/>
      <c r="AB893" s="66"/>
    </row>
    <row r="894">
      <c r="A894" s="66"/>
      <c r="B894" s="66"/>
      <c r="C894" s="72"/>
      <c r="D894" s="66"/>
      <c r="E894" s="66"/>
      <c r="F894" s="66"/>
      <c r="G894" s="72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73"/>
      <c r="Z894" s="66"/>
      <c r="AA894" s="66"/>
      <c r="AB894" s="66"/>
    </row>
    <row r="895">
      <c r="A895" s="66"/>
      <c r="B895" s="66"/>
      <c r="C895" s="72"/>
      <c r="D895" s="66"/>
      <c r="E895" s="66"/>
      <c r="F895" s="66"/>
      <c r="G895" s="72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73"/>
      <c r="Z895" s="66"/>
      <c r="AA895" s="66"/>
      <c r="AB895" s="66"/>
    </row>
    <row r="896">
      <c r="A896" s="66"/>
      <c r="B896" s="66"/>
      <c r="C896" s="72"/>
      <c r="D896" s="66"/>
      <c r="E896" s="66"/>
      <c r="F896" s="66"/>
      <c r="G896" s="72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73"/>
      <c r="Z896" s="66"/>
      <c r="AA896" s="66"/>
      <c r="AB896" s="66"/>
    </row>
    <row r="897">
      <c r="A897" s="66"/>
      <c r="B897" s="66"/>
      <c r="C897" s="72"/>
      <c r="D897" s="66"/>
      <c r="E897" s="66"/>
      <c r="F897" s="66"/>
      <c r="G897" s="72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73"/>
      <c r="Z897" s="66"/>
      <c r="AA897" s="66"/>
      <c r="AB897" s="66"/>
    </row>
    <row r="898">
      <c r="A898" s="66"/>
      <c r="B898" s="66"/>
      <c r="C898" s="72"/>
      <c r="D898" s="66"/>
      <c r="E898" s="66"/>
      <c r="F898" s="66"/>
      <c r="G898" s="72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73"/>
      <c r="Z898" s="66"/>
      <c r="AA898" s="66"/>
      <c r="AB898" s="66"/>
    </row>
    <row r="899">
      <c r="A899" s="66"/>
      <c r="B899" s="66"/>
      <c r="C899" s="72"/>
      <c r="D899" s="66"/>
      <c r="E899" s="66"/>
      <c r="F899" s="66"/>
      <c r="G899" s="72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73"/>
      <c r="Z899" s="66"/>
      <c r="AA899" s="66"/>
      <c r="AB899" s="66"/>
    </row>
    <row r="900">
      <c r="A900" s="66"/>
      <c r="B900" s="66"/>
      <c r="C900" s="72"/>
      <c r="D900" s="66"/>
      <c r="E900" s="66"/>
      <c r="F900" s="66"/>
      <c r="G900" s="72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73"/>
      <c r="Z900" s="66"/>
      <c r="AA900" s="66"/>
      <c r="AB900" s="66"/>
    </row>
    <row r="901">
      <c r="A901" s="66"/>
      <c r="B901" s="66"/>
      <c r="C901" s="72"/>
      <c r="D901" s="66"/>
      <c r="E901" s="66"/>
      <c r="F901" s="66"/>
      <c r="G901" s="72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73"/>
      <c r="Z901" s="66"/>
      <c r="AA901" s="66"/>
      <c r="AB901" s="66"/>
    </row>
    <row r="902">
      <c r="A902" s="66"/>
      <c r="B902" s="66"/>
      <c r="C902" s="72"/>
      <c r="D902" s="66"/>
      <c r="E902" s="66"/>
      <c r="F902" s="66"/>
      <c r="G902" s="72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73"/>
      <c r="Z902" s="66"/>
      <c r="AA902" s="66"/>
      <c r="AB902" s="66"/>
    </row>
    <row r="903">
      <c r="A903" s="66"/>
      <c r="B903" s="66"/>
      <c r="C903" s="72"/>
      <c r="D903" s="66"/>
      <c r="E903" s="66"/>
      <c r="F903" s="66"/>
      <c r="G903" s="72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73"/>
      <c r="Z903" s="66"/>
      <c r="AA903" s="66"/>
      <c r="AB903" s="66"/>
    </row>
    <row r="904">
      <c r="A904" s="66"/>
      <c r="B904" s="66"/>
      <c r="C904" s="72"/>
      <c r="D904" s="66"/>
      <c r="E904" s="66"/>
      <c r="F904" s="66"/>
      <c r="G904" s="72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73"/>
      <c r="Z904" s="66"/>
      <c r="AA904" s="66"/>
      <c r="AB904" s="66"/>
    </row>
    <row r="905">
      <c r="A905" s="66"/>
      <c r="B905" s="66"/>
      <c r="C905" s="72"/>
      <c r="D905" s="66"/>
      <c r="E905" s="66"/>
      <c r="F905" s="66"/>
      <c r="G905" s="72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73"/>
      <c r="Z905" s="66"/>
      <c r="AA905" s="66"/>
      <c r="AB905" s="66"/>
    </row>
    <row r="906">
      <c r="A906" s="66"/>
      <c r="B906" s="66"/>
      <c r="C906" s="72"/>
      <c r="D906" s="66"/>
      <c r="E906" s="66"/>
      <c r="F906" s="66"/>
      <c r="G906" s="72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73"/>
      <c r="Z906" s="66"/>
      <c r="AA906" s="66"/>
      <c r="AB906" s="66"/>
    </row>
    <row r="907">
      <c r="A907" s="66"/>
      <c r="B907" s="66"/>
      <c r="C907" s="72"/>
      <c r="D907" s="66"/>
      <c r="E907" s="66"/>
      <c r="F907" s="66"/>
      <c r="G907" s="72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73"/>
      <c r="Z907" s="66"/>
      <c r="AA907" s="66"/>
      <c r="AB907" s="66"/>
    </row>
    <row r="908">
      <c r="A908" s="66"/>
      <c r="B908" s="66"/>
      <c r="C908" s="72"/>
      <c r="D908" s="66"/>
      <c r="E908" s="66"/>
      <c r="F908" s="66"/>
      <c r="G908" s="72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73"/>
      <c r="Z908" s="66"/>
      <c r="AA908" s="66"/>
      <c r="AB908" s="66"/>
    </row>
    <row r="909">
      <c r="A909" s="66"/>
      <c r="B909" s="66"/>
      <c r="C909" s="72"/>
      <c r="D909" s="66"/>
      <c r="E909" s="66"/>
      <c r="F909" s="66"/>
      <c r="G909" s="72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73"/>
      <c r="Z909" s="66"/>
      <c r="AA909" s="66"/>
      <c r="AB909" s="66"/>
    </row>
    <row r="910">
      <c r="A910" s="66"/>
      <c r="B910" s="66"/>
      <c r="C910" s="72"/>
      <c r="D910" s="66"/>
      <c r="E910" s="66"/>
      <c r="F910" s="66"/>
      <c r="G910" s="72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73"/>
      <c r="Z910" s="66"/>
      <c r="AA910" s="66"/>
      <c r="AB910" s="66"/>
    </row>
    <row r="911">
      <c r="A911" s="66"/>
      <c r="B911" s="66"/>
      <c r="C911" s="72"/>
      <c r="D911" s="66"/>
      <c r="E911" s="66"/>
      <c r="F911" s="66"/>
      <c r="G911" s="72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73"/>
      <c r="Z911" s="66"/>
      <c r="AA911" s="66"/>
      <c r="AB911" s="66"/>
    </row>
    <row r="912">
      <c r="A912" s="66"/>
      <c r="B912" s="66"/>
      <c r="C912" s="72"/>
      <c r="D912" s="66"/>
      <c r="E912" s="66"/>
      <c r="F912" s="66"/>
      <c r="G912" s="72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73"/>
      <c r="Z912" s="66"/>
      <c r="AA912" s="66"/>
      <c r="AB912" s="66"/>
    </row>
    <row r="913">
      <c r="A913" s="66"/>
      <c r="B913" s="66"/>
      <c r="C913" s="72"/>
      <c r="D913" s="66"/>
      <c r="E913" s="66"/>
      <c r="F913" s="66"/>
      <c r="G913" s="72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73"/>
      <c r="Z913" s="66"/>
      <c r="AA913" s="66"/>
      <c r="AB913" s="66"/>
    </row>
    <row r="914">
      <c r="A914" s="66"/>
      <c r="B914" s="66"/>
      <c r="C914" s="72"/>
      <c r="D914" s="66"/>
      <c r="E914" s="66"/>
      <c r="F914" s="66"/>
      <c r="G914" s="72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73"/>
      <c r="Z914" s="66"/>
      <c r="AA914" s="66"/>
      <c r="AB914" s="66"/>
    </row>
    <row r="915">
      <c r="A915" s="66"/>
      <c r="B915" s="66"/>
      <c r="C915" s="72"/>
      <c r="D915" s="66"/>
      <c r="E915" s="66"/>
      <c r="F915" s="66"/>
      <c r="G915" s="72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73"/>
      <c r="Z915" s="66"/>
      <c r="AA915" s="66"/>
      <c r="AB915" s="66"/>
    </row>
    <row r="916">
      <c r="A916" s="66"/>
      <c r="B916" s="66"/>
      <c r="C916" s="72"/>
      <c r="D916" s="66"/>
      <c r="E916" s="66"/>
      <c r="F916" s="66"/>
      <c r="G916" s="72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73"/>
      <c r="Z916" s="66"/>
      <c r="AA916" s="66"/>
      <c r="AB916" s="66"/>
    </row>
    <row r="917">
      <c r="A917" s="66"/>
      <c r="B917" s="66"/>
      <c r="C917" s="72"/>
      <c r="D917" s="66"/>
      <c r="E917" s="66"/>
      <c r="F917" s="66"/>
      <c r="G917" s="72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73"/>
      <c r="Z917" s="66"/>
      <c r="AA917" s="66"/>
      <c r="AB917" s="66"/>
    </row>
    <row r="918">
      <c r="A918" s="66"/>
      <c r="B918" s="66"/>
      <c r="C918" s="72"/>
      <c r="D918" s="66"/>
      <c r="E918" s="66"/>
      <c r="F918" s="66"/>
      <c r="G918" s="72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73"/>
      <c r="Z918" s="66"/>
      <c r="AA918" s="66"/>
      <c r="AB918" s="66"/>
    </row>
    <row r="919">
      <c r="A919" s="66"/>
      <c r="B919" s="66"/>
      <c r="C919" s="72"/>
      <c r="D919" s="66"/>
      <c r="E919" s="66"/>
      <c r="F919" s="66"/>
      <c r="G919" s="72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73"/>
      <c r="Z919" s="66"/>
      <c r="AA919" s="66"/>
      <c r="AB919" s="66"/>
    </row>
    <row r="920">
      <c r="A920" s="66"/>
      <c r="B920" s="66"/>
      <c r="C920" s="72"/>
      <c r="D920" s="66"/>
      <c r="E920" s="66"/>
      <c r="F920" s="66"/>
      <c r="G920" s="72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73"/>
      <c r="Z920" s="66"/>
      <c r="AA920" s="66"/>
      <c r="AB920" s="66"/>
    </row>
    <row r="921">
      <c r="A921" s="66"/>
      <c r="B921" s="66"/>
      <c r="C921" s="72"/>
      <c r="D921" s="66"/>
      <c r="E921" s="66"/>
      <c r="F921" s="66"/>
      <c r="G921" s="72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73"/>
      <c r="Z921" s="66"/>
      <c r="AA921" s="66"/>
      <c r="AB921" s="66"/>
    </row>
    <row r="922">
      <c r="A922" s="66"/>
      <c r="B922" s="66"/>
      <c r="C922" s="72"/>
      <c r="D922" s="66"/>
      <c r="E922" s="66"/>
      <c r="F922" s="66"/>
      <c r="G922" s="72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73"/>
      <c r="Z922" s="66"/>
      <c r="AA922" s="66"/>
      <c r="AB922" s="66"/>
    </row>
    <row r="923">
      <c r="A923" s="66"/>
      <c r="B923" s="66"/>
      <c r="C923" s="72"/>
      <c r="D923" s="66"/>
      <c r="E923" s="66"/>
      <c r="F923" s="66"/>
      <c r="G923" s="72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73"/>
      <c r="Z923" s="66"/>
      <c r="AA923" s="66"/>
      <c r="AB923" s="66"/>
    </row>
    <row r="924">
      <c r="A924" s="66"/>
      <c r="B924" s="66"/>
      <c r="C924" s="72"/>
      <c r="D924" s="66"/>
      <c r="E924" s="66"/>
      <c r="F924" s="66"/>
      <c r="G924" s="72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73"/>
      <c r="Z924" s="66"/>
      <c r="AA924" s="66"/>
      <c r="AB924" s="66"/>
    </row>
    <row r="925">
      <c r="A925" s="66"/>
      <c r="B925" s="66"/>
      <c r="C925" s="72"/>
      <c r="D925" s="66"/>
      <c r="E925" s="66"/>
      <c r="F925" s="66"/>
      <c r="G925" s="72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73"/>
      <c r="Z925" s="66"/>
      <c r="AA925" s="66"/>
      <c r="AB925" s="66"/>
    </row>
    <row r="926">
      <c r="A926" s="66"/>
      <c r="B926" s="66"/>
      <c r="C926" s="72"/>
      <c r="D926" s="66"/>
      <c r="E926" s="66"/>
      <c r="F926" s="66"/>
      <c r="G926" s="72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73"/>
      <c r="Z926" s="66"/>
      <c r="AA926" s="66"/>
      <c r="AB926" s="66"/>
    </row>
    <row r="927">
      <c r="A927" s="66"/>
      <c r="B927" s="66"/>
      <c r="C927" s="72"/>
      <c r="D927" s="66"/>
      <c r="E927" s="66"/>
      <c r="F927" s="66"/>
      <c r="G927" s="72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73"/>
      <c r="Z927" s="66"/>
      <c r="AA927" s="66"/>
      <c r="AB927" s="66"/>
    </row>
    <row r="928">
      <c r="A928" s="66"/>
      <c r="B928" s="66"/>
      <c r="C928" s="72"/>
      <c r="D928" s="66"/>
      <c r="E928" s="66"/>
      <c r="F928" s="66"/>
      <c r="G928" s="72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73"/>
      <c r="Z928" s="66"/>
      <c r="AA928" s="66"/>
      <c r="AB928" s="66"/>
    </row>
    <row r="929">
      <c r="A929" s="66"/>
      <c r="B929" s="66"/>
      <c r="C929" s="72"/>
      <c r="D929" s="66"/>
      <c r="E929" s="66"/>
      <c r="F929" s="66"/>
      <c r="G929" s="72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73"/>
      <c r="Z929" s="66"/>
      <c r="AA929" s="66"/>
      <c r="AB929" s="66"/>
    </row>
    <row r="930">
      <c r="A930" s="66"/>
      <c r="B930" s="66"/>
      <c r="C930" s="72"/>
      <c r="D930" s="66"/>
      <c r="E930" s="66"/>
      <c r="F930" s="66"/>
      <c r="G930" s="72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73"/>
      <c r="Z930" s="66"/>
      <c r="AA930" s="66"/>
      <c r="AB930" s="66"/>
    </row>
    <row r="931">
      <c r="A931" s="66"/>
      <c r="B931" s="66"/>
      <c r="C931" s="72"/>
      <c r="D931" s="66"/>
      <c r="E931" s="66"/>
      <c r="F931" s="66"/>
      <c r="G931" s="72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73"/>
      <c r="Z931" s="66"/>
      <c r="AA931" s="66"/>
      <c r="AB931" s="66"/>
    </row>
    <row r="932">
      <c r="A932" s="66"/>
      <c r="B932" s="66"/>
      <c r="C932" s="72"/>
      <c r="D932" s="66"/>
      <c r="E932" s="66"/>
      <c r="F932" s="66"/>
      <c r="G932" s="72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73"/>
      <c r="Z932" s="66"/>
      <c r="AA932" s="66"/>
      <c r="AB932" s="66"/>
    </row>
    <row r="933">
      <c r="A933" s="66"/>
      <c r="B933" s="66"/>
      <c r="C933" s="72"/>
      <c r="D933" s="66"/>
      <c r="E933" s="66"/>
      <c r="F933" s="66"/>
      <c r="G933" s="72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73"/>
      <c r="Z933" s="66"/>
      <c r="AA933" s="66"/>
      <c r="AB933" s="66"/>
    </row>
    <row r="934">
      <c r="A934" s="66"/>
      <c r="B934" s="66"/>
      <c r="C934" s="72"/>
      <c r="D934" s="66"/>
      <c r="E934" s="66"/>
      <c r="F934" s="66"/>
      <c r="G934" s="72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73"/>
      <c r="Z934" s="66"/>
      <c r="AA934" s="66"/>
      <c r="AB934" s="66"/>
    </row>
    <row r="935">
      <c r="A935" s="66"/>
      <c r="B935" s="66"/>
      <c r="C935" s="72"/>
      <c r="D935" s="66"/>
      <c r="E935" s="66"/>
      <c r="F935" s="66"/>
      <c r="G935" s="72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73"/>
      <c r="Z935" s="66"/>
      <c r="AA935" s="66"/>
      <c r="AB935" s="66"/>
    </row>
    <row r="936">
      <c r="A936" s="66"/>
      <c r="B936" s="66"/>
      <c r="C936" s="72"/>
      <c r="D936" s="66"/>
      <c r="E936" s="66"/>
      <c r="F936" s="66"/>
      <c r="G936" s="72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73"/>
      <c r="Z936" s="66"/>
      <c r="AA936" s="66"/>
      <c r="AB936" s="66"/>
    </row>
    <row r="937">
      <c r="A937" s="66"/>
      <c r="B937" s="66"/>
      <c r="C937" s="72"/>
      <c r="D937" s="66"/>
      <c r="E937" s="66"/>
      <c r="F937" s="66"/>
      <c r="G937" s="72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73"/>
      <c r="Z937" s="66"/>
      <c r="AA937" s="66"/>
      <c r="AB937" s="66"/>
    </row>
    <row r="938">
      <c r="A938" s="66"/>
      <c r="B938" s="66"/>
      <c r="C938" s="72"/>
      <c r="D938" s="66"/>
      <c r="E938" s="66"/>
      <c r="F938" s="66"/>
      <c r="G938" s="72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73"/>
      <c r="Z938" s="66"/>
      <c r="AA938" s="66"/>
      <c r="AB938" s="66"/>
    </row>
    <row r="939">
      <c r="A939" s="66"/>
      <c r="B939" s="66"/>
      <c r="C939" s="72"/>
      <c r="D939" s="66"/>
      <c r="E939" s="66"/>
      <c r="F939" s="66"/>
      <c r="G939" s="72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73"/>
      <c r="Z939" s="66"/>
      <c r="AA939" s="66"/>
      <c r="AB939" s="66"/>
    </row>
    <row r="940">
      <c r="A940" s="66"/>
      <c r="B940" s="66"/>
      <c r="C940" s="72"/>
      <c r="D940" s="66"/>
      <c r="E940" s="66"/>
      <c r="F940" s="66"/>
      <c r="G940" s="72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73"/>
      <c r="Z940" s="66"/>
      <c r="AA940" s="66"/>
      <c r="AB940" s="66"/>
    </row>
    <row r="941">
      <c r="A941" s="66"/>
      <c r="B941" s="66"/>
      <c r="C941" s="72"/>
      <c r="D941" s="66"/>
      <c r="E941" s="66"/>
      <c r="F941" s="66"/>
      <c r="G941" s="72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73"/>
      <c r="Z941" s="66"/>
      <c r="AA941" s="66"/>
      <c r="AB941" s="66"/>
    </row>
    <row r="942">
      <c r="A942" s="66"/>
      <c r="B942" s="66"/>
      <c r="C942" s="72"/>
      <c r="D942" s="66"/>
      <c r="E942" s="66"/>
      <c r="F942" s="66"/>
      <c r="G942" s="72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73"/>
      <c r="Z942" s="66"/>
      <c r="AA942" s="66"/>
      <c r="AB942" s="66"/>
    </row>
    <row r="943">
      <c r="A943" s="66"/>
      <c r="B943" s="66"/>
      <c r="C943" s="72"/>
      <c r="D943" s="66"/>
      <c r="E943" s="66"/>
      <c r="F943" s="66"/>
      <c r="G943" s="72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73"/>
      <c r="Z943" s="66"/>
      <c r="AA943" s="66"/>
      <c r="AB943" s="66"/>
    </row>
    <row r="944">
      <c r="A944" s="66"/>
      <c r="B944" s="66"/>
      <c r="C944" s="72"/>
      <c r="D944" s="66"/>
      <c r="E944" s="66"/>
      <c r="F944" s="66"/>
      <c r="G944" s="72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73"/>
      <c r="Z944" s="66"/>
      <c r="AA944" s="66"/>
      <c r="AB944" s="66"/>
    </row>
    <row r="945">
      <c r="A945" s="66"/>
      <c r="B945" s="66"/>
      <c r="C945" s="72"/>
      <c r="D945" s="66"/>
      <c r="E945" s="66"/>
      <c r="F945" s="66"/>
      <c r="G945" s="72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73"/>
      <c r="Z945" s="66"/>
      <c r="AA945" s="66"/>
      <c r="AB945" s="66"/>
    </row>
    <row r="946">
      <c r="A946" s="66"/>
      <c r="B946" s="66"/>
      <c r="C946" s="72"/>
      <c r="D946" s="66"/>
      <c r="E946" s="66"/>
      <c r="F946" s="66"/>
      <c r="G946" s="72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73"/>
      <c r="Z946" s="66"/>
      <c r="AA946" s="66"/>
      <c r="AB946" s="66"/>
    </row>
    <row r="947">
      <c r="A947" s="66"/>
      <c r="B947" s="66"/>
      <c r="C947" s="72"/>
      <c r="D947" s="66"/>
      <c r="E947" s="66"/>
      <c r="F947" s="66"/>
      <c r="G947" s="72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73"/>
      <c r="Z947" s="66"/>
      <c r="AA947" s="66"/>
      <c r="AB947" s="66"/>
    </row>
    <row r="948">
      <c r="A948" s="66"/>
      <c r="B948" s="66"/>
      <c r="C948" s="72"/>
      <c r="D948" s="66"/>
      <c r="E948" s="66"/>
      <c r="F948" s="66"/>
      <c r="G948" s="72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73"/>
      <c r="Z948" s="66"/>
      <c r="AA948" s="66"/>
      <c r="AB948" s="66"/>
    </row>
    <row r="949">
      <c r="A949" s="66"/>
      <c r="B949" s="66"/>
      <c r="C949" s="72"/>
      <c r="D949" s="66"/>
      <c r="E949" s="66"/>
      <c r="F949" s="66"/>
      <c r="G949" s="72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73"/>
      <c r="Z949" s="66"/>
      <c r="AA949" s="66"/>
      <c r="AB949" s="66"/>
    </row>
    <row r="950">
      <c r="A950" s="66"/>
      <c r="B950" s="66"/>
      <c r="C950" s="72"/>
      <c r="D950" s="66"/>
      <c r="E950" s="66"/>
      <c r="F950" s="66"/>
      <c r="G950" s="72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73"/>
      <c r="Z950" s="66"/>
      <c r="AA950" s="66"/>
      <c r="AB950" s="66"/>
    </row>
    <row r="951">
      <c r="A951" s="66"/>
      <c r="B951" s="66"/>
      <c r="C951" s="72"/>
      <c r="D951" s="66"/>
      <c r="E951" s="66"/>
      <c r="F951" s="66"/>
      <c r="G951" s="72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73"/>
      <c r="Z951" s="66"/>
      <c r="AA951" s="66"/>
      <c r="AB951" s="66"/>
    </row>
    <row r="952">
      <c r="A952" s="66"/>
      <c r="B952" s="66"/>
      <c r="C952" s="72"/>
      <c r="D952" s="66"/>
      <c r="E952" s="66"/>
      <c r="F952" s="66"/>
      <c r="G952" s="72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73"/>
      <c r="Z952" s="66"/>
      <c r="AA952" s="66"/>
      <c r="AB952" s="66"/>
    </row>
  </sheetData>
  <conditionalFormatting sqref="R2:R24 R30:R952">
    <cfRule type="containsText" dxfId="6" priority="1" operator="containsText" text="Pass">
      <formula>NOT(ISERROR(SEARCH(("Pass"),(R2))))</formula>
    </cfRule>
  </conditionalFormatting>
  <conditionalFormatting sqref="R2:R24 R30:R952">
    <cfRule type="containsText" dxfId="7" priority="2" operator="containsText" text="Fail">
      <formula>NOT(ISERROR(SEARCH(("Fail"),(R2))))</formula>
    </cfRule>
  </conditionalFormatting>
  <conditionalFormatting sqref="R2:R24 R30:R952">
    <cfRule type="containsText" dxfId="8" priority="3" operator="containsText" text="?">
      <formula>NOT(ISERROR(SEARCH(("?"),(R2))))</formula>
    </cfRule>
  </conditionalFormatting>
  <conditionalFormatting sqref="W2:W24 W30:W952">
    <cfRule type="containsText" dxfId="6" priority="4" operator="containsText" text="pass">
      <formula>NOT(ISERROR(SEARCH(("pass"),(W2))))</formula>
    </cfRule>
  </conditionalFormatting>
  <conditionalFormatting sqref="W2:W24 W30:W952">
    <cfRule type="containsText" dxfId="7" priority="5" operator="containsText" text="Fail">
      <formula>NOT(ISERROR(SEARCH(("Fail"),(W2))))</formula>
    </cfRule>
  </conditionalFormatting>
  <conditionalFormatting sqref="W2:W24 W30:W952">
    <cfRule type="containsText" dxfId="8" priority="6" operator="containsText" text="?">
      <formula>NOT(ISERROR(SEARCH(("?"),(W2))))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43"/>
    <col customWidth="1" min="2" max="2" width="22.0"/>
    <col customWidth="1" min="11" max="11" width="27.14"/>
    <col customWidth="1" min="13" max="13" width="24.43"/>
    <col customWidth="1" min="17" max="17" width="21.0"/>
    <col customWidth="1" min="18" max="18" width="9.71"/>
    <col customWidth="1" min="22" max="22" width="18.14"/>
    <col customWidth="1" min="23" max="23" width="10.0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31" si="1">"TC" &amp; G2 &amp; "_" &amp; right(B2, len(B2)-3) &amp; "_" &amp; right("000" &amp; C2,3)</f>
        <v>TCM_grahakSATHI_Sign Up_SMF1_002_001</v>
      </c>
      <c r="B2" s="64" t="s">
        <v>149</v>
      </c>
      <c r="C2" s="65">
        <v>1.0</v>
      </c>
      <c r="D2" s="64" t="s">
        <v>64</v>
      </c>
      <c r="E2" s="64" t="s">
        <v>150</v>
      </c>
      <c r="F2" s="64" t="s">
        <v>101</v>
      </c>
      <c r="G2" s="65" t="s">
        <v>66</v>
      </c>
      <c r="H2" s="64" t="s">
        <v>67</v>
      </c>
      <c r="I2" s="64" t="s">
        <v>82</v>
      </c>
      <c r="J2" s="66"/>
      <c r="K2" s="64" t="s">
        <v>151</v>
      </c>
      <c r="L2" s="66"/>
      <c r="M2" s="64" t="s">
        <v>152</v>
      </c>
      <c r="N2" s="64"/>
      <c r="O2" s="64"/>
      <c r="P2" s="66"/>
      <c r="Q2" s="64" t="s">
        <v>117</v>
      </c>
      <c r="R2" s="64" t="s">
        <v>37</v>
      </c>
      <c r="S2" s="64" t="s">
        <v>67</v>
      </c>
      <c r="T2" s="67">
        <v>43949.0</v>
      </c>
      <c r="U2" s="66"/>
      <c r="V2" s="64" t="s">
        <v>153</v>
      </c>
      <c r="W2" s="64" t="s">
        <v>37</v>
      </c>
      <c r="X2" s="64" t="s">
        <v>74</v>
      </c>
      <c r="Y2" s="74">
        <v>44317.0</v>
      </c>
      <c r="Z2" s="66"/>
      <c r="AA2" s="66"/>
      <c r="AB2" s="66"/>
    </row>
    <row r="3">
      <c r="A3" s="63" t="str">
        <f t="shared" si="1"/>
        <v>TCM_grahakSATHI_Sign Up_SMF1_002_002</v>
      </c>
      <c r="B3" s="64" t="s">
        <v>149</v>
      </c>
      <c r="C3" s="65">
        <v>2.0</v>
      </c>
      <c r="D3" s="64" t="s">
        <v>64</v>
      </c>
      <c r="E3" s="64" t="s">
        <v>150</v>
      </c>
      <c r="F3" s="64" t="s">
        <v>65</v>
      </c>
      <c r="G3" s="65" t="s">
        <v>66</v>
      </c>
      <c r="H3" s="64" t="s">
        <v>67</v>
      </c>
      <c r="I3" s="64" t="s">
        <v>68</v>
      </c>
      <c r="J3" s="66"/>
      <c r="K3" s="69" t="s">
        <v>154</v>
      </c>
      <c r="L3" s="66"/>
      <c r="M3" s="64" t="s">
        <v>155</v>
      </c>
      <c r="N3" s="64"/>
      <c r="O3" s="64"/>
      <c r="P3" s="66"/>
      <c r="Q3" s="64" t="s">
        <v>156</v>
      </c>
      <c r="R3" s="64" t="s">
        <v>37</v>
      </c>
      <c r="S3" s="64" t="s">
        <v>67</v>
      </c>
      <c r="T3" s="67">
        <v>43949.0</v>
      </c>
      <c r="U3" s="66"/>
      <c r="V3" s="64" t="s">
        <v>156</v>
      </c>
      <c r="W3" s="64" t="s">
        <v>37</v>
      </c>
      <c r="X3" s="64" t="s">
        <v>74</v>
      </c>
      <c r="Y3" s="74">
        <v>44317.0</v>
      </c>
      <c r="Z3" s="66"/>
      <c r="AA3" s="66"/>
      <c r="AB3" s="66"/>
    </row>
    <row r="4">
      <c r="A4" s="63" t="str">
        <f t="shared" si="1"/>
        <v>TCM_grahakSATHI_Sign Up_SMF1_002_003</v>
      </c>
      <c r="B4" s="64" t="s">
        <v>149</v>
      </c>
      <c r="C4" s="65">
        <v>3.0</v>
      </c>
      <c r="D4" s="64" t="s">
        <v>64</v>
      </c>
      <c r="E4" s="64" t="s">
        <v>150</v>
      </c>
      <c r="F4" s="64" t="s">
        <v>65</v>
      </c>
      <c r="G4" s="65" t="s">
        <v>66</v>
      </c>
      <c r="H4" s="64" t="s">
        <v>67</v>
      </c>
      <c r="I4" s="64" t="s">
        <v>68</v>
      </c>
      <c r="J4" s="66"/>
      <c r="K4" s="69" t="s">
        <v>157</v>
      </c>
      <c r="L4" s="66"/>
      <c r="M4" s="64" t="s">
        <v>158</v>
      </c>
      <c r="N4" s="64"/>
      <c r="O4" s="64"/>
      <c r="P4" s="66"/>
      <c r="Q4" s="64" t="s">
        <v>156</v>
      </c>
      <c r="R4" s="64" t="s">
        <v>37</v>
      </c>
      <c r="S4" s="64" t="s">
        <v>67</v>
      </c>
      <c r="T4" s="67">
        <v>43949.0</v>
      </c>
      <c r="U4" s="66"/>
      <c r="V4" s="64" t="s">
        <v>156</v>
      </c>
      <c r="W4" s="64" t="s">
        <v>37</v>
      </c>
      <c r="X4" s="64" t="s">
        <v>74</v>
      </c>
      <c r="Y4" s="74">
        <v>44317.0</v>
      </c>
      <c r="Z4" s="66"/>
      <c r="AA4" s="66"/>
      <c r="AB4" s="66"/>
    </row>
    <row r="5">
      <c r="A5" s="63" t="str">
        <f t="shared" si="1"/>
        <v>TCM_grahakSATHI_Sign Up_SMF1_002_004</v>
      </c>
      <c r="B5" s="64" t="s">
        <v>149</v>
      </c>
      <c r="C5" s="65">
        <v>4.0</v>
      </c>
      <c r="D5" s="64" t="s">
        <v>64</v>
      </c>
      <c r="E5" s="64" t="s">
        <v>150</v>
      </c>
      <c r="F5" s="64" t="s">
        <v>65</v>
      </c>
      <c r="G5" s="65" t="s">
        <v>66</v>
      </c>
      <c r="H5" s="64" t="s">
        <v>67</v>
      </c>
      <c r="I5" s="64" t="s">
        <v>68</v>
      </c>
      <c r="J5" s="66"/>
      <c r="K5" s="69" t="s">
        <v>159</v>
      </c>
      <c r="L5" s="66"/>
      <c r="M5" s="64" t="s">
        <v>160</v>
      </c>
      <c r="N5" s="64"/>
      <c r="O5" s="64"/>
      <c r="P5" s="66"/>
      <c r="Q5" s="64" t="s">
        <v>156</v>
      </c>
      <c r="R5" s="64" t="s">
        <v>37</v>
      </c>
      <c r="S5" s="64" t="s">
        <v>67</v>
      </c>
      <c r="T5" s="67">
        <v>43949.0</v>
      </c>
      <c r="U5" s="66"/>
      <c r="V5" s="64" t="s">
        <v>156</v>
      </c>
      <c r="W5" s="64" t="s">
        <v>37</v>
      </c>
      <c r="X5" s="64" t="s">
        <v>74</v>
      </c>
      <c r="Y5" s="74">
        <v>44317.0</v>
      </c>
      <c r="Z5" s="66"/>
      <c r="AA5" s="66"/>
      <c r="AB5" s="66"/>
    </row>
    <row r="6">
      <c r="A6" s="63" t="str">
        <f t="shared" si="1"/>
        <v>TCM_grahakSATHI_Sign Up_SMF1_002_005</v>
      </c>
      <c r="B6" s="64" t="s">
        <v>149</v>
      </c>
      <c r="C6" s="65">
        <v>5.0</v>
      </c>
      <c r="D6" s="64" t="s">
        <v>64</v>
      </c>
      <c r="E6" s="64" t="s">
        <v>150</v>
      </c>
      <c r="F6" s="64" t="s">
        <v>65</v>
      </c>
      <c r="G6" s="65" t="s">
        <v>66</v>
      </c>
      <c r="H6" s="64" t="s">
        <v>67</v>
      </c>
      <c r="I6" s="64" t="s">
        <v>68</v>
      </c>
      <c r="J6" s="66"/>
      <c r="K6" s="69" t="s">
        <v>161</v>
      </c>
      <c r="L6" s="66"/>
      <c r="M6" s="64" t="s">
        <v>162</v>
      </c>
      <c r="N6" s="64"/>
      <c r="O6" s="64"/>
      <c r="P6" s="66"/>
      <c r="Q6" s="64" t="s">
        <v>156</v>
      </c>
      <c r="R6" s="64" t="s">
        <v>37</v>
      </c>
      <c r="S6" s="64" t="s">
        <v>67</v>
      </c>
      <c r="T6" s="67">
        <v>43949.0</v>
      </c>
      <c r="U6" s="66"/>
      <c r="V6" s="64" t="s">
        <v>156</v>
      </c>
      <c r="W6" s="64" t="s">
        <v>37</v>
      </c>
      <c r="X6" s="64" t="s">
        <v>74</v>
      </c>
      <c r="Y6" s="74">
        <v>44317.0</v>
      </c>
      <c r="Z6" s="66"/>
      <c r="AA6" s="66"/>
      <c r="AB6" s="66"/>
    </row>
    <row r="7">
      <c r="A7" s="63" t="str">
        <f t="shared" si="1"/>
        <v>TCM_grahakSATHI_Sign Up_SMF1_002_006</v>
      </c>
      <c r="B7" s="64" t="s">
        <v>149</v>
      </c>
      <c r="C7" s="65">
        <v>6.0</v>
      </c>
      <c r="D7" s="64" t="s">
        <v>64</v>
      </c>
      <c r="E7" s="64" t="s">
        <v>150</v>
      </c>
      <c r="F7" s="64" t="s">
        <v>65</v>
      </c>
      <c r="G7" s="65" t="s">
        <v>66</v>
      </c>
      <c r="H7" s="64" t="s">
        <v>67</v>
      </c>
      <c r="I7" s="64" t="s">
        <v>68</v>
      </c>
      <c r="J7" s="66"/>
      <c r="K7" s="69" t="s">
        <v>163</v>
      </c>
      <c r="L7" s="66"/>
      <c r="M7" s="64" t="s">
        <v>164</v>
      </c>
      <c r="N7" s="64"/>
      <c r="O7" s="64"/>
      <c r="P7" s="66"/>
      <c r="Q7" s="64" t="s">
        <v>156</v>
      </c>
      <c r="R7" s="64" t="s">
        <v>37</v>
      </c>
      <c r="S7" s="64" t="s">
        <v>67</v>
      </c>
      <c r="T7" s="67">
        <v>43949.0</v>
      </c>
      <c r="U7" s="66"/>
      <c r="V7" s="64" t="s">
        <v>156</v>
      </c>
      <c r="W7" s="64" t="s">
        <v>37</v>
      </c>
      <c r="X7" s="64" t="s">
        <v>74</v>
      </c>
      <c r="Y7" s="74">
        <v>44317.0</v>
      </c>
      <c r="Z7" s="66"/>
      <c r="AA7" s="66"/>
      <c r="AB7" s="66"/>
    </row>
    <row r="8">
      <c r="A8" s="63" t="str">
        <f t="shared" si="1"/>
        <v>TCM_grahakSATHI_Sign Up_SMF1_002_007</v>
      </c>
      <c r="B8" s="64" t="s">
        <v>149</v>
      </c>
      <c r="C8" s="65">
        <v>7.0</v>
      </c>
      <c r="D8" s="64" t="s">
        <v>64</v>
      </c>
      <c r="E8" s="64" t="s">
        <v>150</v>
      </c>
      <c r="F8" s="64" t="s">
        <v>65</v>
      </c>
      <c r="G8" s="65" t="s">
        <v>66</v>
      </c>
      <c r="H8" s="64" t="s">
        <v>67</v>
      </c>
      <c r="I8" s="64" t="s">
        <v>68</v>
      </c>
      <c r="J8" s="66"/>
      <c r="K8" s="69" t="s">
        <v>165</v>
      </c>
      <c r="L8" s="66"/>
      <c r="M8" s="64" t="s">
        <v>166</v>
      </c>
      <c r="N8" s="64"/>
      <c r="O8" s="64"/>
      <c r="P8" s="66"/>
      <c r="Q8" s="64" t="s">
        <v>156</v>
      </c>
      <c r="R8" s="64" t="s">
        <v>37</v>
      </c>
      <c r="S8" s="64" t="s">
        <v>67</v>
      </c>
      <c r="T8" s="67">
        <v>43949.0</v>
      </c>
      <c r="U8" s="66"/>
      <c r="V8" s="64" t="s">
        <v>156</v>
      </c>
      <c r="W8" s="64" t="s">
        <v>37</v>
      </c>
      <c r="X8" s="64" t="s">
        <v>74</v>
      </c>
      <c r="Y8" s="74">
        <v>44317.0</v>
      </c>
      <c r="Z8" s="66"/>
      <c r="AA8" s="66"/>
      <c r="AB8" s="66"/>
    </row>
    <row r="9">
      <c r="A9" s="63" t="str">
        <f t="shared" si="1"/>
        <v>TCM_grahakSATHI_Sign Up_SMF1_002_008</v>
      </c>
      <c r="B9" s="64" t="s">
        <v>149</v>
      </c>
      <c r="C9" s="65">
        <v>8.0</v>
      </c>
      <c r="D9" s="64" t="s">
        <v>64</v>
      </c>
      <c r="E9" s="64" t="s">
        <v>150</v>
      </c>
      <c r="F9" s="64" t="s">
        <v>65</v>
      </c>
      <c r="G9" s="65" t="s">
        <v>66</v>
      </c>
      <c r="H9" s="64" t="s">
        <v>67</v>
      </c>
      <c r="I9" s="64" t="s">
        <v>68</v>
      </c>
      <c r="J9" s="66"/>
      <c r="K9" s="69" t="s">
        <v>167</v>
      </c>
      <c r="L9" s="66"/>
      <c r="M9" s="64" t="s">
        <v>168</v>
      </c>
      <c r="N9" s="64"/>
      <c r="O9" s="64"/>
      <c r="P9" s="66"/>
      <c r="Q9" s="64" t="s">
        <v>156</v>
      </c>
      <c r="R9" s="64" t="s">
        <v>37</v>
      </c>
      <c r="S9" s="64" t="s">
        <v>67</v>
      </c>
      <c r="T9" s="67">
        <v>43949.0</v>
      </c>
      <c r="U9" s="66"/>
      <c r="V9" s="64" t="s">
        <v>156</v>
      </c>
      <c r="W9" s="64" t="s">
        <v>37</v>
      </c>
      <c r="X9" s="64" t="s">
        <v>74</v>
      </c>
      <c r="Y9" s="74">
        <v>44317.0</v>
      </c>
      <c r="Z9" s="66"/>
      <c r="AA9" s="66"/>
      <c r="AB9" s="66"/>
    </row>
    <row r="10">
      <c r="A10" s="63" t="str">
        <f t="shared" si="1"/>
        <v>TCM_grahakSATHI_Sign Up_SMF1_002_009</v>
      </c>
      <c r="B10" s="64" t="s">
        <v>149</v>
      </c>
      <c r="C10" s="65">
        <v>9.0</v>
      </c>
      <c r="D10" s="64" t="s">
        <v>64</v>
      </c>
      <c r="E10" s="64" t="s">
        <v>150</v>
      </c>
      <c r="F10" s="64" t="s">
        <v>65</v>
      </c>
      <c r="G10" s="65" t="s">
        <v>66</v>
      </c>
      <c r="H10" s="64" t="s">
        <v>67</v>
      </c>
      <c r="I10" s="64" t="s">
        <v>68</v>
      </c>
      <c r="J10" s="66"/>
      <c r="K10" s="69" t="s">
        <v>169</v>
      </c>
      <c r="L10" s="66"/>
      <c r="M10" s="64" t="s">
        <v>170</v>
      </c>
      <c r="N10" s="64"/>
      <c r="O10" s="64"/>
      <c r="P10" s="66"/>
      <c r="Q10" s="64" t="s">
        <v>156</v>
      </c>
      <c r="R10" s="64" t="s">
        <v>37</v>
      </c>
      <c r="S10" s="64" t="s">
        <v>67</v>
      </c>
      <c r="T10" s="67">
        <v>43949.0</v>
      </c>
      <c r="U10" s="66"/>
      <c r="V10" s="64" t="s">
        <v>156</v>
      </c>
      <c r="W10" s="64" t="s">
        <v>37</v>
      </c>
      <c r="X10" s="64" t="s">
        <v>74</v>
      </c>
      <c r="Y10" s="74">
        <v>44317.0</v>
      </c>
      <c r="Z10" s="66"/>
      <c r="AA10" s="66"/>
      <c r="AB10" s="66"/>
    </row>
    <row r="11">
      <c r="A11" s="63" t="str">
        <f t="shared" si="1"/>
        <v>TCM_grahakSATHI_Sign Up_SMF1_002_010</v>
      </c>
      <c r="B11" s="64" t="s">
        <v>149</v>
      </c>
      <c r="C11" s="65">
        <v>10.0</v>
      </c>
      <c r="D11" s="64" t="s">
        <v>64</v>
      </c>
      <c r="E11" s="64" t="s">
        <v>150</v>
      </c>
      <c r="F11" s="64" t="s">
        <v>65</v>
      </c>
      <c r="G11" s="65" t="s">
        <v>66</v>
      </c>
      <c r="H11" s="64" t="s">
        <v>67</v>
      </c>
      <c r="I11" s="64" t="s">
        <v>68</v>
      </c>
      <c r="J11" s="66"/>
      <c r="K11" s="69" t="s">
        <v>171</v>
      </c>
      <c r="L11" s="66"/>
      <c r="M11" s="64" t="s">
        <v>172</v>
      </c>
      <c r="N11" s="64"/>
      <c r="O11" s="64"/>
      <c r="P11" s="66"/>
      <c r="Q11" s="64" t="s">
        <v>156</v>
      </c>
      <c r="R11" s="64" t="s">
        <v>37</v>
      </c>
      <c r="S11" s="64" t="s">
        <v>67</v>
      </c>
      <c r="T11" s="67">
        <v>43949.0</v>
      </c>
      <c r="U11" s="66"/>
      <c r="V11" s="64" t="s">
        <v>156</v>
      </c>
      <c r="W11" s="64" t="s">
        <v>37</v>
      </c>
      <c r="X11" s="64" t="s">
        <v>74</v>
      </c>
      <c r="Y11" s="74">
        <v>44317.0</v>
      </c>
      <c r="Z11" s="66"/>
      <c r="AA11" s="66"/>
      <c r="AB11" s="66"/>
    </row>
    <row r="12">
      <c r="A12" s="63" t="str">
        <f t="shared" si="1"/>
        <v>TCM_grahakSATHI_Sign Up_SMF1_002_011</v>
      </c>
      <c r="B12" s="64" t="s">
        <v>149</v>
      </c>
      <c r="C12" s="65">
        <v>11.0</v>
      </c>
      <c r="D12" s="64" t="s">
        <v>64</v>
      </c>
      <c r="E12" s="64" t="s">
        <v>150</v>
      </c>
      <c r="F12" s="64" t="s">
        <v>65</v>
      </c>
      <c r="G12" s="65" t="s">
        <v>66</v>
      </c>
      <c r="H12" s="64" t="s">
        <v>67</v>
      </c>
      <c r="I12" s="64" t="s">
        <v>68</v>
      </c>
      <c r="J12" s="66"/>
      <c r="K12" s="69" t="s">
        <v>173</v>
      </c>
      <c r="L12" s="66"/>
      <c r="M12" s="64" t="s">
        <v>174</v>
      </c>
      <c r="N12" s="64"/>
      <c r="O12" s="64"/>
      <c r="P12" s="66"/>
      <c r="Q12" s="64" t="s">
        <v>156</v>
      </c>
      <c r="R12" s="64" t="s">
        <v>37</v>
      </c>
      <c r="S12" s="64" t="s">
        <v>67</v>
      </c>
      <c r="T12" s="67">
        <v>43949.0</v>
      </c>
      <c r="U12" s="66"/>
      <c r="V12" s="64" t="s">
        <v>156</v>
      </c>
      <c r="W12" s="64" t="s">
        <v>37</v>
      </c>
      <c r="X12" s="64" t="s">
        <v>74</v>
      </c>
      <c r="Y12" s="74">
        <v>44317.0</v>
      </c>
      <c r="Z12" s="66"/>
      <c r="AA12" s="66"/>
      <c r="AB12" s="66"/>
    </row>
    <row r="13">
      <c r="A13" s="63" t="str">
        <f t="shared" si="1"/>
        <v>TCM_grahakSATHI_Sign Up_SMF1_002_012</v>
      </c>
      <c r="B13" s="64" t="s">
        <v>149</v>
      </c>
      <c r="C13" s="65">
        <v>12.0</v>
      </c>
      <c r="D13" s="64" t="s">
        <v>64</v>
      </c>
      <c r="E13" s="64" t="s">
        <v>150</v>
      </c>
      <c r="F13" s="64" t="s">
        <v>65</v>
      </c>
      <c r="G13" s="65" t="s">
        <v>66</v>
      </c>
      <c r="H13" s="64" t="s">
        <v>67</v>
      </c>
      <c r="I13" s="64" t="s">
        <v>68</v>
      </c>
      <c r="J13" s="66"/>
      <c r="K13" s="69" t="s">
        <v>175</v>
      </c>
      <c r="L13" s="66"/>
      <c r="M13" s="64" t="s">
        <v>176</v>
      </c>
      <c r="N13" s="64"/>
      <c r="O13" s="64"/>
      <c r="P13" s="66"/>
      <c r="Q13" s="64" t="s">
        <v>156</v>
      </c>
      <c r="R13" s="64" t="s">
        <v>37</v>
      </c>
      <c r="S13" s="64" t="s">
        <v>67</v>
      </c>
      <c r="T13" s="67">
        <v>43949.0</v>
      </c>
      <c r="U13" s="66"/>
      <c r="V13" s="64" t="s">
        <v>156</v>
      </c>
      <c r="W13" s="64" t="s">
        <v>37</v>
      </c>
      <c r="X13" s="64" t="s">
        <v>74</v>
      </c>
      <c r="Y13" s="74">
        <v>44317.0</v>
      </c>
      <c r="Z13" s="66"/>
      <c r="AA13" s="66"/>
      <c r="AB13" s="66"/>
    </row>
    <row r="14">
      <c r="A14" s="63" t="str">
        <f t="shared" si="1"/>
        <v>TCM_grahakSATHI_Sign Up_SMF1_002_013</v>
      </c>
      <c r="B14" s="64" t="s">
        <v>149</v>
      </c>
      <c r="C14" s="65">
        <v>13.0</v>
      </c>
      <c r="D14" s="64" t="s">
        <v>64</v>
      </c>
      <c r="E14" s="64" t="s">
        <v>150</v>
      </c>
      <c r="F14" s="64" t="s">
        <v>65</v>
      </c>
      <c r="G14" s="65" t="s">
        <v>66</v>
      </c>
      <c r="H14" s="64" t="s">
        <v>67</v>
      </c>
      <c r="I14" s="64" t="s">
        <v>68</v>
      </c>
      <c r="J14" s="66"/>
      <c r="K14" s="69" t="s">
        <v>177</v>
      </c>
      <c r="L14" s="66"/>
      <c r="M14" s="64" t="s">
        <v>178</v>
      </c>
      <c r="N14" s="64"/>
      <c r="O14" s="64"/>
      <c r="P14" s="66"/>
      <c r="Q14" s="64" t="s">
        <v>156</v>
      </c>
      <c r="R14" s="64" t="s">
        <v>37</v>
      </c>
      <c r="S14" s="64" t="s">
        <v>67</v>
      </c>
      <c r="T14" s="67">
        <v>43949.0</v>
      </c>
      <c r="U14" s="66"/>
      <c r="V14" s="64" t="s">
        <v>156</v>
      </c>
      <c r="W14" s="64" t="s">
        <v>37</v>
      </c>
      <c r="X14" s="64" t="s">
        <v>74</v>
      </c>
      <c r="Y14" s="74">
        <v>44317.0</v>
      </c>
      <c r="Z14" s="66"/>
      <c r="AA14" s="66"/>
      <c r="AB14" s="66"/>
    </row>
    <row r="15">
      <c r="A15" s="63" t="str">
        <f t="shared" si="1"/>
        <v>TCM_grahakSATHI_Sign Up_SMF1_002_014</v>
      </c>
      <c r="B15" s="64" t="s">
        <v>149</v>
      </c>
      <c r="C15" s="65">
        <v>14.0</v>
      </c>
      <c r="D15" s="64" t="s">
        <v>64</v>
      </c>
      <c r="E15" s="64" t="s">
        <v>150</v>
      </c>
      <c r="F15" s="64" t="s">
        <v>65</v>
      </c>
      <c r="G15" s="65" t="s">
        <v>66</v>
      </c>
      <c r="H15" s="64" t="s">
        <v>67</v>
      </c>
      <c r="I15" s="64" t="s">
        <v>82</v>
      </c>
      <c r="J15" s="66"/>
      <c r="K15" s="69" t="s">
        <v>179</v>
      </c>
      <c r="L15" s="66"/>
      <c r="M15" s="69" t="s">
        <v>180</v>
      </c>
      <c r="N15" s="64"/>
      <c r="O15" s="64"/>
      <c r="P15" s="66"/>
      <c r="Q15" s="64" t="s">
        <v>181</v>
      </c>
      <c r="R15" s="64" t="s">
        <v>39</v>
      </c>
      <c r="S15" s="64" t="s">
        <v>67</v>
      </c>
      <c r="T15" s="67">
        <v>43949.0</v>
      </c>
      <c r="U15" s="66"/>
      <c r="V15" s="64" t="s">
        <v>182</v>
      </c>
      <c r="W15" s="64" t="s">
        <v>39</v>
      </c>
      <c r="X15" s="64" t="s">
        <v>74</v>
      </c>
      <c r="Y15" s="74">
        <v>44317.0</v>
      </c>
      <c r="Z15" s="66"/>
      <c r="AA15" s="66"/>
      <c r="AB15" s="66"/>
    </row>
    <row r="16">
      <c r="A16" s="63" t="str">
        <f t="shared" si="1"/>
        <v>TCM_grahakSATHI_Sign Up_SMF1_002_015</v>
      </c>
      <c r="B16" s="64" t="s">
        <v>149</v>
      </c>
      <c r="C16" s="65">
        <v>15.0</v>
      </c>
      <c r="D16" s="64" t="s">
        <v>64</v>
      </c>
      <c r="E16" s="64" t="s">
        <v>150</v>
      </c>
      <c r="F16" s="64" t="s">
        <v>101</v>
      </c>
      <c r="G16" s="65" t="s">
        <v>66</v>
      </c>
      <c r="H16" s="64" t="s">
        <v>67</v>
      </c>
      <c r="I16" s="64" t="s">
        <v>102</v>
      </c>
      <c r="J16" s="66"/>
      <c r="K16" s="69" t="s">
        <v>183</v>
      </c>
      <c r="L16" s="66"/>
      <c r="M16" s="69" t="s">
        <v>184</v>
      </c>
      <c r="N16" s="64"/>
      <c r="O16" s="64"/>
      <c r="P16" s="66"/>
      <c r="Q16" s="64" t="s">
        <v>185</v>
      </c>
      <c r="R16" s="64" t="s">
        <v>37</v>
      </c>
      <c r="S16" s="64" t="s">
        <v>67</v>
      </c>
      <c r="T16" s="67">
        <v>43949.0</v>
      </c>
      <c r="U16" s="66"/>
      <c r="V16" s="64" t="s">
        <v>186</v>
      </c>
      <c r="W16" s="64" t="s">
        <v>37</v>
      </c>
      <c r="X16" s="64" t="s">
        <v>74</v>
      </c>
      <c r="Y16" s="74">
        <v>44317.0</v>
      </c>
      <c r="Z16" s="66"/>
      <c r="AA16" s="66"/>
      <c r="AB16" s="66"/>
    </row>
    <row r="17">
      <c r="A17" s="63" t="str">
        <f t="shared" si="1"/>
        <v>TCM_grahakSATHI_Sign Up_SMF1_002_016</v>
      </c>
      <c r="B17" s="64" t="s">
        <v>149</v>
      </c>
      <c r="C17" s="65">
        <v>16.0</v>
      </c>
      <c r="D17" s="64" t="s">
        <v>64</v>
      </c>
      <c r="E17" s="64" t="s">
        <v>150</v>
      </c>
      <c r="F17" s="64" t="s">
        <v>133</v>
      </c>
      <c r="G17" s="65" t="s">
        <v>66</v>
      </c>
      <c r="H17" s="64" t="s">
        <v>67</v>
      </c>
      <c r="I17" s="64" t="s">
        <v>82</v>
      </c>
      <c r="J17" s="66"/>
      <c r="K17" s="69" t="s">
        <v>187</v>
      </c>
      <c r="L17" s="66"/>
      <c r="M17" s="69" t="s">
        <v>129</v>
      </c>
      <c r="N17" s="64"/>
      <c r="O17" s="64"/>
      <c r="P17" s="66"/>
      <c r="Q17" s="64" t="s">
        <v>188</v>
      </c>
      <c r="R17" s="64" t="s">
        <v>37</v>
      </c>
      <c r="S17" s="64" t="s">
        <v>67</v>
      </c>
      <c r="T17" s="67">
        <v>43949.0</v>
      </c>
      <c r="U17" s="66"/>
      <c r="V17" s="66"/>
      <c r="W17" s="64" t="s">
        <v>189</v>
      </c>
      <c r="X17" s="64" t="s">
        <v>74</v>
      </c>
      <c r="Y17" s="74">
        <v>44378.0</v>
      </c>
      <c r="Z17" s="66"/>
      <c r="AA17" s="66"/>
      <c r="AB17" s="66"/>
    </row>
    <row r="18">
      <c r="A18" s="63" t="str">
        <f t="shared" si="1"/>
        <v>TCM_grahakSATHI_Sign Up_SMF1_002_017</v>
      </c>
      <c r="B18" s="64" t="s">
        <v>149</v>
      </c>
      <c r="C18" s="65">
        <v>17.0</v>
      </c>
      <c r="D18" s="64" t="s">
        <v>64</v>
      </c>
      <c r="E18" s="64" t="s">
        <v>150</v>
      </c>
      <c r="F18" s="64" t="s">
        <v>190</v>
      </c>
      <c r="G18" s="65" t="s">
        <v>66</v>
      </c>
      <c r="H18" s="64" t="s">
        <v>67</v>
      </c>
      <c r="I18" s="64" t="s">
        <v>82</v>
      </c>
      <c r="J18" s="66"/>
      <c r="K18" s="69" t="s">
        <v>191</v>
      </c>
      <c r="L18" s="66"/>
      <c r="M18" s="69" t="s">
        <v>192</v>
      </c>
      <c r="N18" s="64"/>
      <c r="O18" s="64"/>
      <c r="P18" s="66"/>
      <c r="Q18" s="64" t="s">
        <v>192</v>
      </c>
      <c r="R18" s="64" t="s">
        <v>37</v>
      </c>
      <c r="S18" s="64" t="s">
        <v>67</v>
      </c>
      <c r="T18" s="67">
        <v>43949.0</v>
      </c>
      <c r="U18" s="66"/>
      <c r="V18" s="66"/>
      <c r="W18" s="64" t="s">
        <v>37</v>
      </c>
      <c r="X18" s="64" t="s">
        <v>74</v>
      </c>
      <c r="Y18" s="74">
        <v>44378.0</v>
      </c>
      <c r="Z18" s="66"/>
      <c r="AA18" s="66"/>
      <c r="AB18" s="66"/>
    </row>
    <row r="19">
      <c r="A19" s="63" t="str">
        <f t="shared" si="1"/>
        <v>TCM_grahakSATHI_Sign Up_SMF1_002_018</v>
      </c>
      <c r="B19" s="64" t="s">
        <v>149</v>
      </c>
      <c r="C19" s="65">
        <v>18.0</v>
      </c>
      <c r="D19" s="64" t="s">
        <v>64</v>
      </c>
      <c r="E19" s="64" t="s">
        <v>150</v>
      </c>
      <c r="F19" s="64" t="s">
        <v>133</v>
      </c>
      <c r="G19" s="65" t="s">
        <v>66</v>
      </c>
      <c r="H19" s="64" t="s">
        <v>67</v>
      </c>
      <c r="I19" s="64" t="s">
        <v>102</v>
      </c>
      <c r="J19" s="66"/>
      <c r="K19" s="64" t="s">
        <v>193</v>
      </c>
      <c r="L19" s="66"/>
      <c r="M19" s="64" t="s">
        <v>194</v>
      </c>
      <c r="N19" s="64"/>
      <c r="O19" s="64"/>
      <c r="P19" s="66"/>
      <c r="Q19" s="64" t="s">
        <v>195</v>
      </c>
      <c r="R19" s="64" t="s">
        <v>37</v>
      </c>
      <c r="S19" s="64" t="s">
        <v>67</v>
      </c>
      <c r="T19" s="67">
        <v>43949.0</v>
      </c>
      <c r="U19" s="66"/>
      <c r="V19" s="66"/>
      <c r="W19" s="64" t="s">
        <v>189</v>
      </c>
      <c r="X19" s="64" t="s">
        <v>74</v>
      </c>
      <c r="Y19" s="74">
        <v>44378.0</v>
      </c>
      <c r="Z19" s="66"/>
      <c r="AA19" s="66"/>
      <c r="AB19" s="66"/>
    </row>
    <row r="20">
      <c r="A20" s="63" t="str">
        <f t="shared" si="1"/>
        <v>TCM_grahakSATHI_Sign Up_SMF1_002_019</v>
      </c>
      <c r="B20" s="64" t="s">
        <v>149</v>
      </c>
      <c r="C20" s="65">
        <v>19.0</v>
      </c>
      <c r="D20" s="64" t="s">
        <v>64</v>
      </c>
      <c r="E20" s="64" t="s">
        <v>150</v>
      </c>
      <c r="F20" s="64" t="s">
        <v>65</v>
      </c>
      <c r="G20" s="65" t="s">
        <v>66</v>
      </c>
      <c r="H20" s="64" t="s">
        <v>67</v>
      </c>
      <c r="I20" s="64" t="s">
        <v>123</v>
      </c>
      <c r="J20" s="66"/>
      <c r="K20" s="64" t="s">
        <v>196</v>
      </c>
      <c r="L20" s="66"/>
      <c r="M20" s="64" t="s">
        <v>197</v>
      </c>
      <c r="N20" s="64"/>
      <c r="O20" s="64"/>
      <c r="P20" s="66"/>
      <c r="Q20" s="64" t="s">
        <v>198</v>
      </c>
      <c r="R20" s="64" t="s">
        <v>37</v>
      </c>
      <c r="S20" s="64" t="s">
        <v>67</v>
      </c>
      <c r="T20" s="67">
        <v>43949.0</v>
      </c>
      <c r="U20" s="66"/>
      <c r="V20" s="66"/>
      <c r="W20" s="64" t="s">
        <v>189</v>
      </c>
      <c r="X20" s="64" t="s">
        <v>74</v>
      </c>
      <c r="Y20" s="74">
        <v>44378.0</v>
      </c>
      <c r="Z20" s="66"/>
      <c r="AA20" s="66"/>
      <c r="AB20" s="66"/>
    </row>
    <row r="21">
      <c r="A21" s="63" t="str">
        <f t="shared" si="1"/>
        <v>TCM_grahakSATHI_Sign Up_SMF1_002_020</v>
      </c>
      <c r="B21" s="64" t="s">
        <v>149</v>
      </c>
      <c r="C21" s="65">
        <v>20.0</v>
      </c>
      <c r="D21" s="64" t="s">
        <v>64</v>
      </c>
      <c r="E21" s="64" t="s">
        <v>150</v>
      </c>
      <c r="F21" s="64" t="s">
        <v>65</v>
      </c>
      <c r="G21" s="65" t="s">
        <v>66</v>
      </c>
      <c r="H21" s="64" t="s">
        <v>67</v>
      </c>
      <c r="I21" s="64" t="s">
        <v>123</v>
      </c>
      <c r="J21" s="66"/>
      <c r="K21" s="64" t="s">
        <v>199</v>
      </c>
      <c r="L21" s="66"/>
      <c r="M21" s="64" t="s">
        <v>200</v>
      </c>
      <c r="N21" s="64"/>
      <c r="O21" s="64"/>
      <c r="P21" s="66"/>
      <c r="Q21" s="64" t="s">
        <v>201</v>
      </c>
      <c r="R21" s="64" t="s">
        <v>37</v>
      </c>
      <c r="S21" s="64" t="s">
        <v>67</v>
      </c>
      <c r="T21" s="67">
        <v>43949.0</v>
      </c>
      <c r="U21" s="66"/>
      <c r="V21" s="66"/>
      <c r="W21" s="64" t="s">
        <v>37</v>
      </c>
      <c r="X21" s="64" t="s">
        <v>74</v>
      </c>
      <c r="Y21" s="74">
        <v>44378.0</v>
      </c>
      <c r="Z21" s="66"/>
      <c r="AA21" s="66"/>
      <c r="AB21" s="66"/>
    </row>
    <row r="22">
      <c r="A22" s="63" t="str">
        <f t="shared" si="1"/>
        <v>TCM_grahakSATHI_Sign Up_SMF1_002_021</v>
      </c>
      <c r="B22" s="64" t="s">
        <v>149</v>
      </c>
      <c r="C22" s="65">
        <v>21.0</v>
      </c>
      <c r="D22" s="64" t="s">
        <v>64</v>
      </c>
      <c r="E22" s="64" t="s">
        <v>150</v>
      </c>
      <c r="F22" s="64" t="s">
        <v>190</v>
      </c>
      <c r="G22" s="65" t="s">
        <v>66</v>
      </c>
      <c r="H22" s="64" t="s">
        <v>67</v>
      </c>
      <c r="I22" s="64" t="s">
        <v>82</v>
      </c>
      <c r="J22" s="66"/>
      <c r="K22" s="64" t="s">
        <v>202</v>
      </c>
      <c r="L22" s="66"/>
      <c r="M22" s="64" t="s">
        <v>203</v>
      </c>
      <c r="N22" s="64"/>
      <c r="O22" s="64"/>
      <c r="P22" s="66"/>
      <c r="Q22" s="64" t="s">
        <v>204</v>
      </c>
      <c r="R22" s="64" t="s">
        <v>37</v>
      </c>
      <c r="S22" s="64" t="s">
        <v>67</v>
      </c>
      <c r="T22" s="67">
        <v>43949.0</v>
      </c>
      <c r="U22" s="66"/>
      <c r="V22" s="66"/>
      <c r="W22" s="64" t="s">
        <v>189</v>
      </c>
      <c r="X22" s="64" t="s">
        <v>74</v>
      </c>
      <c r="Y22" s="74">
        <v>44378.0</v>
      </c>
      <c r="Z22" s="66"/>
      <c r="AA22" s="66"/>
      <c r="AB22" s="66"/>
    </row>
    <row r="23">
      <c r="A23" s="63" t="str">
        <f t="shared" si="1"/>
        <v>TCM_grahakSATHI_Sign Up_SMF1_002_022</v>
      </c>
      <c r="B23" s="64" t="s">
        <v>149</v>
      </c>
      <c r="C23" s="65">
        <v>22.0</v>
      </c>
      <c r="D23" s="64" t="s">
        <v>64</v>
      </c>
      <c r="E23" s="64" t="s">
        <v>150</v>
      </c>
      <c r="F23" s="64" t="s">
        <v>190</v>
      </c>
      <c r="G23" s="65" t="s">
        <v>66</v>
      </c>
      <c r="H23" s="64" t="s">
        <v>67</v>
      </c>
      <c r="I23" s="64" t="s">
        <v>82</v>
      </c>
      <c r="J23" s="66"/>
      <c r="K23" s="64" t="s">
        <v>205</v>
      </c>
      <c r="L23" s="66"/>
      <c r="M23" s="64" t="s">
        <v>206</v>
      </c>
      <c r="N23" s="64"/>
      <c r="O23" s="64"/>
      <c r="P23" s="66"/>
      <c r="Q23" s="64" t="s">
        <v>207</v>
      </c>
      <c r="R23" s="64" t="s">
        <v>37</v>
      </c>
      <c r="S23" s="64" t="s">
        <v>67</v>
      </c>
      <c r="T23" s="67">
        <v>43949.0</v>
      </c>
      <c r="U23" s="66"/>
      <c r="V23" s="66"/>
      <c r="W23" s="64" t="s">
        <v>189</v>
      </c>
      <c r="X23" s="64" t="s">
        <v>74</v>
      </c>
      <c r="Y23" s="74">
        <v>44378.0</v>
      </c>
      <c r="Z23" s="66"/>
      <c r="AA23" s="66"/>
      <c r="AB23" s="66"/>
    </row>
    <row r="24">
      <c r="A24" s="63" t="str">
        <f t="shared" si="1"/>
        <v>TCM_grahakSATHI_Sign Up_SMF1_002_023</v>
      </c>
      <c r="B24" s="64" t="s">
        <v>149</v>
      </c>
      <c r="C24" s="65">
        <v>23.0</v>
      </c>
      <c r="D24" s="64" t="s">
        <v>64</v>
      </c>
      <c r="E24" s="64" t="s">
        <v>150</v>
      </c>
      <c r="F24" s="64" t="s">
        <v>190</v>
      </c>
      <c r="G24" s="65" t="s">
        <v>66</v>
      </c>
      <c r="H24" s="64" t="s">
        <v>67</v>
      </c>
      <c r="I24" s="64" t="s">
        <v>82</v>
      </c>
      <c r="J24" s="66"/>
      <c r="K24" s="64" t="s">
        <v>208</v>
      </c>
      <c r="L24" s="66"/>
      <c r="M24" s="64" t="s">
        <v>209</v>
      </c>
      <c r="N24" s="64"/>
      <c r="O24" s="64"/>
      <c r="P24" s="66"/>
      <c r="Q24" s="64" t="s">
        <v>210</v>
      </c>
      <c r="R24" s="64" t="s">
        <v>37</v>
      </c>
      <c r="S24" s="64" t="s">
        <v>67</v>
      </c>
      <c r="T24" s="67">
        <v>43949.0</v>
      </c>
      <c r="U24" s="66"/>
      <c r="V24" s="66"/>
      <c r="W24" s="64" t="s">
        <v>189</v>
      </c>
      <c r="X24" s="64" t="s">
        <v>74</v>
      </c>
      <c r="Y24" s="74">
        <v>44378.0</v>
      </c>
      <c r="Z24" s="66"/>
      <c r="AA24" s="66"/>
      <c r="AB24" s="66"/>
    </row>
    <row r="25">
      <c r="A25" s="63" t="str">
        <f t="shared" si="1"/>
        <v>TCM_grahakSATHI_Sign Up_SMF1_002_024</v>
      </c>
      <c r="B25" s="64" t="s">
        <v>149</v>
      </c>
      <c r="C25" s="65">
        <v>24.0</v>
      </c>
      <c r="D25" s="64" t="s">
        <v>64</v>
      </c>
      <c r="E25" s="64" t="s">
        <v>150</v>
      </c>
      <c r="F25" s="64" t="s">
        <v>133</v>
      </c>
      <c r="G25" s="65" t="s">
        <v>66</v>
      </c>
      <c r="H25" s="64" t="s">
        <v>67</v>
      </c>
      <c r="I25" s="64" t="s">
        <v>82</v>
      </c>
      <c r="J25" s="66"/>
      <c r="K25" s="64" t="s">
        <v>211</v>
      </c>
      <c r="L25" s="66"/>
      <c r="M25" s="64" t="s">
        <v>212</v>
      </c>
      <c r="N25" s="64"/>
      <c r="O25" s="64"/>
      <c r="P25" s="66"/>
      <c r="Q25" s="64" t="s">
        <v>213</v>
      </c>
      <c r="R25" s="64" t="s">
        <v>37</v>
      </c>
      <c r="S25" s="64" t="s">
        <v>67</v>
      </c>
      <c r="T25" s="67">
        <v>43949.0</v>
      </c>
      <c r="U25" s="66"/>
      <c r="V25" s="66"/>
      <c r="W25" s="64" t="s">
        <v>189</v>
      </c>
      <c r="X25" s="64" t="s">
        <v>74</v>
      </c>
      <c r="Y25" s="74">
        <v>44378.0</v>
      </c>
      <c r="Z25" s="66"/>
      <c r="AA25" s="66"/>
      <c r="AB25" s="66"/>
    </row>
    <row r="26">
      <c r="A26" s="63" t="str">
        <f t="shared" si="1"/>
        <v>TCM_grahakSATHI_Sign Up_SMF1_002_025</v>
      </c>
      <c r="B26" s="64" t="s">
        <v>149</v>
      </c>
      <c r="C26" s="65">
        <v>25.0</v>
      </c>
      <c r="D26" s="64" t="s">
        <v>64</v>
      </c>
      <c r="E26" s="64" t="s">
        <v>150</v>
      </c>
      <c r="F26" s="64" t="s">
        <v>136</v>
      </c>
      <c r="G26" s="65" t="s">
        <v>66</v>
      </c>
      <c r="H26" s="64" t="s">
        <v>74</v>
      </c>
      <c r="I26" s="64" t="s">
        <v>102</v>
      </c>
      <c r="J26" s="66"/>
      <c r="K26" s="64" t="s">
        <v>214</v>
      </c>
      <c r="L26" s="66"/>
      <c r="M26" s="64" t="s">
        <v>215</v>
      </c>
      <c r="N26" s="66"/>
      <c r="O26" s="66"/>
      <c r="P26" s="66"/>
      <c r="Q26" s="66"/>
      <c r="R26" s="66"/>
      <c r="S26" s="66"/>
      <c r="T26" s="66"/>
      <c r="U26" s="66"/>
      <c r="V26" s="66"/>
      <c r="W26" s="64" t="s">
        <v>189</v>
      </c>
      <c r="X26" s="64" t="s">
        <v>74</v>
      </c>
      <c r="Y26" s="74">
        <v>44378.0</v>
      </c>
      <c r="Z26" s="66"/>
      <c r="AA26" s="66"/>
      <c r="AB26" s="66"/>
    </row>
    <row r="27">
      <c r="A27" s="63" t="str">
        <f t="shared" si="1"/>
        <v>TCM_grahakSATHI_Sign Up_SMF1_002_026</v>
      </c>
      <c r="B27" s="64" t="s">
        <v>149</v>
      </c>
      <c r="C27" s="65">
        <v>26.0</v>
      </c>
      <c r="D27" s="64" t="s">
        <v>64</v>
      </c>
      <c r="E27" s="64" t="s">
        <v>150</v>
      </c>
      <c r="F27" s="64" t="s">
        <v>136</v>
      </c>
      <c r="G27" s="65" t="s">
        <v>66</v>
      </c>
      <c r="H27" s="64" t="s">
        <v>74</v>
      </c>
      <c r="I27" s="64" t="s">
        <v>123</v>
      </c>
      <c r="J27" s="66"/>
      <c r="K27" s="64" t="s">
        <v>216</v>
      </c>
      <c r="L27" s="66"/>
      <c r="M27" s="64" t="s">
        <v>217</v>
      </c>
      <c r="N27" s="66"/>
      <c r="O27" s="66"/>
      <c r="P27" s="66"/>
      <c r="Q27" s="66"/>
      <c r="R27" s="66"/>
      <c r="S27" s="66"/>
      <c r="T27" s="66"/>
      <c r="U27" s="66"/>
      <c r="V27" s="66"/>
      <c r="W27" s="64" t="s">
        <v>189</v>
      </c>
      <c r="X27" s="64" t="s">
        <v>74</v>
      </c>
      <c r="Y27" s="74">
        <v>44378.0</v>
      </c>
      <c r="Z27" s="66"/>
      <c r="AA27" s="66"/>
      <c r="AB27" s="66"/>
    </row>
    <row r="28">
      <c r="A28" s="63" t="str">
        <f t="shared" si="1"/>
        <v>TCM_grahakSATHI_Sign Up_SMF1_002_027</v>
      </c>
      <c r="B28" s="64" t="s">
        <v>149</v>
      </c>
      <c r="C28" s="65">
        <v>27.0</v>
      </c>
      <c r="D28" s="64" t="s">
        <v>64</v>
      </c>
      <c r="E28" s="64" t="s">
        <v>150</v>
      </c>
      <c r="F28" s="64" t="s">
        <v>136</v>
      </c>
      <c r="G28" s="65" t="s">
        <v>66</v>
      </c>
      <c r="H28" s="64" t="s">
        <v>74</v>
      </c>
      <c r="I28" s="64" t="s">
        <v>102</v>
      </c>
      <c r="J28" s="66"/>
      <c r="K28" s="64" t="s">
        <v>218</v>
      </c>
      <c r="L28" s="66"/>
      <c r="M28" s="64" t="s">
        <v>219</v>
      </c>
      <c r="N28" s="66"/>
      <c r="O28" s="66"/>
      <c r="P28" s="66"/>
      <c r="Q28" s="66"/>
      <c r="R28" s="66"/>
      <c r="S28" s="66"/>
      <c r="T28" s="66"/>
      <c r="U28" s="66"/>
      <c r="V28" s="66"/>
      <c r="W28" s="64" t="s">
        <v>189</v>
      </c>
      <c r="X28" s="64" t="s">
        <v>74</v>
      </c>
      <c r="Y28" s="74">
        <v>44378.0</v>
      </c>
      <c r="Z28" s="66"/>
      <c r="AA28" s="66"/>
      <c r="AB28" s="66"/>
    </row>
    <row r="29">
      <c r="A29" s="63" t="str">
        <f t="shared" si="1"/>
        <v>TCM_grahakSATHI_Sign Up_SMF1_002_028</v>
      </c>
      <c r="B29" s="64" t="s">
        <v>149</v>
      </c>
      <c r="C29" s="65">
        <v>28.0</v>
      </c>
      <c r="D29" s="64" t="s">
        <v>64</v>
      </c>
      <c r="E29" s="64" t="s">
        <v>150</v>
      </c>
      <c r="F29" s="64" t="s">
        <v>136</v>
      </c>
      <c r="G29" s="65" t="s">
        <v>66</v>
      </c>
      <c r="H29" s="64" t="s">
        <v>74</v>
      </c>
      <c r="I29" s="64" t="s">
        <v>123</v>
      </c>
      <c r="J29" s="66"/>
      <c r="K29" s="64" t="s">
        <v>220</v>
      </c>
      <c r="L29" s="66"/>
      <c r="M29" s="64" t="s">
        <v>221</v>
      </c>
      <c r="N29" s="66"/>
      <c r="O29" s="66"/>
      <c r="P29" s="66"/>
      <c r="Q29" s="66"/>
      <c r="R29" s="66"/>
      <c r="S29" s="66"/>
      <c r="T29" s="66"/>
      <c r="U29" s="66"/>
      <c r="V29" s="66"/>
      <c r="W29" s="64" t="s">
        <v>189</v>
      </c>
      <c r="X29" s="64" t="s">
        <v>74</v>
      </c>
      <c r="Y29" s="74">
        <v>44378.0</v>
      </c>
      <c r="Z29" s="66"/>
      <c r="AA29" s="66"/>
      <c r="AB29" s="66"/>
    </row>
    <row r="30">
      <c r="A30" s="63" t="str">
        <f t="shared" si="1"/>
        <v>TCM_grahakSATHI_Sign Up_SMF1_002_029</v>
      </c>
      <c r="B30" s="64" t="s">
        <v>149</v>
      </c>
      <c r="C30" s="65">
        <v>29.0</v>
      </c>
      <c r="D30" s="64" t="s">
        <v>64</v>
      </c>
      <c r="E30" s="64" t="s">
        <v>150</v>
      </c>
      <c r="F30" s="64" t="s">
        <v>136</v>
      </c>
      <c r="G30" s="65" t="s">
        <v>66</v>
      </c>
      <c r="H30" s="64" t="s">
        <v>67</v>
      </c>
      <c r="I30" s="64" t="s">
        <v>123</v>
      </c>
      <c r="J30" s="66"/>
      <c r="K30" s="64" t="s">
        <v>222</v>
      </c>
      <c r="L30" s="66"/>
      <c r="M30" s="64" t="s">
        <v>223</v>
      </c>
      <c r="N30" s="64"/>
      <c r="O30" s="64"/>
      <c r="P30" s="66"/>
      <c r="Q30" s="64" t="s">
        <v>224</v>
      </c>
      <c r="R30" s="64"/>
      <c r="S30" s="64"/>
      <c r="T30" s="67"/>
      <c r="U30" s="66"/>
      <c r="V30" s="66"/>
      <c r="W30" s="64" t="s">
        <v>189</v>
      </c>
      <c r="X30" s="64" t="s">
        <v>74</v>
      </c>
      <c r="Y30" s="74">
        <v>44378.0</v>
      </c>
      <c r="Z30" s="66"/>
      <c r="AA30" s="66"/>
      <c r="AB30" s="66"/>
    </row>
    <row r="31">
      <c r="A31" s="63" t="str">
        <f t="shared" si="1"/>
        <v>TCM_grahakSATHI_Sign Up_SMF1_002_030</v>
      </c>
      <c r="B31" s="64" t="s">
        <v>149</v>
      </c>
      <c r="C31" s="65">
        <v>30.0</v>
      </c>
      <c r="D31" s="64" t="s">
        <v>64</v>
      </c>
      <c r="E31" s="64" t="s">
        <v>150</v>
      </c>
      <c r="F31" s="64" t="s">
        <v>136</v>
      </c>
      <c r="G31" s="65" t="s">
        <v>66</v>
      </c>
      <c r="H31" s="64" t="s">
        <v>74</v>
      </c>
      <c r="I31" s="64" t="s">
        <v>102</v>
      </c>
      <c r="J31" s="66"/>
      <c r="K31" s="64" t="s">
        <v>225</v>
      </c>
      <c r="L31" s="66"/>
      <c r="M31" s="64" t="s">
        <v>226</v>
      </c>
      <c r="N31" s="66"/>
      <c r="O31" s="66"/>
      <c r="P31" s="66"/>
      <c r="Q31" s="66"/>
      <c r="R31" s="66"/>
      <c r="S31" s="66"/>
      <c r="T31" s="66"/>
      <c r="U31" s="66"/>
      <c r="V31" s="66"/>
      <c r="W31" s="64" t="s">
        <v>37</v>
      </c>
      <c r="X31" s="64" t="s">
        <v>74</v>
      </c>
      <c r="Y31" s="74">
        <v>44378.0</v>
      </c>
      <c r="Z31" s="66"/>
      <c r="AA31" s="66"/>
      <c r="AB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</sheetData>
  <conditionalFormatting sqref="R2:R1000 W2:W1000">
    <cfRule type="containsText" dxfId="6" priority="1" operator="containsText" text="Pass">
      <formula>NOT(ISERROR(SEARCH(("Pass"),(R2))))</formula>
    </cfRule>
  </conditionalFormatting>
  <conditionalFormatting sqref="R2:R1000 W2:W1000">
    <cfRule type="containsText" dxfId="7" priority="2" operator="containsText" text="Fail">
      <formula>NOT(ISERROR(SEARCH(("Fail"),(R2))))</formula>
    </cfRule>
  </conditionalFormatting>
  <conditionalFormatting sqref="R2:R1000 W2:W1000">
    <cfRule type="containsText" dxfId="8" priority="3" operator="containsText" text="?">
      <formula>NOT(ISERROR(SEARCH(("?"),(R2))))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0" max="10" width="14.43"/>
    <col customWidth="1" min="11" max="11" width="25.43"/>
    <col hidden="1" min="12" max="12" width="14.43"/>
    <col customWidth="1" min="13" max="13" width="30.43"/>
    <col hidden="1" min="14" max="15" width="14.43"/>
    <col customWidth="1" hidden="1" min="16" max="16" width="14.86"/>
    <col customWidth="1" min="17" max="17" width="20.57"/>
    <col hidden="1" min="19" max="21" width="14.43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21" si="1">"TC" &amp; G2 &amp; "_" &amp; right(B2, len(B2)-3) &amp; "_" &amp; right("000" &amp; C2,3)</f>
        <v>TCM_grahakSATHI_Home Page_SMF1_003_001</v>
      </c>
      <c r="B2" s="64" t="s">
        <v>227</v>
      </c>
      <c r="C2" s="65">
        <v>1.0</v>
      </c>
      <c r="D2" s="64" t="s">
        <v>64</v>
      </c>
      <c r="E2" s="64" t="s">
        <v>14</v>
      </c>
      <c r="F2" s="64" t="s">
        <v>65</v>
      </c>
      <c r="G2" s="65" t="s">
        <v>66</v>
      </c>
      <c r="H2" s="64" t="s">
        <v>67</v>
      </c>
      <c r="I2" s="64" t="s">
        <v>102</v>
      </c>
      <c r="J2" s="66"/>
      <c r="K2" s="64" t="s">
        <v>228</v>
      </c>
      <c r="L2" s="66"/>
      <c r="M2" s="64" t="s">
        <v>229</v>
      </c>
      <c r="N2" s="64"/>
      <c r="O2" s="64"/>
      <c r="P2" s="66"/>
      <c r="Q2" s="64" t="s">
        <v>230</v>
      </c>
      <c r="R2" s="64" t="s">
        <v>37</v>
      </c>
      <c r="S2" s="64" t="s">
        <v>67</v>
      </c>
      <c r="T2" s="67">
        <v>43949.0</v>
      </c>
      <c r="U2" s="66"/>
      <c r="V2" s="66"/>
      <c r="W2" s="64" t="s">
        <v>189</v>
      </c>
      <c r="X2" s="64" t="s">
        <v>74</v>
      </c>
      <c r="Y2" s="66"/>
      <c r="Z2" s="66"/>
      <c r="AA2" s="66"/>
      <c r="AB2" s="66"/>
    </row>
    <row r="3">
      <c r="A3" s="63" t="str">
        <f t="shared" si="1"/>
        <v>TCM_grahakSATHI_Home Page_SMF1_003_002</v>
      </c>
      <c r="B3" s="64" t="s">
        <v>227</v>
      </c>
      <c r="C3" s="65">
        <v>2.0</v>
      </c>
      <c r="D3" s="64" t="s">
        <v>64</v>
      </c>
      <c r="E3" s="64" t="s">
        <v>14</v>
      </c>
      <c r="F3" s="64" t="s">
        <v>65</v>
      </c>
      <c r="G3" s="65" t="s">
        <v>66</v>
      </c>
      <c r="H3" s="64" t="s">
        <v>67</v>
      </c>
      <c r="I3" s="64" t="s">
        <v>68</v>
      </c>
      <c r="J3" s="66"/>
      <c r="K3" s="64" t="s">
        <v>231</v>
      </c>
      <c r="L3" s="66"/>
      <c r="M3" s="64" t="s">
        <v>232</v>
      </c>
      <c r="N3" s="64"/>
      <c r="O3" s="64"/>
      <c r="P3" s="66"/>
      <c r="Q3" s="64" t="s">
        <v>233</v>
      </c>
      <c r="R3" s="64" t="s">
        <v>37</v>
      </c>
      <c r="S3" s="64" t="s">
        <v>67</v>
      </c>
      <c r="T3" s="67">
        <v>43949.0</v>
      </c>
      <c r="U3" s="66"/>
      <c r="V3" s="66"/>
      <c r="W3" s="64" t="s">
        <v>189</v>
      </c>
      <c r="X3" s="64" t="s">
        <v>74</v>
      </c>
      <c r="Y3" s="66"/>
      <c r="Z3" s="66"/>
      <c r="AA3" s="66"/>
      <c r="AB3" s="66"/>
    </row>
    <row r="4">
      <c r="A4" s="63" t="str">
        <f t="shared" si="1"/>
        <v>TCM_grahakSATHI_Home Page_SMF1_003_003</v>
      </c>
      <c r="B4" s="64" t="s">
        <v>227</v>
      </c>
      <c r="C4" s="65">
        <v>3.0</v>
      </c>
      <c r="D4" s="64" t="s">
        <v>64</v>
      </c>
      <c r="E4" s="64" t="s">
        <v>14</v>
      </c>
      <c r="F4" s="64" t="s">
        <v>65</v>
      </c>
      <c r="G4" s="65" t="s">
        <v>66</v>
      </c>
      <c r="H4" s="64" t="s">
        <v>67</v>
      </c>
      <c r="I4" s="64" t="s">
        <v>68</v>
      </c>
      <c r="J4" s="66"/>
      <c r="K4" s="64" t="s">
        <v>234</v>
      </c>
      <c r="L4" s="66"/>
      <c r="M4" s="64" t="s">
        <v>235</v>
      </c>
      <c r="N4" s="64"/>
      <c r="O4" s="64"/>
      <c r="P4" s="66"/>
      <c r="Q4" s="64" t="s">
        <v>201</v>
      </c>
      <c r="R4" s="64" t="s">
        <v>37</v>
      </c>
      <c r="S4" s="64" t="s">
        <v>67</v>
      </c>
      <c r="T4" s="67">
        <v>43949.0</v>
      </c>
      <c r="U4" s="66"/>
      <c r="V4" s="64" t="s">
        <v>236</v>
      </c>
      <c r="W4" s="64" t="s">
        <v>37</v>
      </c>
      <c r="X4" s="64" t="s">
        <v>74</v>
      </c>
      <c r="Y4" s="66"/>
      <c r="Z4" s="66"/>
      <c r="AA4" s="66"/>
      <c r="AB4" s="66"/>
    </row>
    <row r="5">
      <c r="A5" s="63" t="str">
        <f t="shared" si="1"/>
        <v>TCM_grahakSATHI_Home Page_SMF1_003_004</v>
      </c>
      <c r="B5" s="64" t="s">
        <v>227</v>
      </c>
      <c r="C5" s="65">
        <v>4.0</v>
      </c>
      <c r="D5" s="64" t="s">
        <v>64</v>
      </c>
      <c r="E5" s="64" t="s">
        <v>14</v>
      </c>
      <c r="F5" s="64" t="s">
        <v>65</v>
      </c>
      <c r="G5" s="65" t="s">
        <v>66</v>
      </c>
      <c r="H5" s="64" t="s">
        <v>67</v>
      </c>
      <c r="I5" s="64" t="s">
        <v>68</v>
      </c>
      <c r="J5" s="66"/>
      <c r="K5" s="64" t="s">
        <v>237</v>
      </c>
      <c r="L5" s="66"/>
      <c r="M5" s="64" t="s">
        <v>238</v>
      </c>
      <c r="N5" s="64"/>
      <c r="O5" s="64"/>
      <c r="P5" s="66"/>
      <c r="Q5" s="64" t="s">
        <v>238</v>
      </c>
      <c r="R5" s="64" t="s">
        <v>37</v>
      </c>
      <c r="S5" s="64" t="s">
        <v>67</v>
      </c>
      <c r="T5" s="67">
        <v>43949.0</v>
      </c>
      <c r="U5" s="66"/>
      <c r="V5" s="64" t="s">
        <v>236</v>
      </c>
      <c r="W5" s="64" t="s">
        <v>189</v>
      </c>
      <c r="X5" s="64" t="s">
        <v>74</v>
      </c>
      <c r="Y5" s="66"/>
      <c r="Z5" s="66"/>
      <c r="AA5" s="66"/>
      <c r="AB5" s="66"/>
    </row>
    <row r="6">
      <c r="A6" s="63" t="str">
        <f t="shared" si="1"/>
        <v>TCM_grahakSATHI_Home Page_SMF1_003_005</v>
      </c>
      <c r="B6" s="64" t="s">
        <v>227</v>
      </c>
      <c r="C6" s="65">
        <v>5.0</v>
      </c>
      <c r="D6" s="64" t="s">
        <v>64</v>
      </c>
      <c r="E6" s="64" t="s">
        <v>14</v>
      </c>
      <c r="F6" s="64" t="s">
        <v>65</v>
      </c>
      <c r="G6" s="65" t="s">
        <v>66</v>
      </c>
      <c r="H6" s="64" t="s">
        <v>67</v>
      </c>
      <c r="I6" s="64" t="s">
        <v>82</v>
      </c>
      <c r="J6" s="66"/>
      <c r="K6" s="64" t="s">
        <v>239</v>
      </c>
      <c r="L6" s="66"/>
      <c r="M6" s="64" t="s">
        <v>240</v>
      </c>
      <c r="N6" s="64"/>
      <c r="O6" s="64"/>
      <c r="P6" s="66"/>
      <c r="Q6" s="64" t="s">
        <v>241</v>
      </c>
      <c r="R6" s="64" t="s">
        <v>37</v>
      </c>
      <c r="S6" s="64" t="s">
        <v>67</v>
      </c>
      <c r="T6" s="67">
        <v>43949.0</v>
      </c>
      <c r="U6" s="66"/>
      <c r="V6" s="64" t="s">
        <v>236</v>
      </c>
      <c r="W6" s="64" t="s">
        <v>37</v>
      </c>
      <c r="X6" s="64" t="s">
        <v>74</v>
      </c>
      <c r="Y6" s="66"/>
      <c r="Z6" s="66"/>
      <c r="AA6" s="66"/>
      <c r="AB6" s="66"/>
    </row>
    <row r="7">
      <c r="A7" s="63" t="str">
        <f t="shared" si="1"/>
        <v>TCM_grahakSATHI_Home Page_SMF1_003_006</v>
      </c>
      <c r="B7" s="64" t="s">
        <v>227</v>
      </c>
      <c r="C7" s="65">
        <v>6.0</v>
      </c>
      <c r="D7" s="64" t="s">
        <v>64</v>
      </c>
      <c r="E7" s="64" t="s">
        <v>14</v>
      </c>
      <c r="F7" s="64" t="s">
        <v>65</v>
      </c>
      <c r="G7" s="65" t="s">
        <v>66</v>
      </c>
      <c r="H7" s="64" t="s">
        <v>67</v>
      </c>
      <c r="I7" s="64" t="s">
        <v>82</v>
      </c>
      <c r="J7" s="66"/>
      <c r="K7" s="64" t="s">
        <v>242</v>
      </c>
      <c r="L7" s="66"/>
      <c r="M7" s="64" t="s">
        <v>243</v>
      </c>
      <c r="N7" s="64"/>
      <c r="O7" s="64"/>
      <c r="P7" s="66"/>
      <c r="Q7" s="64" t="s">
        <v>244</v>
      </c>
      <c r="R7" s="64" t="s">
        <v>39</v>
      </c>
      <c r="S7" s="64" t="s">
        <v>67</v>
      </c>
      <c r="T7" s="67">
        <v>43949.0</v>
      </c>
      <c r="U7" s="66"/>
      <c r="V7" s="66"/>
      <c r="W7" s="66"/>
      <c r="X7" s="64" t="s">
        <v>74</v>
      </c>
      <c r="Y7" s="66"/>
      <c r="Z7" s="66"/>
      <c r="AA7" s="66"/>
      <c r="AB7" s="66"/>
    </row>
    <row r="8">
      <c r="A8" s="63" t="str">
        <f t="shared" si="1"/>
        <v>TCM_grahakSATHI_Home Page_SMF1_003_007</v>
      </c>
      <c r="B8" s="64" t="s">
        <v>227</v>
      </c>
      <c r="C8" s="65">
        <v>7.0</v>
      </c>
      <c r="D8" s="64" t="s">
        <v>64</v>
      </c>
      <c r="E8" s="64" t="s">
        <v>14</v>
      </c>
      <c r="F8" s="64" t="s">
        <v>65</v>
      </c>
      <c r="G8" s="65" t="s">
        <v>66</v>
      </c>
      <c r="H8" s="64" t="s">
        <v>67</v>
      </c>
      <c r="I8" s="64" t="s">
        <v>68</v>
      </c>
      <c r="J8" s="66"/>
      <c r="K8" s="64" t="s">
        <v>245</v>
      </c>
      <c r="L8" s="66"/>
      <c r="M8" s="64" t="s">
        <v>246</v>
      </c>
      <c r="N8" s="64"/>
      <c r="O8" s="64"/>
      <c r="P8" s="66"/>
      <c r="Q8" s="64" t="s">
        <v>247</v>
      </c>
      <c r="R8" s="64" t="s">
        <v>37</v>
      </c>
      <c r="S8" s="64" t="s">
        <v>67</v>
      </c>
      <c r="T8" s="67">
        <v>43949.0</v>
      </c>
      <c r="U8" s="66"/>
      <c r="V8" s="64" t="s">
        <v>248</v>
      </c>
      <c r="W8" s="64" t="s">
        <v>37</v>
      </c>
      <c r="X8" s="64" t="s">
        <v>74</v>
      </c>
      <c r="Y8" s="66"/>
      <c r="Z8" s="66"/>
      <c r="AA8" s="66"/>
      <c r="AB8" s="66"/>
    </row>
    <row r="9">
      <c r="A9" s="63" t="str">
        <f t="shared" si="1"/>
        <v>TCM_grahakSATHI_Home Page_SMF1_003_008</v>
      </c>
      <c r="B9" s="64" t="s">
        <v>227</v>
      </c>
      <c r="C9" s="65">
        <v>8.0</v>
      </c>
      <c r="D9" s="64" t="s">
        <v>64</v>
      </c>
      <c r="E9" s="64" t="s">
        <v>14</v>
      </c>
      <c r="F9" s="64" t="s">
        <v>65</v>
      </c>
      <c r="G9" s="65" t="s">
        <v>66</v>
      </c>
      <c r="H9" s="64" t="s">
        <v>67</v>
      </c>
      <c r="I9" s="64" t="s">
        <v>68</v>
      </c>
      <c r="J9" s="66"/>
      <c r="K9" s="64" t="s">
        <v>249</v>
      </c>
      <c r="L9" s="66"/>
      <c r="M9" s="64" t="s">
        <v>250</v>
      </c>
      <c r="N9" s="64" t="s">
        <v>251</v>
      </c>
      <c r="O9" s="64"/>
      <c r="P9" s="66"/>
      <c r="Q9" s="64" t="s">
        <v>201</v>
      </c>
      <c r="R9" s="64" t="s">
        <v>37</v>
      </c>
      <c r="S9" s="64" t="s">
        <v>67</v>
      </c>
      <c r="T9" s="67">
        <v>43949.0</v>
      </c>
      <c r="U9" s="66"/>
      <c r="V9" s="66"/>
      <c r="W9" s="64" t="s">
        <v>37</v>
      </c>
      <c r="X9" s="64" t="s">
        <v>74</v>
      </c>
      <c r="Y9" s="66"/>
      <c r="Z9" s="66"/>
      <c r="AA9" s="66"/>
      <c r="AB9" s="66"/>
    </row>
    <row r="10">
      <c r="A10" s="63" t="str">
        <f t="shared" si="1"/>
        <v>TCM_grahakSATHI_Home Page_SMF1_003_009</v>
      </c>
      <c r="B10" s="64" t="s">
        <v>227</v>
      </c>
      <c r="C10" s="65">
        <v>9.0</v>
      </c>
      <c r="D10" s="64" t="s">
        <v>64</v>
      </c>
      <c r="E10" s="64" t="s">
        <v>14</v>
      </c>
      <c r="F10" s="64" t="s">
        <v>65</v>
      </c>
      <c r="G10" s="65" t="s">
        <v>66</v>
      </c>
      <c r="H10" s="64" t="s">
        <v>67</v>
      </c>
      <c r="I10" s="64" t="s">
        <v>68</v>
      </c>
      <c r="J10" s="66"/>
      <c r="K10" s="64" t="s">
        <v>252</v>
      </c>
      <c r="L10" s="66"/>
      <c r="M10" s="64" t="s">
        <v>253</v>
      </c>
      <c r="N10" s="64"/>
      <c r="O10" s="64"/>
      <c r="P10" s="66"/>
      <c r="Q10" s="64" t="s">
        <v>201</v>
      </c>
      <c r="R10" s="64" t="s">
        <v>37</v>
      </c>
      <c r="S10" s="64" t="s">
        <v>67</v>
      </c>
      <c r="T10" s="67">
        <v>43949.0</v>
      </c>
      <c r="U10" s="66"/>
      <c r="V10" s="66"/>
      <c r="W10" s="64" t="s">
        <v>189</v>
      </c>
      <c r="X10" s="64" t="s">
        <v>74</v>
      </c>
      <c r="Y10" s="66"/>
      <c r="Z10" s="66"/>
      <c r="AA10" s="66"/>
      <c r="AB10" s="66"/>
    </row>
    <row r="11">
      <c r="A11" s="63" t="str">
        <f t="shared" si="1"/>
        <v>TCM_grahakSATHI_Home Page_SMF1_003_010</v>
      </c>
      <c r="B11" s="64" t="s">
        <v>227</v>
      </c>
      <c r="C11" s="65">
        <v>10.0</v>
      </c>
      <c r="D11" s="64" t="s">
        <v>64</v>
      </c>
      <c r="E11" s="64" t="s">
        <v>14</v>
      </c>
      <c r="F11" s="64" t="s">
        <v>143</v>
      </c>
      <c r="G11" s="65" t="s">
        <v>66</v>
      </c>
      <c r="H11" s="64" t="s">
        <v>67</v>
      </c>
      <c r="I11" s="64" t="s">
        <v>102</v>
      </c>
      <c r="J11" s="66"/>
      <c r="K11" s="64" t="s">
        <v>254</v>
      </c>
      <c r="L11" s="66"/>
      <c r="M11" s="64" t="s">
        <v>255</v>
      </c>
      <c r="N11" s="64"/>
      <c r="O11" s="64"/>
      <c r="P11" s="66"/>
      <c r="Q11" s="64" t="s">
        <v>256</v>
      </c>
      <c r="R11" s="64" t="s">
        <v>37</v>
      </c>
      <c r="S11" s="64" t="s">
        <v>67</v>
      </c>
      <c r="T11" s="67">
        <v>43949.0</v>
      </c>
      <c r="U11" s="66"/>
      <c r="V11" s="66"/>
      <c r="W11" s="64" t="s">
        <v>189</v>
      </c>
      <c r="X11" s="64" t="s">
        <v>74</v>
      </c>
      <c r="Y11" s="66"/>
      <c r="Z11" s="66"/>
      <c r="AA11" s="66"/>
      <c r="AB11" s="66"/>
    </row>
    <row r="12">
      <c r="A12" s="63" t="str">
        <f t="shared" si="1"/>
        <v>TCM_grahakSATHI_Home Page_SMF1_003_011</v>
      </c>
      <c r="B12" s="64" t="s">
        <v>227</v>
      </c>
      <c r="C12" s="65">
        <v>11.0</v>
      </c>
      <c r="D12" s="64" t="s">
        <v>64</v>
      </c>
      <c r="E12" s="64" t="s">
        <v>14</v>
      </c>
      <c r="F12" s="64" t="s">
        <v>143</v>
      </c>
      <c r="G12" s="65" t="s">
        <v>66</v>
      </c>
      <c r="H12" s="64" t="s">
        <v>67</v>
      </c>
      <c r="I12" s="64" t="s">
        <v>102</v>
      </c>
      <c r="J12" s="66"/>
      <c r="K12" s="64" t="s">
        <v>257</v>
      </c>
      <c r="L12" s="66"/>
      <c r="M12" s="64" t="s">
        <v>258</v>
      </c>
      <c r="N12" s="64"/>
      <c r="O12" s="64"/>
      <c r="P12" s="66"/>
      <c r="Q12" s="64" t="s">
        <v>259</v>
      </c>
      <c r="R12" s="64" t="s">
        <v>37</v>
      </c>
      <c r="S12" s="64" t="s">
        <v>67</v>
      </c>
      <c r="T12" s="67">
        <v>43949.0</v>
      </c>
      <c r="U12" s="66"/>
      <c r="V12" s="66"/>
      <c r="W12" s="64" t="s">
        <v>37</v>
      </c>
      <c r="X12" s="64" t="s">
        <v>74</v>
      </c>
      <c r="Y12" s="66"/>
      <c r="Z12" s="66"/>
      <c r="AA12" s="66"/>
      <c r="AB12" s="66"/>
    </row>
    <row r="13">
      <c r="A13" s="63" t="str">
        <f t="shared" si="1"/>
        <v>TCM_grahakSATHI_Home Page_SMF1_003_012</v>
      </c>
      <c r="B13" s="64" t="s">
        <v>227</v>
      </c>
      <c r="C13" s="65">
        <v>12.0</v>
      </c>
      <c r="D13" s="64" t="s">
        <v>64</v>
      </c>
      <c r="E13" s="64" t="s">
        <v>14</v>
      </c>
      <c r="F13" s="64" t="s">
        <v>143</v>
      </c>
      <c r="G13" s="65" t="s">
        <v>66</v>
      </c>
      <c r="H13" s="64" t="s">
        <v>67</v>
      </c>
      <c r="I13" s="64" t="s">
        <v>102</v>
      </c>
      <c r="J13" s="66"/>
      <c r="K13" s="64" t="s">
        <v>260</v>
      </c>
      <c r="L13" s="66"/>
      <c r="M13" s="64" t="s">
        <v>261</v>
      </c>
      <c r="N13" s="64"/>
      <c r="O13" s="64"/>
      <c r="P13" s="66"/>
      <c r="Q13" s="64" t="s">
        <v>262</v>
      </c>
      <c r="R13" s="64" t="s">
        <v>37</v>
      </c>
      <c r="S13" s="64" t="s">
        <v>67</v>
      </c>
      <c r="T13" s="67">
        <v>43949.0</v>
      </c>
      <c r="U13" s="66"/>
      <c r="V13" s="64" t="s">
        <v>263</v>
      </c>
      <c r="W13" s="64" t="s">
        <v>37</v>
      </c>
      <c r="X13" s="64" t="s">
        <v>74</v>
      </c>
      <c r="Y13" s="66"/>
      <c r="Z13" s="66"/>
      <c r="AA13" s="66"/>
      <c r="AB13" s="66"/>
    </row>
    <row r="14">
      <c r="A14" s="63" t="str">
        <f t="shared" si="1"/>
        <v>TCM_grahakSATHI_Home Page_SMF1_003_013</v>
      </c>
      <c r="B14" s="64" t="s">
        <v>227</v>
      </c>
      <c r="C14" s="65">
        <v>13.0</v>
      </c>
      <c r="D14" s="64" t="s">
        <v>64</v>
      </c>
      <c r="E14" s="64" t="s">
        <v>14</v>
      </c>
      <c r="F14" s="64" t="s">
        <v>143</v>
      </c>
      <c r="G14" s="65" t="s">
        <v>66</v>
      </c>
      <c r="H14" s="64" t="s">
        <v>67</v>
      </c>
      <c r="I14" s="64" t="s">
        <v>102</v>
      </c>
      <c r="J14" s="66"/>
      <c r="K14" s="64" t="s">
        <v>264</v>
      </c>
      <c r="L14" s="66"/>
      <c r="M14" s="64" t="s">
        <v>265</v>
      </c>
      <c r="N14" s="66"/>
      <c r="O14" s="66"/>
      <c r="P14" s="66"/>
      <c r="Q14" s="66"/>
      <c r="R14" s="64" t="s">
        <v>37</v>
      </c>
      <c r="S14" s="64" t="s">
        <v>67</v>
      </c>
      <c r="T14" s="67">
        <v>43949.0</v>
      </c>
      <c r="U14" s="66"/>
      <c r="V14" s="64" t="s">
        <v>266</v>
      </c>
      <c r="W14" s="64" t="s">
        <v>37</v>
      </c>
      <c r="X14" s="64" t="s">
        <v>74</v>
      </c>
      <c r="Y14" s="66"/>
      <c r="Z14" s="66"/>
      <c r="AA14" s="66"/>
      <c r="AB14" s="66"/>
    </row>
    <row r="15">
      <c r="A15" s="63" t="str">
        <f t="shared" si="1"/>
        <v>TCM_grahakSATHI_Home Page_SMF1_003_015</v>
      </c>
      <c r="B15" s="64" t="s">
        <v>227</v>
      </c>
      <c r="C15" s="65">
        <v>15.0</v>
      </c>
      <c r="D15" s="64" t="s">
        <v>64</v>
      </c>
      <c r="E15" s="64" t="s">
        <v>14</v>
      </c>
      <c r="F15" s="64" t="s">
        <v>65</v>
      </c>
      <c r="G15" s="65" t="s">
        <v>66</v>
      </c>
      <c r="H15" s="64" t="s">
        <v>67</v>
      </c>
      <c r="I15" s="64" t="s">
        <v>102</v>
      </c>
      <c r="J15" s="66"/>
      <c r="K15" s="64" t="s">
        <v>267</v>
      </c>
      <c r="L15" s="66"/>
      <c r="M15" s="64" t="s">
        <v>268</v>
      </c>
      <c r="N15" s="64"/>
      <c r="O15" s="64"/>
      <c r="P15" s="66"/>
      <c r="Q15" s="64" t="s">
        <v>269</v>
      </c>
      <c r="R15" s="64" t="s">
        <v>270</v>
      </c>
      <c r="S15" s="64" t="s">
        <v>67</v>
      </c>
      <c r="T15" s="67">
        <v>43949.0</v>
      </c>
      <c r="U15" s="66"/>
      <c r="V15" s="66"/>
      <c r="W15" s="66"/>
      <c r="X15" s="64" t="s">
        <v>74</v>
      </c>
      <c r="Y15" s="66"/>
      <c r="Z15" s="66"/>
      <c r="AA15" s="66"/>
      <c r="AB15" s="66"/>
    </row>
    <row r="16">
      <c r="A16" s="63" t="str">
        <f t="shared" si="1"/>
        <v>TCM_grahakSATHI_Home Page_SMF1_003_016</v>
      </c>
      <c r="B16" s="64" t="s">
        <v>227</v>
      </c>
      <c r="C16" s="65">
        <v>16.0</v>
      </c>
      <c r="D16" s="64" t="s">
        <v>64</v>
      </c>
      <c r="E16" s="64" t="s">
        <v>14</v>
      </c>
      <c r="F16" s="64" t="s">
        <v>143</v>
      </c>
      <c r="G16" s="65" t="s">
        <v>66</v>
      </c>
      <c r="H16" s="64" t="s">
        <v>74</v>
      </c>
      <c r="I16" s="64" t="s">
        <v>102</v>
      </c>
      <c r="J16" s="66"/>
      <c r="K16" s="64" t="s">
        <v>271</v>
      </c>
      <c r="L16" s="66"/>
      <c r="M16" s="64" t="s">
        <v>272</v>
      </c>
      <c r="N16" s="66"/>
      <c r="O16" s="66"/>
      <c r="P16" s="66"/>
      <c r="Q16" s="66"/>
      <c r="R16" s="66"/>
      <c r="S16" s="66"/>
      <c r="T16" s="66"/>
      <c r="U16" s="66"/>
      <c r="V16" s="66"/>
      <c r="W16" s="64" t="s">
        <v>37</v>
      </c>
      <c r="X16" s="64" t="s">
        <v>74</v>
      </c>
      <c r="Y16" s="66"/>
      <c r="Z16" s="66"/>
      <c r="AA16" s="66"/>
      <c r="AB16" s="66"/>
    </row>
    <row r="17">
      <c r="A17" s="63" t="str">
        <f t="shared" si="1"/>
        <v>TCM_grahakSATHI_Home Page_SMF1_003_017</v>
      </c>
      <c r="B17" s="64" t="s">
        <v>227</v>
      </c>
      <c r="C17" s="65">
        <v>17.0</v>
      </c>
      <c r="D17" s="64" t="s">
        <v>64</v>
      </c>
      <c r="E17" s="64" t="s">
        <v>14</v>
      </c>
      <c r="F17" s="64" t="s">
        <v>65</v>
      </c>
      <c r="G17" s="65" t="s">
        <v>66</v>
      </c>
      <c r="H17" s="64" t="s">
        <v>74</v>
      </c>
      <c r="I17" s="64" t="s">
        <v>102</v>
      </c>
      <c r="J17" s="66"/>
      <c r="K17" s="64" t="s">
        <v>273</v>
      </c>
      <c r="L17" s="66"/>
      <c r="M17" s="64" t="s">
        <v>274</v>
      </c>
      <c r="N17" s="66"/>
      <c r="O17" s="66"/>
      <c r="P17" s="66"/>
      <c r="Q17" s="66"/>
      <c r="R17" s="66"/>
      <c r="S17" s="66"/>
      <c r="T17" s="66"/>
      <c r="U17" s="66"/>
      <c r="V17" s="66"/>
      <c r="W17" s="64" t="s">
        <v>189</v>
      </c>
      <c r="X17" s="64" t="s">
        <v>74</v>
      </c>
      <c r="Y17" s="66"/>
      <c r="Z17" s="66"/>
      <c r="AA17" s="66"/>
      <c r="AB17" s="66"/>
    </row>
    <row r="18">
      <c r="A18" s="63" t="str">
        <f t="shared" si="1"/>
        <v>TCM_grahakSATHI_Home Page_SMF1_003_018</v>
      </c>
      <c r="B18" s="64" t="s">
        <v>227</v>
      </c>
      <c r="C18" s="65">
        <v>18.0</v>
      </c>
      <c r="D18" s="64" t="s">
        <v>64</v>
      </c>
      <c r="E18" s="64" t="s">
        <v>14</v>
      </c>
      <c r="F18" s="64" t="s">
        <v>65</v>
      </c>
      <c r="G18" s="65" t="s">
        <v>66</v>
      </c>
      <c r="H18" s="64" t="s">
        <v>74</v>
      </c>
      <c r="I18" s="64" t="s">
        <v>102</v>
      </c>
      <c r="J18" s="66"/>
      <c r="K18" s="64" t="s">
        <v>275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4" t="s">
        <v>189</v>
      </c>
      <c r="X18" s="64" t="s">
        <v>74</v>
      </c>
      <c r="Y18" s="66"/>
      <c r="Z18" s="66"/>
      <c r="AA18" s="66"/>
      <c r="AB18" s="66"/>
    </row>
    <row r="19">
      <c r="A19" s="63" t="str">
        <f t="shared" si="1"/>
        <v>TCM_grahakSATHI_Home Page_SMF1_003_019</v>
      </c>
      <c r="B19" s="64" t="s">
        <v>227</v>
      </c>
      <c r="C19" s="65">
        <v>19.0</v>
      </c>
      <c r="D19" s="64" t="s">
        <v>64</v>
      </c>
      <c r="E19" s="64" t="s">
        <v>14</v>
      </c>
      <c r="F19" s="64" t="s">
        <v>65</v>
      </c>
      <c r="G19" s="65" t="s">
        <v>66</v>
      </c>
      <c r="H19" s="64" t="s">
        <v>74</v>
      </c>
      <c r="I19" s="64" t="s">
        <v>102</v>
      </c>
      <c r="J19" s="66"/>
      <c r="K19" s="64" t="s">
        <v>276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4" t="s">
        <v>189</v>
      </c>
      <c r="X19" s="64" t="s">
        <v>74</v>
      </c>
      <c r="Y19" s="66"/>
      <c r="Z19" s="66"/>
      <c r="AA19" s="66"/>
      <c r="AB19" s="66"/>
    </row>
    <row r="20">
      <c r="A20" s="63" t="str">
        <f t="shared" si="1"/>
        <v>TCM_grahakSATHI_Home Page_SMF1_003_020</v>
      </c>
      <c r="B20" s="64" t="s">
        <v>227</v>
      </c>
      <c r="C20" s="65">
        <v>20.0</v>
      </c>
      <c r="D20" s="64" t="s">
        <v>64</v>
      </c>
      <c r="E20" s="64" t="s">
        <v>14</v>
      </c>
      <c r="F20" s="64" t="s">
        <v>65</v>
      </c>
      <c r="G20" s="65" t="s">
        <v>66</v>
      </c>
      <c r="H20" s="64" t="s">
        <v>74</v>
      </c>
      <c r="I20" s="64" t="s">
        <v>102</v>
      </c>
      <c r="J20" s="66"/>
      <c r="K20" s="64" t="s">
        <v>277</v>
      </c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4" t="s">
        <v>189</v>
      </c>
      <c r="X20" s="64" t="s">
        <v>74</v>
      </c>
      <c r="Y20" s="66"/>
      <c r="Z20" s="66"/>
      <c r="AA20" s="66"/>
      <c r="AB20" s="66"/>
    </row>
    <row r="21">
      <c r="A21" s="63" t="str">
        <f t="shared" si="1"/>
        <v>TCM_grahakSATHI_Home Page_SMF1_003_021</v>
      </c>
      <c r="B21" s="64" t="s">
        <v>227</v>
      </c>
      <c r="C21" s="65">
        <v>21.0</v>
      </c>
      <c r="D21" s="64" t="s">
        <v>64</v>
      </c>
      <c r="E21" s="64" t="s">
        <v>14</v>
      </c>
      <c r="F21" s="64" t="s">
        <v>65</v>
      </c>
      <c r="G21" s="65" t="s">
        <v>66</v>
      </c>
      <c r="H21" s="64" t="s">
        <v>74</v>
      </c>
      <c r="I21" s="64" t="s">
        <v>102</v>
      </c>
      <c r="J21" s="66"/>
      <c r="K21" s="64" t="s">
        <v>278</v>
      </c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4" t="s">
        <v>189</v>
      </c>
      <c r="X21" s="64" t="s">
        <v>74</v>
      </c>
      <c r="Y21" s="66"/>
      <c r="Z21" s="66"/>
      <c r="AA21" s="66"/>
      <c r="AB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</sheetData>
  <conditionalFormatting sqref="R2:R997 W2:W997">
    <cfRule type="containsText" dxfId="7" priority="1" operator="containsText" text="Fail">
      <formula>NOT(ISERROR(SEARCH(("Fail"),(R2))))</formula>
    </cfRule>
  </conditionalFormatting>
  <conditionalFormatting sqref="R2:R997 W2:W997">
    <cfRule type="containsText" dxfId="6" priority="2" operator="containsText" text="Pass">
      <formula>NOT(ISERROR(SEARCH(("Pass"),(R2))))</formula>
    </cfRule>
  </conditionalFormatting>
  <conditionalFormatting sqref="R2:R997 W2:W997">
    <cfRule type="containsText" dxfId="8" priority="3" operator="containsText" text="?">
      <formula>NOT(ISERROR(SEARCH(("?"),(R2))))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24.71"/>
    <col customWidth="1" min="3" max="3" width="9.71"/>
    <col customWidth="1" min="7" max="7" width="10.14"/>
    <col hidden="1" min="10" max="10" width="14.43"/>
    <col customWidth="1" min="11" max="11" width="38.0"/>
    <col customWidth="1" min="13" max="13" width="38.29"/>
    <col hidden="1" min="14" max="15" width="14.43"/>
    <col customWidth="1" min="17" max="17" width="31.0"/>
    <col hidden="1" min="19" max="21" width="14.43"/>
    <col customWidth="1" min="22" max="22" width="17.57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18" si="1">"TC" &amp; G2 &amp; "_" &amp; right(B2, len(B2)-3) &amp; "_" &amp; right("000" &amp; C2,3)</f>
        <v>TCM_grahakSATHI_Product Details_SMF1_004_001</v>
      </c>
      <c r="B2" s="64" t="s">
        <v>279</v>
      </c>
      <c r="C2" s="65">
        <v>1.0</v>
      </c>
      <c r="D2" s="64" t="s">
        <v>64</v>
      </c>
      <c r="E2" s="64" t="s">
        <v>16</v>
      </c>
      <c r="F2" s="64" t="s">
        <v>143</v>
      </c>
      <c r="G2" s="65" t="s">
        <v>66</v>
      </c>
      <c r="H2" s="64" t="s">
        <v>67</v>
      </c>
      <c r="I2" s="64" t="s">
        <v>68</v>
      </c>
      <c r="J2" s="66"/>
      <c r="K2" s="64" t="s">
        <v>280</v>
      </c>
      <c r="L2" s="66"/>
      <c r="M2" s="64" t="s">
        <v>281</v>
      </c>
      <c r="N2" s="64"/>
      <c r="O2" s="64"/>
      <c r="P2" s="64"/>
      <c r="Q2" s="64" t="s">
        <v>282</v>
      </c>
      <c r="R2" s="64" t="s">
        <v>37</v>
      </c>
      <c r="S2" s="64" t="s">
        <v>67</v>
      </c>
      <c r="T2" s="67">
        <v>43950.0</v>
      </c>
      <c r="U2" s="66"/>
      <c r="V2" s="64" t="s">
        <v>118</v>
      </c>
      <c r="W2" s="64" t="s">
        <v>37</v>
      </c>
      <c r="X2" s="64" t="s">
        <v>74</v>
      </c>
      <c r="Y2" s="75">
        <f t="shared" ref="Y2:Y11" si="2">TODAY()</f>
        <v>44235</v>
      </c>
      <c r="Z2" s="66"/>
      <c r="AA2" s="66"/>
      <c r="AB2" s="66"/>
    </row>
    <row r="3">
      <c r="A3" s="63" t="str">
        <f t="shared" si="1"/>
        <v>TCM_grahakSATHI_Product Details_SMF1_004_002</v>
      </c>
      <c r="B3" s="64" t="s">
        <v>279</v>
      </c>
      <c r="C3" s="65">
        <v>2.0</v>
      </c>
      <c r="D3" s="64" t="s">
        <v>64</v>
      </c>
      <c r="E3" s="64" t="s">
        <v>16</v>
      </c>
      <c r="F3" s="64" t="s">
        <v>136</v>
      </c>
      <c r="G3" s="65" t="s">
        <v>66</v>
      </c>
      <c r="H3" s="64" t="s">
        <v>67</v>
      </c>
      <c r="I3" s="64" t="s">
        <v>68</v>
      </c>
      <c r="J3" s="66"/>
      <c r="K3" s="64" t="s">
        <v>283</v>
      </c>
      <c r="L3" s="66"/>
      <c r="M3" s="64" t="s">
        <v>284</v>
      </c>
      <c r="N3" s="64"/>
      <c r="O3" s="64"/>
      <c r="P3" s="66"/>
      <c r="Q3" s="64" t="s">
        <v>285</v>
      </c>
      <c r="R3" s="64" t="s">
        <v>37</v>
      </c>
      <c r="S3" s="64" t="s">
        <v>67</v>
      </c>
      <c r="T3" s="67">
        <v>43950.0</v>
      </c>
      <c r="U3" s="66"/>
      <c r="V3" s="64" t="s">
        <v>73</v>
      </c>
      <c r="W3" s="64" t="s">
        <v>37</v>
      </c>
      <c r="X3" s="64" t="s">
        <v>74</v>
      </c>
      <c r="Y3" s="75">
        <f t="shared" si="2"/>
        <v>44235</v>
      </c>
      <c r="Z3" s="66"/>
      <c r="AA3" s="66"/>
      <c r="AB3" s="66"/>
    </row>
    <row r="4">
      <c r="A4" s="63" t="str">
        <f t="shared" si="1"/>
        <v>TCM_grahakSATHI_Product Details_SMF1_004_003</v>
      </c>
      <c r="B4" s="64" t="s">
        <v>279</v>
      </c>
      <c r="C4" s="65">
        <v>3.0</v>
      </c>
      <c r="D4" s="64" t="s">
        <v>64</v>
      </c>
      <c r="E4" s="64" t="s">
        <v>16</v>
      </c>
      <c r="F4" s="64" t="s">
        <v>136</v>
      </c>
      <c r="G4" s="65" t="s">
        <v>66</v>
      </c>
      <c r="H4" s="64" t="s">
        <v>67</v>
      </c>
      <c r="I4" s="64" t="s">
        <v>68</v>
      </c>
      <c r="J4" s="66"/>
      <c r="K4" s="64" t="s">
        <v>286</v>
      </c>
      <c r="L4" s="66"/>
      <c r="M4" s="64" t="s">
        <v>287</v>
      </c>
      <c r="N4" s="64"/>
      <c r="O4" s="64"/>
      <c r="P4" s="66"/>
      <c r="Q4" s="64" t="s">
        <v>288</v>
      </c>
      <c r="R4" s="64" t="s">
        <v>37</v>
      </c>
      <c r="S4" s="64" t="s">
        <v>67</v>
      </c>
      <c r="T4" s="67">
        <v>43950.0</v>
      </c>
      <c r="U4" s="66"/>
      <c r="V4" s="64" t="s">
        <v>73</v>
      </c>
      <c r="W4" s="64" t="s">
        <v>37</v>
      </c>
      <c r="X4" s="64" t="s">
        <v>74</v>
      </c>
      <c r="Y4" s="75">
        <f t="shared" si="2"/>
        <v>44235</v>
      </c>
      <c r="Z4" s="66"/>
      <c r="AA4" s="66"/>
      <c r="AB4" s="66"/>
    </row>
    <row r="5">
      <c r="A5" s="63" t="str">
        <f t="shared" si="1"/>
        <v>TCM_grahakSATHI_Product Details_SMF1_004_004</v>
      </c>
      <c r="B5" s="64" t="s">
        <v>279</v>
      </c>
      <c r="C5" s="65">
        <v>4.0</v>
      </c>
      <c r="D5" s="64" t="s">
        <v>64</v>
      </c>
      <c r="E5" s="64" t="s">
        <v>16</v>
      </c>
      <c r="F5" s="64" t="s">
        <v>136</v>
      </c>
      <c r="G5" s="65" t="s">
        <v>66</v>
      </c>
      <c r="H5" s="64" t="s">
        <v>67</v>
      </c>
      <c r="I5" s="64" t="s">
        <v>82</v>
      </c>
      <c r="J5" s="66"/>
      <c r="K5" s="64" t="s">
        <v>289</v>
      </c>
      <c r="L5" s="66"/>
      <c r="M5" s="64" t="s">
        <v>290</v>
      </c>
      <c r="N5" s="64"/>
      <c r="O5" s="64"/>
      <c r="P5" s="66"/>
      <c r="Q5" s="64" t="s">
        <v>290</v>
      </c>
      <c r="R5" s="64" t="s">
        <v>37</v>
      </c>
      <c r="S5" s="64" t="s">
        <v>67</v>
      </c>
      <c r="T5" s="67">
        <v>43950.0</v>
      </c>
      <c r="U5" s="66"/>
      <c r="V5" s="64" t="s">
        <v>86</v>
      </c>
      <c r="W5" s="64" t="s">
        <v>37</v>
      </c>
      <c r="X5" s="64" t="s">
        <v>74</v>
      </c>
      <c r="Y5" s="75">
        <f t="shared" si="2"/>
        <v>44235</v>
      </c>
      <c r="Z5" s="66"/>
      <c r="AA5" s="66"/>
      <c r="AB5" s="66"/>
    </row>
    <row r="6">
      <c r="A6" s="63" t="str">
        <f t="shared" si="1"/>
        <v>TCM_grahakSATHI_Product Details_SMF1_004_005</v>
      </c>
      <c r="B6" s="64" t="s">
        <v>279</v>
      </c>
      <c r="C6" s="65">
        <v>5.0</v>
      </c>
      <c r="D6" s="64" t="s">
        <v>64</v>
      </c>
      <c r="E6" s="64" t="s">
        <v>16</v>
      </c>
      <c r="F6" s="64" t="s">
        <v>136</v>
      </c>
      <c r="G6" s="65" t="s">
        <v>66</v>
      </c>
      <c r="H6" s="64" t="s">
        <v>67</v>
      </c>
      <c r="I6" s="64" t="s">
        <v>82</v>
      </c>
      <c r="J6" s="66"/>
      <c r="K6" s="64" t="s">
        <v>291</v>
      </c>
      <c r="L6" s="66"/>
      <c r="M6" s="64" t="s">
        <v>292</v>
      </c>
      <c r="N6" s="64"/>
      <c r="O6" s="64"/>
      <c r="P6" s="66"/>
      <c r="Q6" s="64" t="s">
        <v>293</v>
      </c>
      <c r="R6" s="64" t="s">
        <v>37</v>
      </c>
      <c r="S6" s="64" t="s">
        <v>67</v>
      </c>
      <c r="T6" s="67">
        <v>43950.0</v>
      </c>
      <c r="U6" s="66"/>
      <c r="V6" s="64" t="s">
        <v>73</v>
      </c>
      <c r="W6" s="64" t="s">
        <v>37</v>
      </c>
      <c r="X6" s="64" t="s">
        <v>74</v>
      </c>
      <c r="Y6" s="75">
        <f t="shared" si="2"/>
        <v>44235</v>
      </c>
      <c r="Z6" s="66"/>
      <c r="AA6" s="66"/>
      <c r="AB6" s="66"/>
    </row>
    <row r="7">
      <c r="A7" s="63" t="str">
        <f t="shared" si="1"/>
        <v>TCM_grahakSATHI_Product Details_SMF1_004_006</v>
      </c>
      <c r="B7" s="64" t="s">
        <v>279</v>
      </c>
      <c r="C7" s="65">
        <v>6.0</v>
      </c>
      <c r="D7" s="64" t="s">
        <v>64</v>
      </c>
      <c r="E7" s="64" t="s">
        <v>16</v>
      </c>
      <c r="F7" s="64" t="s">
        <v>101</v>
      </c>
      <c r="G7" s="65" t="s">
        <v>66</v>
      </c>
      <c r="H7" s="64" t="s">
        <v>67</v>
      </c>
      <c r="I7" s="64" t="s">
        <v>294</v>
      </c>
      <c r="J7" s="66"/>
      <c r="K7" s="64" t="s">
        <v>295</v>
      </c>
      <c r="L7" s="66"/>
      <c r="M7" s="64" t="s">
        <v>296</v>
      </c>
      <c r="N7" s="64"/>
      <c r="O7" s="64"/>
      <c r="P7" s="66"/>
      <c r="Q7" s="64" t="s">
        <v>297</v>
      </c>
      <c r="R7" s="64" t="s">
        <v>37</v>
      </c>
      <c r="S7" s="64" t="s">
        <v>67</v>
      </c>
      <c r="T7" s="67">
        <v>43950.0</v>
      </c>
      <c r="U7" s="66"/>
      <c r="V7" s="64" t="s">
        <v>298</v>
      </c>
      <c r="W7" s="64" t="s">
        <v>37</v>
      </c>
      <c r="X7" s="64" t="s">
        <v>74</v>
      </c>
      <c r="Y7" s="75">
        <f t="shared" si="2"/>
        <v>44235</v>
      </c>
      <c r="Z7" s="66"/>
      <c r="AA7" s="66"/>
      <c r="AB7" s="66"/>
    </row>
    <row r="8">
      <c r="A8" s="63" t="str">
        <f t="shared" si="1"/>
        <v>TCM_grahakSATHI_Product Details_SMF1_004_007</v>
      </c>
      <c r="B8" s="64" t="s">
        <v>279</v>
      </c>
      <c r="C8" s="65">
        <v>7.0</v>
      </c>
      <c r="D8" s="64" t="s">
        <v>64</v>
      </c>
      <c r="E8" s="64" t="s">
        <v>16</v>
      </c>
      <c r="F8" s="64" t="s">
        <v>101</v>
      </c>
      <c r="G8" s="65" t="s">
        <v>66</v>
      </c>
      <c r="H8" s="64" t="s">
        <v>67</v>
      </c>
      <c r="I8" s="64" t="s">
        <v>294</v>
      </c>
      <c r="J8" s="66"/>
      <c r="K8" s="64" t="s">
        <v>299</v>
      </c>
      <c r="L8" s="66"/>
      <c r="M8" s="64" t="s">
        <v>300</v>
      </c>
      <c r="N8" s="64"/>
      <c r="O8" s="64"/>
      <c r="P8" s="66"/>
      <c r="Q8" s="64" t="s">
        <v>301</v>
      </c>
      <c r="R8" s="64" t="s">
        <v>39</v>
      </c>
      <c r="S8" s="64" t="s">
        <v>67</v>
      </c>
      <c r="T8" s="67">
        <v>43950.0</v>
      </c>
      <c r="U8" s="66"/>
      <c r="V8" s="64" t="s">
        <v>302</v>
      </c>
      <c r="W8" s="64" t="s">
        <v>37</v>
      </c>
      <c r="X8" s="64" t="s">
        <v>74</v>
      </c>
      <c r="Y8" s="75">
        <f t="shared" si="2"/>
        <v>44235</v>
      </c>
      <c r="Z8" s="66"/>
      <c r="AA8" s="66"/>
      <c r="AB8" s="66"/>
    </row>
    <row r="9">
      <c r="A9" s="63" t="str">
        <f t="shared" si="1"/>
        <v>TCM_grahakSATHI_Product Details_SMF1_004_008</v>
      </c>
      <c r="B9" s="64" t="s">
        <v>279</v>
      </c>
      <c r="C9" s="65">
        <v>8.0</v>
      </c>
      <c r="D9" s="64" t="s">
        <v>64</v>
      </c>
      <c r="E9" s="64" t="s">
        <v>16</v>
      </c>
      <c r="F9" s="64" t="s">
        <v>136</v>
      </c>
      <c r="G9" s="65" t="s">
        <v>66</v>
      </c>
      <c r="H9" s="64" t="s">
        <v>67</v>
      </c>
      <c r="I9" s="64" t="s">
        <v>294</v>
      </c>
      <c r="J9" s="66"/>
      <c r="K9" s="64" t="s">
        <v>303</v>
      </c>
      <c r="L9" s="66"/>
      <c r="M9" s="64" t="s">
        <v>304</v>
      </c>
      <c r="N9" s="64"/>
      <c r="O9" s="64"/>
      <c r="P9" s="66"/>
      <c r="Q9" s="64" t="s">
        <v>305</v>
      </c>
      <c r="R9" s="64" t="s">
        <v>37</v>
      </c>
      <c r="S9" s="64" t="s">
        <v>67</v>
      </c>
      <c r="T9" s="67">
        <v>43950.0</v>
      </c>
      <c r="U9" s="66"/>
      <c r="V9" s="64" t="s">
        <v>306</v>
      </c>
      <c r="W9" s="64" t="s">
        <v>37</v>
      </c>
      <c r="X9" s="64" t="s">
        <v>74</v>
      </c>
      <c r="Y9" s="75">
        <f t="shared" si="2"/>
        <v>44235</v>
      </c>
      <c r="Z9" s="66"/>
      <c r="AA9" s="66"/>
      <c r="AB9" s="66"/>
    </row>
    <row r="10">
      <c r="A10" s="63" t="str">
        <f t="shared" si="1"/>
        <v>TCM_grahakSATHI_Product Details_SMF1_004_009</v>
      </c>
      <c r="B10" s="64" t="s">
        <v>279</v>
      </c>
      <c r="C10" s="65">
        <v>9.0</v>
      </c>
      <c r="D10" s="64" t="s">
        <v>64</v>
      </c>
      <c r="E10" s="64" t="s">
        <v>16</v>
      </c>
      <c r="F10" s="64" t="s">
        <v>136</v>
      </c>
      <c r="G10" s="65" t="s">
        <v>66</v>
      </c>
      <c r="H10" s="64" t="s">
        <v>67</v>
      </c>
      <c r="I10" s="64" t="s">
        <v>294</v>
      </c>
      <c r="J10" s="66"/>
      <c r="K10" s="64" t="s">
        <v>307</v>
      </c>
      <c r="L10" s="66"/>
      <c r="M10" s="64" t="s">
        <v>308</v>
      </c>
      <c r="N10" s="64"/>
      <c r="O10" s="64"/>
      <c r="P10" s="66"/>
      <c r="Q10" s="64" t="s">
        <v>309</v>
      </c>
      <c r="R10" s="64" t="s">
        <v>37</v>
      </c>
      <c r="S10" s="64" t="s">
        <v>67</v>
      </c>
      <c r="T10" s="67">
        <v>43950.0</v>
      </c>
      <c r="U10" s="66"/>
      <c r="V10" s="64" t="s">
        <v>310</v>
      </c>
      <c r="W10" s="64" t="s">
        <v>37</v>
      </c>
      <c r="X10" s="64" t="s">
        <v>74</v>
      </c>
      <c r="Y10" s="75">
        <f t="shared" si="2"/>
        <v>44235</v>
      </c>
      <c r="Z10" s="66"/>
      <c r="AA10" s="66"/>
      <c r="AB10" s="66"/>
    </row>
    <row r="11">
      <c r="A11" s="63" t="str">
        <f t="shared" si="1"/>
        <v>TCM_grahakSATHI_Search_SMF1_011_010</v>
      </c>
      <c r="B11" s="64" t="s">
        <v>311</v>
      </c>
      <c r="C11" s="65">
        <v>10.0</v>
      </c>
      <c r="D11" s="64" t="s">
        <v>64</v>
      </c>
      <c r="E11" s="64" t="s">
        <v>22</v>
      </c>
      <c r="F11" s="64" t="s">
        <v>312</v>
      </c>
      <c r="G11" s="65" t="s">
        <v>66</v>
      </c>
      <c r="H11" s="64" t="s">
        <v>74</v>
      </c>
      <c r="I11" s="64" t="s">
        <v>294</v>
      </c>
      <c r="J11" s="66"/>
      <c r="K11" s="64" t="s">
        <v>313</v>
      </c>
      <c r="L11" s="64" t="s">
        <v>314</v>
      </c>
      <c r="M11" s="7" t="s">
        <v>315</v>
      </c>
      <c r="N11" s="66"/>
      <c r="O11" s="66"/>
      <c r="P11" s="66"/>
      <c r="Q11" s="66"/>
      <c r="R11" s="66"/>
      <c r="S11" s="66"/>
      <c r="T11" s="66"/>
      <c r="U11" s="66"/>
      <c r="V11" s="64" t="s">
        <v>316</v>
      </c>
      <c r="W11" s="64" t="s">
        <v>37</v>
      </c>
      <c r="X11" s="64" t="s">
        <v>74</v>
      </c>
      <c r="Y11" s="75">
        <f t="shared" si="2"/>
        <v>44235</v>
      </c>
      <c r="Z11" s="66"/>
      <c r="AA11" s="66"/>
      <c r="AB11" s="66"/>
    </row>
    <row r="12">
      <c r="A12" s="63" t="str">
        <f t="shared" si="1"/>
        <v>TCM_grahakSATHI_Search_SMF1_011_011</v>
      </c>
      <c r="B12" s="64" t="s">
        <v>311</v>
      </c>
      <c r="C12" s="65">
        <v>11.0</v>
      </c>
      <c r="D12" s="64" t="s">
        <v>64</v>
      </c>
      <c r="E12" s="64" t="s">
        <v>22</v>
      </c>
      <c r="F12" s="64" t="s">
        <v>312</v>
      </c>
      <c r="G12" s="65" t="s">
        <v>66</v>
      </c>
      <c r="H12" s="64" t="s">
        <v>74</v>
      </c>
      <c r="I12" s="64" t="s">
        <v>294</v>
      </c>
      <c r="J12" s="66"/>
      <c r="K12" s="66"/>
      <c r="L12" s="64" t="s">
        <v>317</v>
      </c>
      <c r="M12" s="7" t="s">
        <v>315</v>
      </c>
      <c r="N12" s="66"/>
      <c r="O12" s="66"/>
      <c r="P12" s="66"/>
      <c r="Q12" s="66"/>
      <c r="R12" s="66"/>
      <c r="S12" s="66"/>
      <c r="T12" s="66"/>
      <c r="U12" s="66"/>
      <c r="V12" s="64" t="s">
        <v>316</v>
      </c>
      <c r="W12" s="64" t="s">
        <v>37</v>
      </c>
      <c r="X12" s="64" t="s">
        <v>74</v>
      </c>
      <c r="Y12" s="64" t="s">
        <v>140</v>
      </c>
      <c r="Z12" s="66"/>
      <c r="AA12" s="66"/>
      <c r="AB12" s="66"/>
    </row>
    <row r="13">
      <c r="A13" s="63" t="str">
        <f t="shared" si="1"/>
        <v>TCM_grahakSATHI_Search_SMF1_011_012</v>
      </c>
      <c r="B13" s="64" t="s">
        <v>311</v>
      </c>
      <c r="C13" s="65">
        <v>12.0</v>
      </c>
      <c r="D13" s="64" t="s">
        <v>64</v>
      </c>
      <c r="E13" s="64" t="s">
        <v>22</v>
      </c>
      <c r="F13" s="64" t="s">
        <v>312</v>
      </c>
      <c r="G13" s="65" t="s">
        <v>66</v>
      </c>
      <c r="H13" s="64" t="s">
        <v>74</v>
      </c>
      <c r="I13" s="64" t="s">
        <v>294</v>
      </c>
      <c r="J13" s="66"/>
      <c r="K13" s="66"/>
      <c r="L13" s="64" t="s">
        <v>318</v>
      </c>
      <c r="M13" s="7" t="s">
        <v>315</v>
      </c>
      <c r="N13" s="66"/>
      <c r="O13" s="66"/>
      <c r="P13" s="66"/>
      <c r="Q13" s="66"/>
      <c r="R13" s="66"/>
      <c r="S13" s="66"/>
      <c r="T13" s="66"/>
      <c r="U13" s="66"/>
      <c r="V13" s="64" t="s">
        <v>316</v>
      </c>
      <c r="W13" s="64" t="s">
        <v>37</v>
      </c>
      <c r="X13" s="64" t="s">
        <v>74</v>
      </c>
      <c r="Y13" s="64" t="s">
        <v>140</v>
      </c>
      <c r="Z13" s="66"/>
      <c r="AA13" s="66"/>
      <c r="AB13" s="66"/>
    </row>
    <row r="14">
      <c r="A14" s="63" t="str">
        <f t="shared" si="1"/>
        <v>TCM_grahakSATHI_Search_SMF1_011_013</v>
      </c>
      <c r="B14" s="64" t="s">
        <v>311</v>
      </c>
      <c r="C14" s="65">
        <v>13.0</v>
      </c>
      <c r="D14" s="64" t="s">
        <v>64</v>
      </c>
      <c r="E14" s="64" t="s">
        <v>22</v>
      </c>
      <c r="F14" s="64" t="s">
        <v>312</v>
      </c>
      <c r="G14" s="65" t="s">
        <v>66</v>
      </c>
      <c r="H14" s="64" t="s">
        <v>74</v>
      </c>
      <c r="I14" s="64" t="s">
        <v>294</v>
      </c>
      <c r="J14" s="66"/>
      <c r="K14" s="66"/>
      <c r="L14" s="64" t="s">
        <v>319</v>
      </c>
      <c r="M14" s="7" t="s">
        <v>315</v>
      </c>
      <c r="N14" s="66"/>
      <c r="O14" s="66"/>
      <c r="P14" s="66"/>
      <c r="Q14" s="66"/>
      <c r="R14" s="66"/>
      <c r="S14" s="66"/>
      <c r="T14" s="66"/>
      <c r="U14" s="66"/>
      <c r="V14" s="64" t="s">
        <v>316</v>
      </c>
      <c r="W14" s="64" t="s">
        <v>37</v>
      </c>
      <c r="X14" s="64" t="s">
        <v>74</v>
      </c>
      <c r="Y14" s="64" t="s">
        <v>140</v>
      </c>
      <c r="Z14" s="66"/>
      <c r="AA14" s="66"/>
      <c r="AB14" s="66"/>
    </row>
    <row r="15">
      <c r="A15" s="63" t="str">
        <f t="shared" si="1"/>
        <v>TCM_grahakSATHI_Search_SMF1_011_014</v>
      </c>
      <c r="B15" s="64" t="s">
        <v>311</v>
      </c>
      <c r="C15" s="65">
        <v>14.0</v>
      </c>
      <c r="D15" s="64" t="s">
        <v>64</v>
      </c>
      <c r="E15" s="64" t="s">
        <v>22</v>
      </c>
      <c r="F15" s="64" t="s">
        <v>312</v>
      </c>
      <c r="G15" s="65" t="s">
        <v>66</v>
      </c>
      <c r="H15" s="64" t="s">
        <v>74</v>
      </c>
      <c r="I15" s="64" t="s">
        <v>294</v>
      </c>
      <c r="J15" s="66"/>
      <c r="K15" s="66"/>
      <c r="L15" s="64" t="s">
        <v>320</v>
      </c>
      <c r="M15" s="7" t="s">
        <v>315</v>
      </c>
      <c r="N15" s="66"/>
      <c r="O15" s="66"/>
      <c r="P15" s="66"/>
      <c r="Q15" s="66"/>
      <c r="R15" s="66"/>
      <c r="S15" s="66"/>
      <c r="T15" s="66"/>
      <c r="U15" s="66"/>
      <c r="V15" s="64" t="s">
        <v>316</v>
      </c>
      <c r="W15" s="64" t="s">
        <v>37</v>
      </c>
      <c r="X15" s="64" t="s">
        <v>74</v>
      </c>
      <c r="Y15" s="64" t="s">
        <v>140</v>
      </c>
      <c r="Z15" s="66"/>
      <c r="AA15" s="66"/>
      <c r="AB15" s="66"/>
    </row>
    <row r="16">
      <c r="A16" s="63" t="str">
        <f t="shared" si="1"/>
        <v>TCM_grahakSATHI_Search_SMF1_011_015</v>
      </c>
      <c r="B16" s="64" t="s">
        <v>311</v>
      </c>
      <c r="C16" s="65">
        <v>15.0</v>
      </c>
      <c r="D16" s="64" t="s">
        <v>64</v>
      </c>
      <c r="E16" s="64" t="s">
        <v>22</v>
      </c>
      <c r="F16" s="64" t="s">
        <v>65</v>
      </c>
      <c r="G16" s="65" t="s">
        <v>66</v>
      </c>
      <c r="H16" s="64" t="s">
        <v>67</v>
      </c>
      <c r="I16" s="64" t="s">
        <v>102</v>
      </c>
      <c r="J16" s="66"/>
      <c r="K16" s="64" t="s">
        <v>321</v>
      </c>
      <c r="L16" s="66"/>
      <c r="M16" s="64" t="s">
        <v>322</v>
      </c>
      <c r="N16" s="64"/>
      <c r="O16" s="64"/>
      <c r="P16" s="66"/>
      <c r="Q16" s="64" t="s">
        <v>323</v>
      </c>
      <c r="R16" s="64" t="s">
        <v>37</v>
      </c>
      <c r="S16" s="64" t="s">
        <v>67</v>
      </c>
      <c r="T16" s="67">
        <v>43949.0</v>
      </c>
      <c r="U16" s="66"/>
      <c r="V16" s="66"/>
      <c r="W16" s="64" t="s">
        <v>37</v>
      </c>
      <c r="X16" s="64" t="s">
        <v>74</v>
      </c>
      <c r="Y16" s="76">
        <v>44409.0</v>
      </c>
      <c r="Z16" s="66"/>
      <c r="AA16" s="66"/>
      <c r="AB16" s="66"/>
    </row>
    <row r="17">
      <c r="A17" s="63" t="str">
        <f t="shared" si="1"/>
        <v>TCM_grahakSATHI_Product Details_SMF1_004_016</v>
      </c>
      <c r="B17" s="64" t="s">
        <v>279</v>
      </c>
      <c r="C17" s="65">
        <v>16.0</v>
      </c>
      <c r="D17" s="64" t="s">
        <v>64</v>
      </c>
      <c r="E17" s="64" t="s">
        <v>16</v>
      </c>
      <c r="F17" s="64" t="s">
        <v>65</v>
      </c>
      <c r="G17" s="65" t="s">
        <v>66</v>
      </c>
      <c r="H17" s="64" t="s">
        <v>74</v>
      </c>
      <c r="I17" s="64" t="s">
        <v>102</v>
      </c>
      <c r="J17" s="66"/>
      <c r="K17" s="64" t="s">
        <v>324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4" t="s">
        <v>37</v>
      </c>
      <c r="X17" s="64" t="s">
        <v>74</v>
      </c>
      <c r="Y17" s="76">
        <v>44409.0</v>
      </c>
      <c r="Z17" s="66"/>
      <c r="AA17" s="66"/>
      <c r="AB17" s="66"/>
    </row>
    <row r="18">
      <c r="A18" s="63" t="str">
        <f t="shared" si="1"/>
        <v>TCM_grahakSATHI_Product Details_SMF1_004_017</v>
      </c>
      <c r="B18" s="64" t="s">
        <v>279</v>
      </c>
      <c r="C18" s="65">
        <v>17.0</v>
      </c>
      <c r="D18" s="64" t="s">
        <v>64</v>
      </c>
      <c r="E18" s="64" t="s">
        <v>16</v>
      </c>
      <c r="F18" s="64" t="s">
        <v>65</v>
      </c>
      <c r="G18" s="65" t="s">
        <v>66</v>
      </c>
      <c r="H18" s="64" t="s">
        <v>74</v>
      </c>
      <c r="I18" s="64" t="s">
        <v>102</v>
      </c>
      <c r="J18" s="66"/>
      <c r="K18" s="64" t="s">
        <v>325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4" t="s">
        <v>189</v>
      </c>
      <c r="X18" s="64" t="s">
        <v>74</v>
      </c>
      <c r="Y18" s="76">
        <v>44409.0</v>
      </c>
      <c r="Z18" s="66"/>
      <c r="AA18" s="66"/>
      <c r="AB18" s="66"/>
    </row>
    <row r="19">
      <c r="A19" s="66"/>
      <c r="B19" s="66"/>
      <c r="C19" s="72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>
      <c r="A20" s="66"/>
      <c r="B20" s="66"/>
      <c r="C20" s="72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6"/>
      <c r="C21" s="72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6"/>
      <c r="C22" s="72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6"/>
      <c r="C23" s="72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6"/>
      <c r="C24" s="72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66"/>
      <c r="C25" s="72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72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66"/>
      <c r="C27" s="7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6"/>
      <c r="C28" s="72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6"/>
      <c r="C29" s="72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6"/>
      <c r="C30" s="72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6"/>
      <c r="C31" s="72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66"/>
      <c r="C32" s="72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6"/>
      <c r="C33" s="72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6"/>
      <c r="C34" s="72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6"/>
      <c r="C35" s="72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6"/>
      <c r="C36" s="72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6"/>
      <c r="C37" s="72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6"/>
      <c r="C38" s="72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6"/>
      <c r="C39" s="72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6"/>
      <c r="C40" s="72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6"/>
      <c r="C41" s="72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66"/>
      <c r="C42" s="72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6"/>
      <c r="C43" s="7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6"/>
      <c r="C44" s="72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6"/>
      <c r="C45" s="72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6"/>
      <c r="C46" s="72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6"/>
      <c r="C47" s="7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66"/>
      <c r="C48" s="72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6"/>
      <c r="C49" s="72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6"/>
      <c r="C50" s="72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6"/>
      <c r="C51" s="72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6"/>
      <c r="C52" s="72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6"/>
      <c r="C53" s="72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6"/>
      <c r="C54" s="72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6"/>
      <c r="C55" s="72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6"/>
      <c r="C56" s="72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6"/>
      <c r="C57" s="72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6"/>
      <c r="C58" s="72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66"/>
      <c r="C59" s="72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66"/>
      <c r="C60" s="72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66"/>
      <c r="C61" s="72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6"/>
      <c r="C62" s="72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6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66"/>
      <c r="B64" s="66"/>
      <c r="C64" s="72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>
      <c r="A65" s="66"/>
      <c r="B65" s="66"/>
      <c r="C65" s="72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66"/>
      <c r="B66" s="66"/>
      <c r="C66" s="72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66"/>
      <c r="B67" s="66"/>
      <c r="C67" s="72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66"/>
      <c r="B68" s="66"/>
      <c r="C68" s="72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66"/>
      <c r="B69" s="66"/>
      <c r="C69" s="72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66"/>
      <c r="B70" s="66"/>
      <c r="C70" s="72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66"/>
      <c r="B71" s="66"/>
      <c r="C71" s="72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66"/>
      <c r="B72" s="66"/>
      <c r="C72" s="72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66"/>
      <c r="B73" s="66"/>
      <c r="C73" s="72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66"/>
      <c r="B74" s="66"/>
      <c r="C74" s="72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66"/>
      <c r="B75" s="66"/>
      <c r="C75" s="72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66"/>
      <c r="B76" s="66"/>
      <c r="C76" s="72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66"/>
      <c r="B77" s="66"/>
      <c r="C77" s="72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66"/>
      <c r="B78" s="66"/>
      <c r="C78" s="72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66"/>
      <c r="B79" s="66"/>
      <c r="C79" s="72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66"/>
      <c r="B80" s="66"/>
      <c r="C80" s="72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66"/>
      <c r="B81" s="66"/>
      <c r="C81" s="72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66"/>
      <c r="B82" s="66"/>
      <c r="C82" s="72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66"/>
      <c r="B83" s="66"/>
      <c r="C83" s="72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66"/>
      <c r="B84" s="66"/>
      <c r="C84" s="72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66"/>
      <c r="B85" s="66"/>
      <c r="C85" s="72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66"/>
      <c r="B86" s="66"/>
      <c r="C86" s="72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66"/>
      <c r="B87" s="66"/>
      <c r="C87" s="72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66"/>
      <c r="B88" s="66"/>
      <c r="C88" s="72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66"/>
      <c r="B89" s="66"/>
      <c r="C89" s="72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66"/>
      <c r="B90" s="66"/>
      <c r="C90" s="72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66"/>
      <c r="B91" s="66"/>
      <c r="C91" s="72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66"/>
      <c r="B92" s="66"/>
      <c r="C92" s="72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66"/>
      <c r="B93" s="66"/>
      <c r="C93" s="72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66"/>
      <c r="B94" s="66"/>
      <c r="C94" s="72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66"/>
      <c r="B95" s="66"/>
      <c r="C95" s="72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66"/>
      <c r="B96" s="66"/>
      <c r="C96" s="72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66"/>
      <c r="B97" s="66"/>
      <c r="C97" s="72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66"/>
      <c r="B98" s="66"/>
      <c r="C98" s="72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72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72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72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72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72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72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72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72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66"/>
      <c r="B107" s="66"/>
      <c r="C107" s="72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66"/>
      <c r="B108" s="66"/>
      <c r="C108" s="72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66"/>
      <c r="B109" s="66"/>
      <c r="C109" s="72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66"/>
      <c r="B110" s="66"/>
      <c r="C110" s="72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66"/>
      <c r="B111" s="66"/>
      <c r="C111" s="72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66"/>
      <c r="B112" s="66"/>
      <c r="C112" s="72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66"/>
      <c r="B113" s="66"/>
      <c r="C113" s="72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66"/>
      <c r="B114" s="66"/>
      <c r="C114" s="72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66"/>
      <c r="B115" s="66"/>
      <c r="C115" s="72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66"/>
      <c r="B116" s="66"/>
      <c r="C116" s="7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66"/>
      <c r="B117" s="66"/>
      <c r="C117" s="72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66"/>
      <c r="B118" s="66"/>
      <c r="C118" s="72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66"/>
      <c r="B119" s="66"/>
      <c r="C119" s="72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66"/>
      <c r="B120" s="66"/>
      <c r="C120" s="72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66"/>
      <c r="B121" s="66"/>
      <c r="C121" s="72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66"/>
      <c r="B122" s="66"/>
      <c r="C122" s="72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66"/>
      <c r="B123" s="66"/>
      <c r="C123" s="72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66"/>
      <c r="B124" s="66"/>
      <c r="C124" s="72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66"/>
      <c r="B125" s="66"/>
      <c r="C125" s="72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66"/>
      <c r="B126" s="66"/>
      <c r="C126" s="7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66"/>
      <c r="B127" s="66"/>
      <c r="C127" s="72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66"/>
      <c r="B128" s="66"/>
      <c r="C128" s="72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66"/>
      <c r="B129" s="66"/>
      <c r="C129" s="72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66"/>
      <c r="B130" s="66"/>
      <c r="C130" s="72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66"/>
      <c r="B131" s="66"/>
      <c r="C131" s="72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66"/>
      <c r="B132" s="66"/>
      <c r="C132" s="72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66"/>
      <c r="B133" s="66"/>
      <c r="C133" s="72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66"/>
      <c r="B134" s="66"/>
      <c r="C134" s="72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66"/>
      <c r="B135" s="66"/>
      <c r="C135" s="72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66"/>
      <c r="B136" s="66"/>
      <c r="C136" s="72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66"/>
      <c r="B137" s="66"/>
      <c r="C137" s="72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66"/>
      <c r="B138" s="66"/>
      <c r="C138" s="72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66"/>
      <c r="B139" s="66"/>
      <c r="C139" s="72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66"/>
      <c r="B140" s="66"/>
      <c r="C140" s="72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66"/>
      <c r="B141" s="66"/>
      <c r="C141" s="72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66"/>
      <c r="B142" s="66"/>
      <c r="C142" s="72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66"/>
      <c r="B143" s="66"/>
      <c r="C143" s="72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66"/>
      <c r="B144" s="66"/>
      <c r="C144" s="72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66"/>
      <c r="B145" s="66"/>
      <c r="C145" s="72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66"/>
      <c r="B146" s="66"/>
      <c r="C146" s="72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66"/>
      <c r="B147" s="66"/>
      <c r="C147" s="72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66"/>
      <c r="B148" s="66"/>
      <c r="C148" s="72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66"/>
      <c r="B149" s="66"/>
      <c r="C149" s="72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66"/>
      <c r="B150" s="66"/>
      <c r="C150" s="72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66"/>
      <c r="B151" s="66"/>
      <c r="C151" s="72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66"/>
      <c r="B152" s="66"/>
      <c r="C152" s="72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66"/>
      <c r="B153" s="66"/>
      <c r="C153" s="72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66"/>
      <c r="B154" s="66"/>
      <c r="C154" s="72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66"/>
      <c r="B155" s="66"/>
      <c r="C155" s="72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66"/>
      <c r="B156" s="66"/>
      <c r="C156" s="72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66"/>
      <c r="B157" s="66"/>
      <c r="C157" s="72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66"/>
      <c r="B158" s="66"/>
      <c r="C158" s="72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66"/>
      <c r="B159" s="66"/>
      <c r="C159" s="72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66"/>
      <c r="B160" s="66"/>
      <c r="C160" s="72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66"/>
      <c r="B161" s="66"/>
      <c r="C161" s="72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66"/>
      <c r="B162" s="66"/>
      <c r="C162" s="72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66"/>
      <c r="B163" s="66"/>
      <c r="C163" s="72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66"/>
      <c r="B164" s="66"/>
      <c r="C164" s="72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66"/>
      <c r="B165" s="66"/>
      <c r="C165" s="72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66"/>
      <c r="B166" s="66"/>
      <c r="C166" s="72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72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72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72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72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72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72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72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72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72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72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72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72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72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72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72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72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72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72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72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72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72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72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72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72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72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72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72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72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72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72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72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72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72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72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72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72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72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72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72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72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72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72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72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72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72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72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72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72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72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72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72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72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72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72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72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72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72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72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72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72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72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72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72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72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72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72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72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72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72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72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72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72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72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72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72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72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72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72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72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72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72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72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72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72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72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72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72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72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72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72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72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72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72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72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72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72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72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72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72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72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72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72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72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72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72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72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72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72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72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72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72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72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72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72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72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72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72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72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72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72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72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72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72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72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72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72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72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72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72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72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72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72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72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72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72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72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72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72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72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72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72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72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72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72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72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72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72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72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72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72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72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72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72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72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72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72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72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72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72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72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72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72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72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72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72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72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72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72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72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72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72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72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72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72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72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72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72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72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72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72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72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72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72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72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72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72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72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72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72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72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72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72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72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72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72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72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72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72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72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72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72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72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72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72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72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72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72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72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72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72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72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72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72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72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72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72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72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72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72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72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72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72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72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72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72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72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72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72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72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72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72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72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72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72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72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72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72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72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72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72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72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72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72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72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72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72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72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72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72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72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72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72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72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72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72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72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72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72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72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72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72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72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72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72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72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72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72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72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72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72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72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72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72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72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72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72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72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72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72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72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72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72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72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72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72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72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72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72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72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72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72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72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72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72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72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72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72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72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72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72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72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72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72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72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72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72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72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72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72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72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72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72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72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72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72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72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72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72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72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72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72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72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72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72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72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72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72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72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72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72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72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72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72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72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72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72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72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72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72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72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72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72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72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72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72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72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72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72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72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72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72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72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72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72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72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72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72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72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72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72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72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72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72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72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72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72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72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72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72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72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72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72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72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72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72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72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72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72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72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72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72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72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72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72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72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72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72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72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72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72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72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72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72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72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72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72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72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72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72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72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72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72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72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72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72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72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72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72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72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72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72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72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72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72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72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72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72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72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72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72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72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72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72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72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72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72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72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72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72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72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72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72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72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72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72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72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72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72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72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72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72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72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72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72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72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72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72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72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72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72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72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72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72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72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72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72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72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72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72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72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72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72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72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72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72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72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72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72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72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72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72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72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72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72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72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72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72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72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72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72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72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72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72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72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72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72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72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72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72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72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72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72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72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72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72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72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72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72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72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72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72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72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72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72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72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72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72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72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72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72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72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72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72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72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72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72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72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72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72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72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72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72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72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72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72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72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72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72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72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72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72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72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72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72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72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72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72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72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72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72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72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72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72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72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72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72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72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72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72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72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72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72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72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72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72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72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72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72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72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72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72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72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72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72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72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72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72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72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72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72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72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72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72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72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72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72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72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72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72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72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72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72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72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72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72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72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72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72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72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72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72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72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72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72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72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72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72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72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72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72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72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72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72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72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72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72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72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72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72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72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72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72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72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72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72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72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72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72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72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72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72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72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72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72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72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72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72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72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72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72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72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72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72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72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72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72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72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72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72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72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72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72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72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72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72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72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72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72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72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72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72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72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72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72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72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72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72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72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72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72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72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72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72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72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72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72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72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72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72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72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72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72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72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72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72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72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72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72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72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72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72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72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72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72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72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72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72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72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72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72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72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72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72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72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72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72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72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72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72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72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72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72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72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72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72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72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72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72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72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72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72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72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72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72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72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72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72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72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72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72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72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72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72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72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72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72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72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72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72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72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72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72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72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72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72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72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72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72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72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72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72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72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72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72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72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72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72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72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72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72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72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72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72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72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72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72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72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72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72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72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72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72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72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72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72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72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72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72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72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72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72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72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72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72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72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72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72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72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72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72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72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72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72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72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72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72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72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72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72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72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72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72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72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72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72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72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72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72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72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72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72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72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72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72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72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72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72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72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72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72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72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72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</sheetData>
  <conditionalFormatting sqref="R16 W16">
    <cfRule type="containsText" dxfId="6" priority="1" operator="containsText" text="Pass">
      <formula>NOT(ISERROR(SEARCH(("Pass"),(R16))))</formula>
    </cfRule>
  </conditionalFormatting>
  <conditionalFormatting sqref="R16 W16">
    <cfRule type="containsText" dxfId="7" priority="2" operator="containsText" text="Fail">
      <formula>NOT(ISERROR(SEARCH(("Fail"),(R16))))</formula>
    </cfRule>
  </conditionalFormatting>
  <conditionalFormatting sqref="W16 R16">
    <cfRule type="containsText" dxfId="8" priority="3" operator="containsText" text="?">
      <formula>NOT(ISERROR(SEARCH(("?"),(W16))))</formula>
    </cfRule>
  </conditionalFormatting>
  <conditionalFormatting sqref="R1:R15 N2:O15 N17:O978 R17:R978">
    <cfRule type="containsText" dxfId="6" priority="4" operator="containsText" text="Pass">
      <formula>NOT(ISERROR(SEARCH(("Pass"),(R1))))</formula>
    </cfRule>
  </conditionalFormatting>
  <conditionalFormatting sqref="R1:R15 N2:O15 N17:O978 R17:R978">
    <cfRule type="containsText" dxfId="7" priority="5" operator="containsText" text="Fail">
      <formula>NOT(ISERROR(SEARCH(("Fail"),(R1))))</formula>
    </cfRule>
  </conditionalFormatting>
  <conditionalFormatting sqref="R1:R15 N2:O15 N17:O978 R17:R978">
    <cfRule type="containsText" dxfId="8" priority="6" operator="containsText" text="?">
      <formula>NOT(ISERROR(SEARCH(("?"),(R1))))</formula>
    </cfRule>
  </conditionalFormatting>
  <conditionalFormatting sqref="W2:W15 W17:W978">
    <cfRule type="containsText" dxfId="6" priority="7" operator="containsText" text="Pass">
      <formula>NOT(ISERROR(SEARCH(("Pass"),(W2))))</formula>
    </cfRule>
  </conditionalFormatting>
  <conditionalFormatting sqref="W2:W15 W17:W978">
    <cfRule type="containsText" dxfId="7" priority="8" operator="containsText" text="Fail">
      <formula>NOT(ISERROR(SEARCH(("Fail"),(W2))))</formula>
    </cfRule>
  </conditionalFormatting>
  <conditionalFormatting sqref="W2:W15 W17:W978">
    <cfRule type="containsText" dxfId="8" priority="9" operator="containsText" text="?">
      <formula>NOT(ISERROR(SEARCH(("?"),(W2))))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9.57"/>
    <col customWidth="1" min="5" max="5" width="12.57"/>
    <col customWidth="1" min="6" max="6" width="8.0"/>
    <col customWidth="1" min="7" max="7" width="7.29"/>
    <col customWidth="1" min="11" max="11" width="31.86"/>
    <col customWidth="1" min="13" max="13" width="32.57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19" si="1">"TC" &amp; G2 &amp; "_" &amp; right(B2, len(B2)-3) &amp; "_" &amp; right("000" &amp; C2,3)</f>
        <v>TCM_grahakSATHI_Cart_SMF1_005_001</v>
      </c>
      <c r="B2" s="64" t="s">
        <v>326</v>
      </c>
      <c r="C2" s="65">
        <v>1.0</v>
      </c>
      <c r="D2" s="64" t="s">
        <v>64</v>
      </c>
      <c r="E2" s="64" t="s">
        <v>18</v>
      </c>
      <c r="F2" s="64" t="s">
        <v>136</v>
      </c>
      <c r="G2" s="65" t="s">
        <v>66</v>
      </c>
      <c r="H2" s="64" t="s">
        <v>67</v>
      </c>
      <c r="I2" s="64" t="s">
        <v>68</v>
      </c>
      <c r="J2" s="66"/>
      <c r="K2" s="64" t="s">
        <v>327</v>
      </c>
      <c r="L2" s="66"/>
      <c r="M2" s="64" t="s">
        <v>328</v>
      </c>
      <c r="N2" s="64"/>
      <c r="O2" s="64"/>
      <c r="P2" s="66"/>
      <c r="Q2" s="64" t="s">
        <v>328</v>
      </c>
      <c r="R2" s="64" t="s">
        <v>37</v>
      </c>
      <c r="S2" s="64" t="s">
        <v>67</v>
      </c>
      <c r="T2" s="67">
        <v>43950.0</v>
      </c>
      <c r="U2" s="66"/>
      <c r="V2" s="64" t="s">
        <v>86</v>
      </c>
      <c r="W2" s="64" t="s">
        <v>37</v>
      </c>
      <c r="X2" s="64" t="s">
        <v>74</v>
      </c>
      <c r="Y2" s="75">
        <f t="shared" ref="Y2:Y19" si="2">TODAY()</f>
        <v>44235</v>
      </c>
      <c r="Z2" s="66"/>
      <c r="AA2" s="66"/>
      <c r="AB2" s="66"/>
    </row>
    <row r="3">
      <c r="A3" s="63" t="str">
        <f t="shared" si="1"/>
        <v>TCM_grahakSATHI_Cart_SMF1_005_002</v>
      </c>
      <c r="B3" s="64" t="s">
        <v>326</v>
      </c>
      <c r="C3" s="65">
        <v>2.0</v>
      </c>
      <c r="D3" s="64" t="s">
        <v>64</v>
      </c>
      <c r="E3" s="64" t="s">
        <v>18</v>
      </c>
      <c r="F3" s="64" t="s">
        <v>136</v>
      </c>
      <c r="G3" s="65" t="s">
        <v>66</v>
      </c>
      <c r="H3" s="64" t="s">
        <v>67</v>
      </c>
      <c r="I3" s="64" t="s">
        <v>68</v>
      </c>
      <c r="J3" s="66"/>
      <c r="K3" s="64" t="s">
        <v>329</v>
      </c>
      <c r="L3" s="66"/>
      <c r="M3" s="64" t="s">
        <v>330</v>
      </c>
      <c r="N3" s="64"/>
      <c r="O3" s="64"/>
      <c r="P3" s="66"/>
      <c r="Q3" s="64" t="s">
        <v>331</v>
      </c>
      <c r="R3" s="64" t="s">
        <v>39</v>
      </c>
      <c r="S3" s="64" t="s">
        <v>67</v>
      </c>
      <c r="T3" s="67">
        <v>43950.0</v>
      </c>
      <c r="U3" s="66"/>
      <c r="V3" s="64" t="s">
        <v>73</v>
      </c>
      <c r="W3" s="64" t="s">
        <v>37</v>
      </c>
      <c r="X3" s="64" t="s">
        <v>74</v>
      </c>
      <c r="Y3" s="75">
        <f t="shared" si="2"/>
        <v>44235</v>
      </c>
      <c r="Z3" s="66"/>
      <c r="AA3" s="66"/>
      <c r="AB3" s="66"/>
    </row>
    <row r="4">
      <c r="A4" s="63" t="str">
        <f t="shared" si="1"/>
        <v>TCM_grahakSATHI_Cart_SMF1_005_003</v>
      </c>
      <c r="B4" s="64" t="s">
        <v>326</v>
      </c>
      <c r="C4" s="65">
        <v>3.0</v>
      </c>
      <c r="D4" s="64" t="s">
        <v>64</v>
      </c>
      <c r="E4" s="64" t="s">
        <v>18</v>
      </c>
      <c r="F4" s="64" t="s">
        <v>312</v>
      </c>
      <c r="G4" s="65" t="s">
        <v>66</v>
      </c>
      <c r="H4" s="64" t="s">
        <v>67</v>
      </c>
      <c r="I4" s="64" t="s">
        <v>82</v>
      </c>
      <c r="J4" s="66"/>
      <c r="K4" s="64" t="s">
        <v>332</v>
      </c>
      <c r="L4" s="66"/>
      <c r="M4" s="64" t="s">
        <v>333</v>
      </c>
      <c r="N4" s="64"/>
      <c r="O4" s="64"/>
      <c r="P4" s="66"/>
      <c r="Q4" s="64" t="s">
        <v>334</v>
      </c>
      <c r="R4" s="64" t="s">
        <v>37</v>
      </c>
      <c r="S4" s="64" t="s">
        <v>67</v>
      </c>
      <c r="T4" s="67">
        <v>43950.0</v>
      </c>
      <c r="U4" s="66"/>
      <c r="V4" s="64" t="s">
        <v>73</v>
      </c>
      <c r="W4" s="64" t="s">
        <v>37</v>
      </c>
      <c r="X4" s="64" t="s">
        <v>74</v>
      </c>
      <c r="Y4" s="75">
        <f t="shared" si="2"/>
        <v>44235</v>
      </c>
      <c r="Z4" s="66"/>
      <c r="AA4" s="66"/>
      <c r="AB4" s="66"/>
    </row>
    <row r="5">
      <c r="A5" s="63" t="str">
        <f t="shared" si="1"/>
        <v>TCM_grahakSATHI_Cart_SMF1_005_004</v>
      </c>
      <c r="B5" s="64" t="s">
        <v>326</v>
      </c>
      <c r="C5" s="65">
        <v>4.0</v>
      </c>
      <c r="D5" s="64" t="s">
        <v>64</v>
      </c>
      <c r="E5" s="64" t="s">
        <v>18</v>
      </c>
      <c r="F5" s="64" t="s">
        <v>136</v>
      </c>
      <c r="G5" s="65" t="s">
        <v>66</v>
      </c>
      <c r="H5" s="64" t="s">
        <v>67</v>
      </c>
      <c r="I5" s="64" t="s">
        <v>82</v>
      </c>
      <c r="J5" s="66"/>
      <c r="K5" s="64" t="s">
        <v>335</v>
      </c>
      <c r="L5" s="66"/>
      <c r="M5" s="64" t="s">
        <v>336</v>
      </c>
      <c r="N5" s="64"/>
      <c r="O5" s="64"/>
      <c r="P5" s="66"/>
      <c r="Q5" s="64" t="s">
        <v>337</v>
      </c>
      <c r="R5" s="64" t="s">
        <v>189</v>
      </c>
      <c r="S5" s="64" t="s">
        <v>67</v>
      </c>
      <c r="T5" s="67">
        <v>43950.0</v>
      </c>
      <c r="U5" s="66"/>
      <c r="V5" s="64" t="s">
        <v>338</v>
      </c>
      <c r="W5" s="64" t="s">
        <v>37</v>
      </c>
      <c r="X5" s="64" t="s">
        <v>74</v>
      </c>
      <c r="Y5" s="75">
        <f t="shared" si="2"/>
        <v>44235</v>
      </c>
      <c r="Z5" s="66"/>
      <c r="AA5" s="66"/>
      <c r="AB5" s="66"/>
    </row>
    <row r="6">
      <c r="A6" s="63" t="str">
        <f t="shared" si="1"/>
        <v>TCM_grahakSATHI_Cart_SMF1_005_005</v>
      </c>
      <c r="B6" s="64" t="s">
        <v>326</v>
      </c>
      <c r="C6" s="65">
        <v>5.0</v>
      </c>
      <c r="D6" s="64" t="s">
        <v>64</v>
      </c>
      <c r="E6" s="64" t="s">
        <v>18</v>
      </c>
      <c r="F6" s="64" t="s">
        <v>136</v>
      </c>
      <c r="G6" s="65" t="s">
        <v>66</v>
      </c>
      <c r="H6" s="64" t="s">
        <v>67</v>
      </c>
      <c r="I6" s="64" t="s">
        <v>82</v>
      </c>
      <c r="J6" s="66"/>
      <c r="K6" s="64" t="s">
        <v>339</v>
      </c>
      <c r="L6" s="66"/>
      <c r="M6" s="64" t="s">
        <v>340</v>
      </c>
      <c r="N6" s="64"/>
      <c r="O6" s="64"/>
      <c r="P6" s="66"/>
      <c r="Q6" s="64" t="s">
        <v>341</v>
      </c>
      <c r="R6" s="64" t="s">
        <v>39</v>
      </c>
      <c r="S6" s="64" t="s">
        <v>67</v>
      </c>
      <c r="T6" s="67">
        <v>43950.0</v>
      </c>
      <c r="U6" s="66"/>
      <c r="V6" s="64" t="s">
        <v>73</v>
      </c>
      <c r="W6" s="64" t="s">
        <v>189</v>
      </c>
      <c r="X6" s="64" t="s">
        <v>74</v>
      </c>
      <c r="Y6" s="75">
        <f t="shared" si="2"/>
        <v>44235</v>
      </c>
      <c r="Z6" s="66"/>
      <c r="AA6" s="66"/>
      <c r="AB6" s="66"/>
    </row>
    <row r="7">
      <c r="A7" s="63" t="str">
        <f t="shared" si="1"/>
        <v>TCM_grahakSATHI_Cart_SMF1_005_006</v>
      </c>
      <c r="B7" s="64" t="s">
        <v>326</v>
      </c>
      <c r="C7" s="65">
        <v>6.0</v>
      </c>
      <c r="D7" s="64" t="s">
        <v>64</v>
      </c>
      <c r="E7" s="64" t="s">
        <v>18</v>
      </c>
      <c r="F7" s="64" t="s">
        <v>136</v>
      </c>
      <c r="G7" s="65" t="s">
        <v>66</v>
      </c>
      <c r="H7" s="64" t="s">
        <v>67</v>
      </c>
      <c r="I7" s="64" t="s">
        <v>68</v>
      </c>
      <c r="J7" s="66"/>
      <c r="K7" s="64" t="s">
        <v>342</v>
      </c>
      <c r="L7" s="66"/>
      <c r="M7" s="64" t="s">
        <v>343</v>
      </c>
      <c r="N7" s="64"/>
      <c r="O7" s="64"/>
      <c r="P7" s="66"/>
      <c r="Q7" s="64" t="s">
        <v>344</v>
      </c>
      <c r="R7" s="64" t="s">
        <v>39</v>
      </c>
      <c r="S7" s="64" t="s">
        <v>67</v>
      </c>
      <c r="T7" s="67">
        <v>43950.0</v>
      </c>
      <c r="U7" s="66"/>
      <c r="V7" s="64" t="s">
        <v>345</v>
      </c>
      <c r="W7" s="64" t="s">
        <v>39</v>
      </c>
      <c r="X7" s="64" t="s">
        <v>74</v>
      </c>
      <c r="Y7" s="75">
        <f t="shared" si="2"/>
        <v>44235</v>
      </c>
      <c r="Z7" s="66"/>
      <c r="AA7" s="66"/>
      <c r="AB7" s="66"/>
    </row>
    <row r="8">
      <c r="A8" s="63" t="str">
        <f t="shared" si="1"/>
        <v>TCM_grahakSATHI_Cart_SMF1_005_007</v>
      </c>
      <c r="B8" s="64" t="s">
        <v>326</v>
      </c>
      <c r="C8" s="65">
        <v>7.0</v>
      </c>
      <c r="D8" s="64" t="s">
        <v>64</v>
      </c>
      <c r="E8" s="64" t="s">
        <v>18</v>
      </c>
      <c r="F8" s="64" t="s">
        <v>101</v>
      </c>
      <c r="G8" s="65" t="s">
        <v>66</v>
      </c>
      <c r="H8" s="64" t="s">
        <v>67</v>
      </c>
      <c r="I8" s="64" t="s">
        <v>294</v>
      </c>
      <c r="J8" s="66"/>
      <c r="K8" s="64" t="s">
        <v>299</v>
      </c>
      <c r="L8" s="66"/>
      <c r="M8" s="64" t="s">
        <v>300</v>
      </c>
      <c r="N8" s="64"/>
      <c r="O8" s="64"/>
      <c r="P8" s="66"/>
      <c r="Q8" s="64" t="s">
        <v>346</v>
      </c>
      <c r="R8" s="64" t="s">
        <v>37</v>
      </c>
      <c r="S8" s="64" t="s">
        <v>67</v>
      </c>
      <c r="T8" s="67">
        <v>43950.0</v>
      </c>
      <c r="U8" s="66"/>
      <c r="V8" s="64" t="s">
        <v>347</v>
      </c>
      <c r="W8" s="64" t="s">
        <v>37</v>
      </c>
      <c r="X8" s="64" t="s">
        <v>74</v>
      </c>
      <c r="Y8" s="75">
        <f t="shared" si="2"/>
        <v>44235</v>
      </c>
      <c r="Z8" s="66"/>
      <c r="AA8" s="66"/>
      <c r="AB8" s="66"/>
    </row>
    <row r="9">
      <c r="A9" s="63" t="str">
        <f t="shared" si="1"/>
        <v>TCM_grahakSATHI_Cart_SMF1_005_008</v>
      </c>
      <c r="B9" s="64" t="s">
        <v>326</v>
      </c>
      <c r="C9" s="65">
        <v>8.0</v>
      </c>
      <c r="D9" s="64" t="s">
        <v>64</v>
      </c>
      <c r="E9" s="64" t="s">
        <v>18</v>
      </c>
      <c r="F9" s="64" t="s">
        <v>136</v>
      </c>
      <c r="G9" s="65" t="s">
        <v>66</v>
      </c>
      <c r="H9" s="64" t="s">
        <v>74</v>
      </c>
      <c r="I9" s="64" t="s">
        <v>294</v>
      </c>
      <c r="J9" s="66"/>
      <c r="K9" s="64" t="s">
        <v>348</v>
      </c>
      <c r="L9" s="66"/>
      <c r="M9" s="64" t="s">
        <v>349</v>
      </c>
      <c r="N9" s="66"/>
      <c r="O9" s="66"/>
      <c r="P9" s="66"/>
      <c r="Q9" s="66"/>
      <c r="R9" s="66"/>
      <c r="S9" s="66"/>
      <c r="T9" s="66"/>
      <c r="U9" s="66"/>
      <c r="V9" s="64" t="s">
        <v>350</v>
      </c>
      <c r="W9" s="64" t="s">
        <v>37</v>
      </c>
      <c r="X9" s="64" t="s">
        <v>74</v>
      </c>
      <c r="Y9" s="75">
        <f t="shared" si="2"/>
        <v>44235</v>
      </c>
      <c r="Z9" s="66"/>
      <c r="AA9" s="66"/>
      <c r="AB9" s="66"/>
    </row>
    <row r="10">
      <c r="A10" s="63" t="str">
        <f t="shared" si="1"/>
        <v>TCM_grahakSATHI_Cart_SMF1_005_009</v>
      </c>
      <c r="B10" s="64" t="s">
        <v>326</v>
      </c>
      <c r="C10" s="65">
        <v>9.0</v>
      </c>
      <c r="D10" s="64" t="s">
        <v>64</v>
      </c>
      <c r="E10" s="64" t="s">
        <v>18</v>
      </c>
      <c r="F10" s="64" t="s">
        <v>312</v>
      </c>
      <c r="G10" s="65" t="s">
        <v>66</v>
      </c>
      <c r="H10" s="64" t="s">
        <v>74</v>
      </c>
      <c r="I10" s="64" t="s">
        <v>294</v>
      </c>
      <c r="J10" s="66"/>
      <c r="K10" s="64" t="s">
        <v>351</v>
      </c>
      <c r="L10" s="66"/>
      <c r="M10" s="64" t="s">
        <v>352</v>
      </c>
      <c r="N10" s="66"/>
      <c r="O10" s="66"/>
      <c r="P10" s="66"/>
      <c r="Q10" s="66"/>
      <c r="R10" s="66"/>
      <c r="S10" s="66"/>
      <c r="T10" s="66"/>
      <c r="U10" s="66"/>
      <c r="V10" s="64" t="s">
        <v>353</v>
      </c>
      <c r="W10" s="64" t="s">
        <v>189</v>
      </c>
      <c r="X10" s="64" t="s">
        <v>74</v>
      </c>
      <c r="Y10" s="75">
        <f t="shared" si="2"/>
        <v>44235</v>
      </c>
      <c r="Z10" s="66"/>
      <c r="AA10" s="66"/>
      <c r="AB10" s="66"/>
    </row>
    <row r="11">
      <c r="A11" s="63" t="str">
        <f t="shared" si="1"/>
        <v>TCM_grahakSATHI_Cart_SMF1_005_010</v>
      </c>
      <c r="B11" s="64" t="s">
        <v>326</v>
      </c>
      <c r="C11" s="65">
        <v>10.0</v>
      </c>
      <c r="D11" s="64" t="s">
        <v>64</v>
      </c>
      <c r="E11" s="64" t="s">
        <v>18</v>
      </c>
      <c r="F11" s="64" t="s">
        <v>136</v>
      </c>
      <c r="G11" s="65" t="s">
        <v>66</v>
      </c>
      <c r="H11" s="64" t="s">
        <v>74</v>
      </c>
      <c r="I11" s="64" t="s">
        <v>294</v>
      </c>
      <c r="J11" s="66"/>
      <c r="K11" s="64" t="s">
        <v>354</v>
      </c>
      <c r="L11" s="66"/>
      <c r="M11" s="64" t="s">
        <v>355</v>
      </c>
      <c r="N11" s="66"/>
      <c r="O11" s="66"/>
      <c r="P11" s="66"/>
      <c r="Q11" s="66"/>
      <c r="R11" s="66"/>
      <c r="S11" s="66"/>
      <c r="T11" s="66"/>
      <c r="U11" s="66"/>
      <c r="V11" s="64" t="s">
        <v>73</v>
      </c>
      <c r="W11" s="64" t="s">
        <v>37</v>
      </c>
      <c r="X11" s="64" t="s">
        <v>74</v>
      </c>
      <c r="Y11" s="75">
        <f t="shared" si="2"/>
        <v>44235</v>
      </c>
      <c r="Z11" s="66"/>
      <c r="AA11" s="66"/>
      <c r="AB11" s="66"/>
    </row>
    <row r="12">
      <c r="A12" s="63" t="str">
        <f t="shared" si="1"/>
        <v>TCM_grahakSATHI_Cart_SMF1_005_011</v>
      </c>
      <c r="B12" s="64" t="s">
        <v>326</v>
      </c>
      <c r="C12" s="65">
        <v>11.0</v>
      </c>
      <c r="D12" s="64" t="s">
        <v>64</v>
      </c>
      <c r="E12" s="64" t="s">
        <v>18</v>
      </c>
      <c r="F12" s="64" t="s">
        <v>136</v>
      </c>
      <c r="G12" s="65" t="s">
        <v>66</v>
      </c>
      <c r="H12" s="64" t="s">
        <v>74</v>
      </c>
      <c r="I12" s="64" t="s">
        <v>294</v>
      </c>
      <c r="J12" s="66"/>
      <c r="K12" s="64" t="s">
        <v>356</v>
      </c>
      <c r="L12" s="66"/>
      <c r="M12" s="64" t="s">
        <v>357</v>
      </c>
      <c r="N12" s="66"/>
      <c r="O12" s="66"/>
      <c r="P12" s="66"/>
      <c r="Q12" s="66"/>
      <c r="R12" s="66"/>
      <c r="S12" s="66"/>
      <c r="T12" s="66"/>
      <c r="U12" s="66"/>
      <c r="V12" s="64" t="s">
        <v>358</v>
      </c>
      <c r="W12" s="64" t="s">
        <v>37</v>
      </c>
      <c r="X12" s="64" t="s">
        <v>74</v>
      </c>
      <c r="Y12" s="75">
        <f t="shared" si="2"/>
        <v>44235</v>
      </c>
      <c r="Z12" s="66"/>
      <c r="AA12" s="66"/>
      <c r="AB12" s="66"/>
    </row>
    <row r="13">
      <c r="A13" s="63" t="str">
        <f t="shared" si="1"/>
        <v>TCM_grahakSATHI_Cart_SMF1_005_012</v>
      </c>
      <c r="B13" s="64" t="s">
        <v>326</v>
      </c>
      <c r="C13" s="65">
        <v>12.0</v>
      </c>
      <c r="D13" s="64" t="s">
        <v>64</v>
      </c>
      <c r="E13" s="64" t="s">
        <v>18</v>
      </c>
      <c r="F13" s="64" t="s">
        <v>136</v>
      </c>
      <c r="G13" s="65" t="s">
        <v>66</v>
      </c>
      <c r="H13" s="64" t="s">
        <v>74</v>
      </c>
      <c r="I13" s="64" t="s">
        <v>294</v>
      </c>
      <c r="J13" s="66"/>
      <c r="K13" s="64" t="s">
        <v>359</v>
      </c>
      <c r="L13" s="66"/>
      <c r="M13" s="64" t="s">
        <v>360</v>
      </c>
      <c r="N13" s="66"/>
      <c r="O13" s="66"/>
      <c r="P13" s="66"/>
      <c r="Q13" s="66"/>
      <c r="R13" s="66"/>
      <c r="S13" s="66"/>
      <c r="T13" s="66"/>
      <c r="U13" s="66"/>
      <c r="V13" s="64" t="s">
        <v>361</v>
      </c>
      <c r="W13" s="64" t="s">
        <v>37</v>
      </c>
      <c r="X13" s="64" t="s">
        <v>74</v>
      </c>
      <c r="Y13" s="75">
        <f t="shared" si="2"/>
        <v>44235</v>
      </c>
      <c r="Z13" s="66"/>
      <c r="AA13" s="66"/>
      <c r="AB13" s="66"/>
    </row>
    <row r="14">
      <c r="A14" s="63" t="str">
        <f t="shared" si="1"/>
        <v>TCM_grahakSATHI_Cart_SMF1_005_013</v>
      </c>
      <c r="B14" s="64" t="s">
        <v>326</v>
      </c>
      <c r="C14" s="65">
        <v>13.0</v>
      </c>
      <c r="D14" s="64" t="s">
        <v>64</v>
      </c>
      <c r="E14" s="64" t="s">
        <v>18</v>
      </c>
      <c r="F14" s="64" t="s">
        <v>136</v>
      </c>
      <c r="G14" s="65" t="s">
        <v>66</v>
      </c>
      <c r="H14" s="64" t="s">
        <v>74</v>
      </c>
      <c r="I14" s="64" t="s">
        <v>294</v>
      </c>
      <c r="J14" s="66"/>
      <c r="K14" s="64" t="s">
        <v>362</v>
      </c>
      <c r="L14" s="66"/>
      <c r="M14" s="64" t="s">
        <v>363</v>
      </c>
      <c r="N14" s="66"/>
      <c r="O14" s="66"/>
      <c r="P14" s="66"/>
      <c r="Q14" s="66"/>
      <c r="R14" s="66"/>
      <c r="S14" s="66"/>
      <c r="T14" s="66"/>
      <c r="U14" s="66"/>
      <c r="V14" s="64" t="s">
        <v>73</v>
      </c>
      <c r="W14" s="64" t="s">
        <v>37</v>
      </c>
      <c r="X14" s="64" t="s">
        <v>74</v>
      </c>
      <c r="Y14" s="75">
        <f t="shared" si="2"/>
        <v>44235</v>
      </c>
      <c r="Z14" s="66"/>
      <c r="AA14" s="66"/>
      <c r="AB14" s="66"/>
    </row>
    <row r="15">
      <c r="A15" s="63" t="str">
        <f t="shared" si="1"/>
        <v>TCM_grahakSATHI_Cart_SMF1_005_014</v>
      </c>
      <c r="B15" s="64" t="s">
        <v>326</v>
      </c>
      <c r="C15" s="65">
        <v>14.0</v>
      </c>
      <c r="D15" s="64" t="s">
        <v>64</v>
      </c>
      <c r="E15" s="64" t="s">
        <v>18</v>
      </c>
      <c r="F15" s="64" t="s">
        <v>143</v>
      </c>
      <c r="G15" s="65" t="s">
        <v>66</v>
      </c>
      <c r="H15" s="64" t="s">
        <v>74</v>
      </c>
      <c r="I15" s="64" t="s">
        <v>294</v>
      </c>
      <c r="J15" s="66"/>
      <c r="K15" s="64" t="s">
        <v>364</v>
      </c>
      <c r="L15" s="66"/>
      <c r="M15" s="64" t="s">
        <v>365</v>
      </c>
      <c r="N15" s="66"/>
      <c r="O15" s="66"/>
      <c r="P15" s="66"/>
      <c r="Q15" s="66"/>
      <c r="R15" s="66"/>
      <c r="S15" s="66"/>
      <c r="T15" s="66"/>
      <c r="U15" s="66"/>
      <c r="V15" s="64" t="s">
        <v>73</v>
      </c>
      <c r="W15" s="64" t="s">
        <v>37</v>
      </c>
      <c r="X15" s="64" t="s">
        <v>74</v>
      </c>
      <c r="Y15" s="75">
        <f t="shared" si="2"/>
        <v>44235</v>
      </c>
      <c r="Z15" s="66"/>
      <c r="AA15" s="66"/>
      <c r="AB15" s="66"/>
    </row>
    <row r="16">
      <c r="A16" s="63" t="str">
        <f t="shared" si="1"/>
        <v>TCM_grahakSATHI_Cart_SMF1_005_015</v>
      </c>
      <c r="B16" s="64" t="s">
        <v>326</v>
      </c>
      <c r="C16" s="65">
        <v>15.0</v>
      </c>
      <c r="D16" s="64" t="s">
        <v>64</v>
      </c>
      <c r="E16" s="64" t="s">
        <v>18</v>
      </c>
      <c r="F16" s="64" t="s">
        <v>143</v>
      </c>
      <c r="G16" s="65" t="s">
        <v>66</v>
      </c>
      <c r="H16" s="64" t="s">
        <v>74</v>
      </c>
      <c r="I16" s="64" t="s">
        <v>294</v>
      </c>
      <c r="J16" s="66"/>
      <c r="K16" s="64" t="s">
        <v>366</v>
      </c>
      <c r="L16" s="66"/>
      <c r="M16" s="64" t="s">
        <v>367</v>
      </c>
      <c r="N16" s="66"/>
      <c r="O16" s="66"/>
      <c r="P16" s="66"/>
      <c r="Q16" s="66"/>
      <c r="R16" s="66"/>
      <c r="S16" s="66"/>
      <c r="T16" s="66"/>
      <c r="U16" s="66"/>
      <c r="V16" s="64" t="s">
        <v>368</v>
      </c>
      <c r="W16" s="64" t="s">
        <v>37</v>
      </c>
      <c r="X16" s="64" t="s">
        <v>74</v>
      </c>
      <c r="Y16" s="75">
        <f t="shared" si="2"/>
        <v>44235</v>
      </c>
      <c r="Z16" s="66"/>
      <c r="AA16" s="66"/>
      <c r="AB16" s="66"/>
    </row>
    <row r="17">
      <c r="A17" s="63" t="str">
        <f t="shared" si="1"/>
        <v>TCM_grahakSATHI_Cart_SMF1_005_016</v>
      </c>
      <c r="B17" s="64" t="s">
        <v>326</v>
      </c>
      <c r="C17" s="65">
        <v>16.0</v>
      </c>
      <c r="D17" s="64" t="s">
        <v>64</v>
      </c>
      <c r="E17" s="64" t="s">
        <v>18</v>
      </c>
      <c r="F17" s="64" t="s">
        <v>143</v>
      </c>
      <c r="G17" s="65" t="s">
        <v>66</v>
      </c>
      <c r="H17" s="64" t="s">
        <v>74</v>
      </c>
      <c r="I17" s="64" t="s">
        <v>294</v>
      </c>
      <c r="J17" s="66"/>
      <c r="K17" s="64" t="s">
        <v>369</v>
      </c>
      <c r="L17" s="66"/>
      <c r="M17" s="64" t="s">
        <v>370</v>
      </c>
      <c r="N17" s="66"/>
      <c r="O17" s="66"/>
      <c r="P17" s="66"/>
      <c r="Q17" s="66"/>
      <c r="R17" s="66"/>
      <c r="S17" s="66"/>
      <c r="T17" s="66"/>
      <c r="U17" s="66"/>
      <c r="V17" s="64" t="s">
        <v>73</v>
      </c>
      <c r="W17" s="64" t="s">
        <v>37</v>
      </c>
      <c r="X17" s="64" t="s">
        <v>74</v>
      </c>
      <c r="Y17" s="75">
        <f t="shared" si="2"/>
        <v>44235</v>
      </c>
      <c r="Z17" s="66"/>
      <c r="AA17" s="66"/>
      <c r="AB17" s="66"/>
    </row>
    <row r="18">
      <c r="A18" s="63" t="str">
        <f t="shared" si="1"/>
        <v>TCM_grahakSATHI_Cart_SMF1_005_017</v>
      </c>
      <c r="B18" s="64" t="s">
        <v>326</v>
      </c>
      <c r="C18" s="65">
        <v>17.0</v>
      </c>
      <c r="D18" s="64" t="s">
        <v>64</v>
      </c>
      <c r="E18" s="64" t="s">
        <v>18</v>
      </c>
      <c r="F18" s="64" t="s">
        <v>312</v>
      </c>
      <c r="G18" s="65" t="s">
        <v>66</v>
      </c>
      <c r="H18" s="64" t="s">
        <v>74</v>
      </c>
      <c r="I18" s="64" t="s">
        <v>294</v>
      </c>
      <c r="J18" s="66"/>
      <c r="K18" s="64" t="s">
        <v>371</v>
      </c>
      <c r="L18" s="66"/>
      <c r="M18" s="64" t="s">
        <v>372</v>
      </c>
      <c r="N18" s="66"/>
      <c r="O18" s="66"/>
      <c r="P18" s="66"/>
      <c r="Q18" s="66"/>
      <c r="R18" s="66"/>
      <c r="S18" s="66"/>
      <c r="T18" s="66"/>
      <c r="U18" s="66"/>
      <c r="V18" s="64" t="s">
        <v>373</v>
      </c>
      <c r="W18" s="64" t="s">
        <v>37</v>
      </c>
      <c r="X18" s="64" t="s">
        <v>74</v>
      </c>
      <c r="Y18" s="75">
        <f t="shared" si="2"/>
        <v>44235</v>
      </c>
      <c r="Z18" s="66"/>
      <c r="AA18" s="66"/>
      <c r="AB18" s="66"/>
    </row>
    <row r="19">
      <c r="A19" s="63" t="str">
        <f t="shared" si="1"/>
        <v>TCM_grahakSATHI_Cart_SMF1_005_018</v>
      </c>
      <c r="B19" s="64" t="s">
        <v>326</v>
      </c>
      <c r="C19" s="65">
        <v>18.0</v>
      </c>
      <c r="D19" s="64" t="s">
        <v>64</v>
      </c>
      <c r="E19" s="64" t="s">
        <v>18</v>
      </c>
      <c r="F19" s="64" t="s">
        <v>312</v>
      </c>
      <c r="G19" s="65" t="s">
        <v>66</v>
      </c>
      <c r="H19" s="64" t="s">
        <v>74</v>
      </c>
      <c r="I19" s="64" t="s">
        <v>294</v>
      </c>
      <c r="J19" s="66"/>
      <c r="K19" s="64" t="s">
        <v>374</v>
      </c>
      <c r="L19" s="66"/>
      <c r="M19" s="64" t="s">
        <v>375</v>
      </c>
      <c r="N19" s="66"/>
      <c r="O19" s="66"/>
      <c r="P19" s="66"/>
      <c r="Q19" s="66"/>
      <c r="R19" s="66"/>
      <c r="S19" s="66"/>
      <c r="T19" s="66"/>
      <c r="U19" s="66"/>
      <c r="V19" s="64" t="s">
        <v>376</v>
      </c>
      <c r="W19" s="64" t="s">
        <v>37</v>
      </c>
      <c r="X19" s="64" t="s">
        <v>74</v>
      </c>
      <c r="Y19" s="75">
        <f t="shared" si="2"/>
        <v>44235</v>
      </c>
      <c r="Z19" s="66"/>
      <c r="AA19" s="66"/>
      <c r="AB19" s="66"/>
    </row>
  </sheetData>
  <conditionalFormatting sqref="R2:R1000 W2:W1000">
    <cfRule type="containsText" dxfId="6" priority="1" operator="containsText" text="Pass">
      <formula>NOT(ISERROR(SEARCH(("Pass"),(R2))))</formula>
    </cfRule>
  </conditionalFormatting>
  <conditionalFormatting sqref="R2:R1000 W2:W1000">
    <cfRule type="containsText" dxfId="7" priority="2" operator="containsText" text="Fail">
      <formula>NOT(ISERROR(SEARCH(("Fail"),(R2))))</formula>
    </cfRule>
  </conditionalFormatting>
  <conditionalFormatting sqref="R2:R1000 W2:W1000">
    <cfRule type="containsText" dxfId="8" priority="3" operator="containsText" text="?">
      <formula>NOT(ISERROR(SEARCH(("?"),(R2))))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19.86"/>
    <col customWidth="1" min="3" max="3" width="6.29"/>
    <col customWidth="1" min="4" max="4" width="8.71"/>
    <col customWidth="1" min="5" max="5" width="11.86"/>
    <col customWidth="1" min="6" max="6" width="8.14"/>
    <col customWidth="1" min="7" max="7" width="6.57"/>
    <col customWidth="1" min="8" max="8" width="9.43"/>
    <col customWidth="1" min="9" max="9" width="10.14"/>
    <col customWidth="1" min="11" max="11" width="22.43"/>
    <col customWidth="1" min="13" max="13" width="21.29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55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9" si="1">"TC" &amp; G2 &amp; "_" &amp; right(B2, len(B2)-3) &amp; "_" &amp; right("000" &amp; C2,3)</f>
        <v>TCM_grahakSATHI_WishList_SMF1_006_001</v>
      </c>
      <c r="B2" s="64" t="s">
        <v>377</v>
      </c>
      <c r="C2" s="65">
        <v>1.0</v>
      </c>
      <c r="D2" s="64" t="s">
        <v>64</v>
      </c>
      <c r="E2" s="64" t="s">
        <v>20</v>
      </c>
      <c r="F2" s="64" t="s">
        <v>136</v>
      </c>
      <c r="G2" s="65" t="s">
        <v>66</v>
      </c>
      <c r="H2" s="64" t="s">
        <v>67</v>
      </c>
      <c r="I2" s="64" t="s">
        <v>68</v>
      </c>
      <c r="J2" s="66"/>
      <c r="K2" s="64" t="s">
        <v>378</v>
      </c>
      <c r="L2" s="66"/>
      <c r="M2" s="64" t="s">
        <v>379</v>
      </c>
      <c r="N2" s="64"/>
      <c r="O2" s="64"/>
      <c r="P2" s="66"/>
      <c r="Q2" s="64" t="s">
        <v>379</v>
      </c>
      <c r="R2" s="64" t="s">
        <v>37</v>
      </c>
      <c r="S2" s="64" t="s">
        <v>67</v>
      </c>
      <c r="T2" s="67">
        <v>43950.0</v>
      </c>
      <c r="U2" s="66"/>
      <c r="V2" s="64" t="s">
        <v>73</v>
      </c>
      <c r="W2" s="64" t="s">
        <v>189</v>
      </c>
      <c r="X2" s="64" t="s">
        <v>74</v>
      </c>
      <c r="Y2" s="75">
        <f t="shared" ref="Y2:Y9" si="2">TODAY()</f>
        <v>44235</v>
      </c>
      <c r="Z2" s="66"/>
      <c r="AA2" s="66"/>
      <c r="AB2" s="66"/>
    </row>
    <row r="3">
      <c r="A3" s="63" t="str">
        <f t="shared" si="1"/>
        <v>TCM_grahakSATHI_WishList_SMF1_006_002</v>
      </c>
      <c r="B3" s="64" t="s">
        <v>377</v>
      </c>
      <c r="C3" s="65">
        <v>2.0</v>
      </c>
      <c r="D3" s="64" t="s">
        <v>64</v>
      </c>
      <c r="E3" s="64" t="s">
        <v>20</v>
      </c>
      <c r="F3" s="64" t="s">
        <v>136</v>
      </c>
      <c r="G3" s="65" t="s">
        <v>66</v>
      </c>
      <c r="H3" s="64" t="s">
        <v>67</v>
      </c>
      <c r="I3" s="64" t="s">
        <v>68</v>
      </c>
      <c r="J3" s="66"/>
      <c r="K3" s="64" t="s">
        <v>380</v>
      </c>
      <c r="L3" s="66"/>
      <c r="M3" s="64" t="s">
        <v>330</v>
      </c>
      <c r="N3" s="64"/>
      <c r="O3" s="64"/>
      <c r="P3" s="66"/>
      <c r="Q3" s="64" t="s">
        <v>381</v>
      </c>
      <c r="R3" s="64" t="s">
        <v>37</v>
      </c>
      <c r="S3" s="64" t="s">
        <v>67</v>
      </c>
      <c r="T3" s="67">
        <v>43950.0</v>
      </c>
      <c r="U3" s="66"/>
      <c r="V3" s="64" t="s">
        <v>382</v>
      </c>
      <c r="W3" s="64" t="s">
        <v>37</v>
      </c>
      <c r="X3" s="64" t="s">
        <v>74</v>
      </c>
      <c r="Y3" s="75">
        <f t="shared" si="2"/>
        <v>44235</v>
      </c>
      <c r="Z3" s="66"/>
      <c r="AA3" s="66"/>
      <c r="AB3" s="66"/>
    </row>
    <row r="4">
      <c r="A4" s="63" t="str">
        <f t="shared" si="1"/>
        <v>TCM_grahakSATHI_WishList_SMF1_006_003</v>
      </c>
      <c r="B4" s="64" t="s">
        <v>377</v>
      </c>
      <c r="C4" s="65">
        <v>3.0</v>
      </c>
      <c r="D4" s="64" t="s">
        <v>64</v>
      </c>
      <c r="E4" s="64" t="s">
        <v>20</v>
      </c>
      <c r="F4" s="64" t="s">
        <v>312</v>
      </c>
      <c r="G4" s="65" t="s">
        <v>66</v>
      </c>
      <c r="H4" s="64" t="s">
        <v>67</v>
      </c>
      <c r="I4" s="64" t="s">
        <v>82</v>
      </c>
      <c r="J4" s="66"/>
      <c r="K4" s="64" t="s">
        <v>383</v>
      </c>
      <c r="L4" s="66"/>
      <c r="M4" s="64" t="s">
        <v>333</v>
      </c>
      <c r="N4" s="64"/>
      <c r="O4" s="64"/>
      <c r="P4" s="66"/>
      <c r="Q4" s="64" t="s">
        <v>384</v>
      </c>
      <c r="R4" s="64" t="s">
        <v>37</v>
      </c>
      <c r="S4" s="64" t="s">
        <v>67</v>
      </c>
      <c r="T4" s="67">
        <v>43950.0</v>
      </c>
      <c r="U4" s="66"/>
      <c r="V4" s="64" t="s">
        <v>73</v>
      </c>
      <c r="W4" s="64" t="s">
        <v>37</v>
      </c>
      <c r="X4" s="64" t="s">
        <v>74</v>
      </c>
      <c r="Y4" s="75">
        <f t="shared" si="2"/>
        <v>44235</v>
      </c>
      <c r="Z4" s="66"/>
      <c r="AA4" s="66"/>
      <c r="AB4" s="66"/>
    </row>
    <row r="5">
      <c r="A5" s="63" t="str">
        <f t="shared" si="1"/>
        <v>TCM_grahakSATHI_WishList_SMF1_006_004</v>
      </c>
      <c r="B5" s="64" t="s">
        <v>377</v>
      </c>
      <c r="C5" s="65">
        <v>4.0</v>
      </c>
      <c r="D5" s="64" t="s">
        <v>64</v>
      </c>
      <c r="E5" s="64" t="s">
        <v>20</v>
      </c>
      <c r="F5" s="64" t="s">
        <v>136</v>
      </c>
      <c r="G5" s="65" t="s">
        <v>66</v>
      </c>
      <c r="H5" s="64" t="s">
        <v>67</v>
      </c>
      <c r="I5" s="64" t="s">
        <v>82</v>
      </c>
      <c r="J5" s="66"/>
      <c r="K5" s="64" t="s">
        <v>335</v>
      </c>
      <c r="L5" s="66"/>
      <c r="M5" s="64" t="s">
        <v>385</v>
      </c>
      <c r="N5" s="64"/>
      <c r="O5" s="64"/>
      <c r="P5" s="66"/>
      <c r="Q5" s="64" t="s">
        <v>386</v>
      </c>
      <c r="R5" s="64" t="s">
        <v>37</v>
      </c>
      <c r="S5" s="64" t="s">
        <v>67</v>
      </c>
      <c r="T5" s="67">
        <v>43950.0</v>
      </c>
      <c r="U5" s="66"/>
      <c r="V5" s="64" t="s">
        <v>73</v>
      </c>
      <c r="W5" s="64" t="s">
        <v>37</v>
      </c>
      <c r="X5" s="64" t="s">
        <v>74</v>
      </c>
      <c r="Y5" s="75">
        <f t="shared" si="2"/>
        <v>44235</v>
      </c>
      <c r="Z5" s="66"/>
      <c r="AA5" s="66"/>
      <c r="AB5" s="66"/>
    </row>
    <row r="6">
      <c r="A6" s="63" t="str">
        <f t="shared" si="1"/>
        <v>TCM_grahakSATHI_WishList_SMF1_006_005</v>
      </c>
      <c r="B6" s="64" t="s">
        <v>377</v>
      </c>
      <c r="C6" s="65">
        <v>5.0</v>
      </c>
      <c r="D6" s="64" t="s">
        <v>64</v>
      </c>
      <c r="E6" s="64" t="s">
        <v>20</v>
      </c>
      <c r="F6" s="64" t="s">
        <v>136</v>
      </c>
      <c r="G6" s="65" t="s">
        <v>66</v>
      </c>
      <c r="H6" s="64" t="s">
        <v>67</v>
      </c>
      <c r="I6" s="64" t="s">
        <v>68</v>
      </c>
      <c r="J6" s="66"/>
      <c r="K6" s="64" t="s">
        <v>387</v>
      </c>
      <c r="L6" s="66"/>
      <c r="M6" s="64" t="s">
        <v>388</v>
      </c>
      <c r="N6" s="64"/>
      <c r="O6" s="64"/>
      <c r="P6" s="66"/>
      <c r="Q6" s="64" t="s">
        <v>389</v>
      </c>
      <c r="R6" s="64" t="s">
        <v>37</v>
      </c>
      <c r="S6" s="64" t="s">
        <v>67</v>
      </c>
      <c r="T6" s="67">
        <v>43950.0</v>
      </c>
      <c r="U6" s="66"/>
      <c r="V6" s="64" t="s">
        <v>390</v>
      </c>
      <c r="W6" s="64" t="s">
        <v>37</v>
      </c>
      <c r="X6" s="64" t="s">
        <v>74</v>
      </c>
      <c r="Y6" s="75">
        <f t="shared" si="2"/>
        <v>44235</v>
      </c>
      <c r="Z6" s="66"/>
      <c r="AA6" s="66"/>
      <c r="AB6" s="66"/>
    </row>
    <row r="7">
      <c r="A7" s="63" t="str">
        <f t="shared" si="1"/>
        <v>TCM_grahakSATHI_WishList_SMF1_006_006</v>
      </c>
      <c r="B7" s="64" t="s">
        <v>377</v>
      </c>
      <c r="C7" s="65">
        <v>6.0</v>
      </c>
      <c r="D7" s="64" t="s">
        <v>64</v>
      </c>
      <c r="E7" s="64" t="s">
        <v>20</v>
      </c>
      <c r="F7" s="64" t="s">
        <v>101</v>
      </c>
      <c r="G7" s="65" t="s">
        <v>66</v>
      </c>
      <c r="H7" s="64" t="s">
        <v>67</v>
      </c>
      <c r="I7" s="64" t="s">
        <v>294</v>
      </c>
      <c r="J7" s="66"/>
      <c r="K7" s="64" t="s">
        <v>391</v>
      </c>
      <c r="L7" s="66"/>
      <c r="M7" s="64" t="s">
        <v>392</v>
      </c>
      <c r="N7" s="64"/>
      <c r="O7" s="64"/>
      <c r="P7" s="66"/>
      <c r="Q7" s="64" t="s">
        <v>393</v>
      </c>
      <c r="R7" s="64" t="s">
        <v>37</v>
      </c>
      <c r="S7" s="64" t="s">
        <v>67</v>
      </c>
      <c r="T7" s="67">
        <v>43950.0</v>
      </c>
      <c r="U7" s="66"/>
      <c r="V7" s="64" t="s">
        <v>394</v>
      </c>
      <c r="W7" s="64" t="s">
        <v>37</v>
      </c>
      <c r="X7" s="64" t="s">
        <v>74</v>
      </c>
      <c r="Y7" s="75">
        <f t="shared" si="2"/>
        <v>44235</v>
      </c>
      <c r="Z7" s="66"/>
      <c r="AA7" s="66"/>
      <c r="AB7" s="66"/>
    </row>
    <row r="8">
      <c r="A8" s="63" t="str">
        <f t="shared" si="1"/>
        <v>TCM_grahakSATHI_WishList_SMF1_006_007</v>
      </c>
      <c r="B8" s="64" t="s">
        <v>377</v>
      </c>
      <c r="C8" s="65">
        <v>7.0</v>
      </c>
      <c r="D8" s="64" t="s">
        <v>64</v>
      </c>
      <c r="E8" s="64" t="s">
        <v>20</v>
      </c>
      <c r="F8" s="64" t="s">
        <v>101</v>
      </c>
      <c r="G8" s="65" t="s">
        <v>66</v>
      </c>
      <c r="H8" s="64" t="s">
        <v>67</v>
      </c>
      <c r="I8" s="64" t="s">
        <v>294</v>
      </c>
      <c r="J8" s="66"/>
      <c r="K8" s="64" t="s">
        <v>395</v>
      </c>
      <c r="L8" s="66"/>
      <c r="M8" s="64" t="s">
        <v>396</v>
      </c>
      <c r="N8" s="64"/>
      <c r="O8" s="64"/>
      <c r="P8" s="66"/>
      <c r="Q8" s="64" t="s">
        <v>397</v>
      </c>
      <c r="R8" s="64" t="s">
        <v>37</v>
      </c>
      <c r="S8" s="64" t="s">
        <v>67</v>
      </c>
      <c r="T8" s="67">
        <v>43950.0</v>
      </c>
      <c r="U8" s="66"/>
      <c r="V8" s="64" t="s">
        <v>398</v>
      </c>
      <c r="W8" s="64" t="s">
        <v>37</v>
      </c>
      <c r="X8" s="64" t="s">
        <v>74</v>
      </c>
      <c r="Y8" s="75">
        <f t="shared" si="2"/>
        <v>44235</v>
      </c>
      <c r="Z8" s="66"/>
      <c r="AA8" s="66"/>
      <c r="AB8" s="66"/>
    </row>
    <row r="9">
      <c r="A9" s="63" t="str">
        <f t="shared" si="1"/>
        <v>TCM_grahakSATHI_WishList_SMF1_006_008</v>
      </c>
      <c r="B9" s="64" t="s">
        <v>377</v>
      </c>
      <c r="C9" s="65">
        <v>8.0</v>
      </c>
      <c r="D9" s="64" t="s">
        <v>64</v>
      </c>
      <c r="E9" s="64" t="s">
        <v>20</v>
      </c>
      <c r="F9" s="64" t="s">
        <v>65</v>
      </c>
      <c r="G9" s="65" t="s">
        <v>66</v>
      </c>
      <c r="H9" s="64" t="s">
        <v>74</v>
      </c>
      <c r="I9" s="64" t="s">
        <v>294</v>
      </c>
      <c r="J9" s="66"/>
      <c r="K9" s="64" t="s">
        <v>399</v>
      </c>
      <c r="L9" s="66"/>
      <c r="M9" s="64" t="s">
        <v>400</v>
      </c>
      <c r="N9" s="64"/>
      <c r="O9" s="64"/>
      <c r="P9" s="66"/>
      <c r="Q9" s="64"/>
      <c r="R9" s="64"/>
      <c r="S9" s="64"/>
      <c r="T9" s="67"/>
      <c r="U9" s="66"/>
      <c r="V9" s="64" t="s">
        <v>398</v>
      </c>
      <c r="W9" s="64" t="s">
        <v>37</v>
      </c>
      <c r="X9" s="64" t="s">
        <v>74</v>
      </c>
      <c r="Y9" s="75">
        <f t="shared" si="2"/>
        <v>44235</v>
      </c>
      <c r="Z9" s="66"/>
      <c r="AA9" s="66"/>
      <c r="AB9" s="66"/>
    </row>
  </sheetData>
  <conditionalFormatting sqref="R2:R1000 W2:W1000">
    <cfRule type="containsText" dxfId="6" priority="1" operator="containsText" text="Pass">
      <formula>NOT(ISERROR(SEARCH(("Pass"),(R2))))</formula>
    </cfRule>
  </conditionalFormatting>
  <conditionalFormatting sqref="R2:R1000 W2:W1000">
    <cfRule type="containsText" dxfId="7" priority="2" operator="containsText" text="Fail">
      <formula>NOT(ISERROR(SEARCH(("Fail"),(R2))))</formula>
    </cfRule>
  </conditionalFormatting>
  <conditionalFormatting sqref="R2:R1000 W2:W1000">
    <cfRule type="containsText" dxfId="8" priority="3" operator="containsText" text="?">
      <formula>NOT(ISERROR(SEARCH(("?"),(R2))))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71"/>
    <col customWidth="1" min="2" max="2" width="34.0"/>
    <col customWidth="1" min="3" max="3" width="11.0"/>
    <col hidden="1" min="6" max="6" width="14.43"/>
    <col customWidth="1" min="7" max="7" width="12.0"/>
    <col customWidth="1" min="8" max="8" width="12.57"/>
    <col hidden="1" min="10" max="10" width="14.43"/>
    <col customWidth="1" min="11" max="11" width="42.86"/>
    <col customWidth="1" min="13" max="13" width="39.29"/>
    <col customWidth="1" min="14" max="14" width="9.43"/>
    <col customWidth="1" min="15" max="15" width="10.14"/>
    <col customWidth="1" min="17" max="17" width="30.14"/>
    <col customWidth="1" min="18" max="18" width="9.86"/>
    <col hidden="1" min="19" max="21" width="14.43"/>
    <col customWidth="1" min="23" max="23" width="9.86"/>
  </cols>
  <sheetData>
    <row r="1">
      <c r="A1" s="56" t="s">
        <v>43</v>
      </c>
      <c r="B1" s="56" t="s">
        <v>0</v>
      </c>
      <c r="C1" s="57" t="s">
        <v>44</v>
      </c>
      <c r="D1" s="56" t="s">
        <v>45</v>
      </c>
      <c r="E1" s="56" t="s">
        <v>46</v>
      </c>
      <c r="F1" s="57" t="s">
        <v>47</v>
      </c>
      <c r="G1" s="57" t="s">
        <v>48</v>
      </c>
      <c r="H1" s="57" t="s">
        <v>49</v>
      </c>
      <c r="I1" s="56" t="s">
        <v>50</v>
      </c>
      <c r="J1" s="56" t="s">
        <v>51</v>
      </c>
      <c r="K1" s="56" t="s">
        <v>52</v>
      </c>
      <c r="L1" s="56" t="s">
        <v>53</v>
      </c>
      <c r="M1" s="56" t="s">
        <v>54</v>
      </c>
      <c r="N1" s="56" t="s">
        <v>401</v>
      </c>
      <c r="O1" s="56" t="s">
        <v>56</v>
      </c>
      <c r="P1" s="56" t="s">
        <v>57</v>
      </c>
      <c r="Q1" s="58" t="s">
        <v>58</v>
      </c>
      <c r="R1" s="59" t="s">
        <v>59</v>
      </c>
      <c r="S1" s="58" t="s">
        <v>60</v>
      </c>
      <c r="T1" s="60" t="s">
        <v>61</v>
      </c>
      <c r="U1" s="58" t="s">
        <v>62</v>
      </c>
      <c r="V1" s="61" t="s">
        <v>58</v>
      </c>
      <c r="W1" s="61" t="s">
        <v>59</v>
      </c>
      <c r="X1" s="61" t="s">
        <v>60</v>
      </c>
      <c r="Y1" s="61" t="s">
        <v>61</v>
      </c>
      <c r="Z1" s="61" t="s">
        <v>62</v>
      </c>
      <c r="AA1" s="63"/>
      <c r="AB1" s="63"/>
    </row>
    <row r="2">
      <c r="A2" s="63" t="str">
        <f t="shared" ref="A2:A28" si="1">"TC" &amp; G2 &amp; "_" &amp; right(B2, len(B2)-3) &amp; "_" &amp; right("000" &amp; C2,3)</f>
        <v>TCM_grahakSATHI_My Profile_SMF1_009_001</v>
      </c>
      <c r="B2" s="64" t="s">
        <v>402</v>
      </c>
      <c r="C2" s="65">
        <v>1.0</v>
      </c>
      <c r="D2" s="64" t="s">
        <v>64</v>
      </c>
      <c r="E2" s="64" t="s">
        <v>26</v>
      </c>
      <c r="F2" s="66"/>
      <c r="G2" s="65" t="s">
        <v>66</v>
      </c>
      <c r="H2" s="64" t="s">
        <v>67</v>
      </c>
      <c r="I2" s="64" t="s">
        <v>68</v>
      </c>
      <c r="J2" s="66"/>
      <c r="K2" s="64" t="s">
        <v>403</v>
      </c>
      <c r="L2" s="66"/>
      <c r="M2" s="64" t="s">
        <v>404</v>
      </c>
      <c r="N2" s="64"/>
      <c r="O2" s="64"/>
      <c r="P2" s="66"/>
      <c r="Q2" s="64" t="s">
        <v>404</v>
      </c>
      <c r="R2" s="64" t="s">
        <v>37</v>
      </c>
      <c r="S2" s="64" t="s">
        <v>67</v>
      </c>
      <c r="T2" s="67">
        <v>43950.0</v>
      </c>
      <c r="U2" s="66"/>
      <c r="V2" s="64" t="s">
        <v>405</v>
      </c>
      <c r="W2" s="64" t="s">
        <v>37</v>
      </c>
      <c r="X2" s="64" t="s">
        <v>74</v>
      </c>
      <c r="Y2" s="77">
        <f t="shared" ref="Y2:Y28" si="2">TODAY()</f>
        <v>44235</v>
      </c>
      <c r="Z2" s="66"/>
      <c r="AA2" s="66"/>
      <c r="AB2" s="66"/>
    </row>
    <row r="3">
      <c r="A3" s="63" t="str">
        <f t="shared" si="1"/>
        <v>TCM_grahakSATHI_My Profile_SMF1_009_002</v>
      </c>
      <c r="B3" s="64" t="s">
        <v>402</v>
      </c>
      <c r="C3" s="65">
        <v>2.0</v>
      </c>
      <c r="D3" s="64" t="s">
        <v>64</v>
      </c>
      <c r="E3" s="64" t="s">
        <v>26</v>
      </c>
      <c r="F3" s="66"/>
      <c r="G3" s="65" t="s">
        <v>66</v>
      </c>
      <c r="H3" s="64" t="s">
        <v>67</v>
      </c>
      <c r="I3" s="64" t="s">
        <v>68</v>
      </c>
      <c r="J3" s="66"/>
      <c r="K3" s="64" t="s">
        <v>406</v>
      </c>
      <c r="L3" s="66"/>
      <c r="M3" s="64" t="s">
        <v>407</v>
      </c>
      <c r="N3" s="64"/>
      <c r="O3" s="64"/>
      <c r="P3" s="66"/>
      <c r="Q3" s="64" t="s">
        <v>408</v>
      </c>
      <c r="R3" s="64" t="s">
        <v>37</v>
      </c>
      <c r="S3" s="64" t="s">
        <v>67</v>
      </c>
      <c r="T3" s="67">
        <v>43950.0</v>
      </c>
      <c r="U3" s="66"/>
      <c r="V3" s="64" t="s">
        <v>409</v>
      </c>
      <c r="W3" s="64" t="s">
        <v>39</v>
      </c>
      <c r="X3" s="64" t="s">
        <v>74</v>
      </c>
      <c r="Y3" s="77">
        <f t="shared" si="2"/>
        <v>44235</v>
      </c>
      <c r="Z3" s="66"/>
      <c r="AA3" s="66"/>
      <c r="AB3" s="66"/>
    </row>
    <row r="4">
      <c r="A4" s="63" t="str">
        <f t="shared" si="1"/>
        <v>TCM_grahakSATHI_My Profile_SMF1_009_003</v>
      </c>
      <c r="B4" s="64" t="s">
        <v>402</v>
      </c>
      <c r="C4" s="65">
        <v>3.0</v>
      </c>
      <c r="D4" s="64" t="s">
        <v>64</v>
      </c>
      <c r="E4" s="64" t="s">
        <v>26</v>
      </c>
      <c r="F4" s="66"/>
      <c r="G4" s="65" t="s">
        <v>66</v>
      </c>
      <c r="H4" s="64" t="s">
        <v>67</v>
      </c>
      <c r="I4" s="64" t="s">
        <v>68</v>
      </c>
      <c r="J4" s="66"/>
      <c r="K4" s="64" t="s">
        <v>410</v>
      </c>
      <c r="L4" s="66"/>
      <c r="M4" s="64" t="s">
        <v>411</v>
      </c>
      <c r="N4" s="64"/>
      <c r="O4" s="64"/>
      <c r="P4" s="66"/>
      <c r="Q4" s="64" t="s">
        <v>412</v>
      </c>
      <c r="R4" s="64" t="s">
        <v>37</v>
      </c>
      <c r="S4" s="64" t="s">
        <v>67</v>
      </c>
      <c r="T4" s="67">
        <v>43950.0</v>
      </c>
      <c r="U4" s="66"/>
      <c r="V4" s="64" t="s">
        <v>413</v>
      </c>
      <c r="W4" s="64" t="s">
        <v>39</v>
      </c>
      <c r="X4" s="64" t="s">
        <v>74</v>
      </c>
      <c r="Y4" s="77">
        <f t="shared" si="2"/>
        <v>44235</v>
      </c>
      <c r="Z4" s="66"/>
      <c r="AA4" s="66"/>
      <c r="AB4" s="66"/>
    </row>
    <row r="5">
      <c r="A5" s="63" t="str">
        <f t="shared" si="1"/>
        <v>TCM_grahakSATHI_My Profile_SMF1_009_004</v>
      </c>
      <c r="B5" s="64" t="s">
        <v>402</v>
      </c>
      <c r="C5" s="65">
        <v>4.0</v>
      </c>
      <c r="D5" s="64" t="s">
        <v>64</v>
      </c>
      <c r="E5" s="64" t="s">
        <v>26</v>
      </c>
      <c r="F5" s="66"/>
      <c r="G5" s="65" t="s">
        <v>66</v>
      </c>
      <c r="H5" s="64" t="s">
        <v>67</v>
      </c>
      <c r="I5" s="64" t="s">
        <v>82</v>
      </c>
      <c r="J5" s="66"/>
      <c r="K5" s="64" t="s">
        <v>414</v>
      </c>
      <c r="L5" s="66"/>
      <c r="M5" s="64" t="s">
        <v>415</v>
      </c>
      <c r="N5" s="64"/>
      <c r="O5" s="64"/>
      <c r="P5" s="66"/>
      <c r="Q5" s="64" t="s">
        <v>416</v>
      </c>
      <c r="R5" s="64" t="s">
        <v>37</v>
      </c>
      <c r="S5" s="64" t="s">
        <v>67</v>
      </c>
      <c r="T5" s="67">
        <v>43950.0</v>
      </c>
      <c r="U5" s="66"/>
      <c r="V5" s="64" t="s">
        <v>405</v>
      </c>
      <c r="W5" s="64" t="s">
        <v>189</v>
      </c>
      <c r="X5" s="64" t="s">
        <v>74</v>
      </c>
      <c r="Y5" s="77">
        <f t="shared" si="2"/>
        <v>44235</v>
      </c>
      <c r="Z5" s="66"/>
      <c r="AA5" s="66"/>
      <c r="AB5" s="66"/>
    </row>
    <row r="6">
      <c r="A6" s="63" t="str">
        <f t="shared" si="1"/>
        <v>TCM_grahakSATHI_My Profile_SMF1_009_005</v>
      </c>
      <c r="B6" s="64" t="s">
        <v>402</v>
      </c>
      <c r="C6" s="65">
        <v>5.0</v>
      </c>
      <c r="D6" s="64" t="s">
        <v>64</v>
      </c>
      <c r="E6" s="64" t="s">
        <v>26</v>
      </c>
      <c r="F6" s="66"/>
      <c r="G6" s="65" t="s">
        <v>66</v>
      </c>
      <c r="H6" s="64" t="s">
        <v>67</v>
      </c>
      <c r="I6" s="64" t="s">
        <v>82</v>
      </c>
      <c r="J6" s="66"/>
      <c r="K6" s="64" t="s">
        <v>417</v>
      </c>
      <c r="L6" s="66"/>
      <c r="M6" s="64" t="s">
        <v>418</v>
      </c>
      <c r="N6" s="64"/>
      <c r="O6" s="64"/>
      <c r="P6" s="66"/>
      <c r="Q6" s="64" t="s">
        <v>419</v>
      </c>
      <c r="R6" s="64" t="s">
        <v>37</v>
      </c>
      <c r="S6" s="64" t="s">
        <v>67</v>
      </c>
      <c r="T6" s="67">
        <v>43950.0</v>
      </c>
      <c r="U6" s="66"/>
      <c r="V6" s="64" t="s">
        <v>405</v>
      </c>
      <c r="W6" s="64" t="s">
        <v>189</v>
      </c>
      <c r="X6" s="64" t="s">
        <v>74</v>
      </c>
      <c r="Y6" s="77">
        <f t="shared" si="2"/>
        <v>44235</v>
      </c>
      <c r="Z6" s="66"/>
      <c r="AA6" s="66"/>
      <c r="AB6" s="66"/>
    </row>
    <row r="7">
      <c r="A7" s="63" t="str">
        <f t="shared" si="1"/>
        <v>TCM_grahakSATHI_My Profile_SMF1_009_006</v>
      </c>
      <c r="B7" s="64" t="s">
        <v>402</v>
      </c>
      <c r="C7" s="65">
        <v>6.0</v>
      </c>
      <c r="D7" s="64" t="s">
        <v>64</v>
      </c>
      <c r="E7" s="64" t="s">
        <v>26</v>
      </c>
      <c r="F7" s="66"/>
      <c r="G7" s="65" t="s">
        <v>66</v>
      </c>
      <c r="H7" s="64" t="s">
        <v>67</v>
      </c>
      <c r="I7" s="64" t="s">
        <v>82</v>
      </c>
      <c r="J7" s="66"/>
      <c r="K7" s="64" t="s">
        <v>420</v>
      </c>
      <c r="L7" s="66"/>
      <c r="M7" s="64" t="s">
        <v>421</v>
      </c>
      <c r="N7" s="64"/>
      <c r="O7" s="64"/>
      <c r="P7" s="66"/>
      <c r="Q7" s="64" t="s">
        <v>422</v>
      </c>
      <c r="R7" s="64" t="s">
        <v>37</v>
      </c>
      <c r="S7" s="64" t="s">
        <v>67</v>
      </c>
      <c r="T7" s="67">
        <v>43950.0</v>
      </c>
      <c r="U7" s="66"/>
      <c r="V7" s="64" t="s">
        <v>405</v>
      </c>
      <c r="W7" s="64" t="s">
        <v>189</v>
      </c>
      <c r="X7" s="64" t="s">
        <v>74</v>
      </c>
      <c r="Y7" s="77">
        <f t="shared" si="2"/>
        <v>44235</v>
      </c>
      <c r="Z7" s="66"/>
      <c r="AA7" s="66"/>
      <c r="AB7" s="66"/>
    </row>
    <row r="8">
      <c r="A8" s="63" t="str">
        <f t="shared" si="1"/>
        <v>TCM_grahakSATHI_My Profile_SMF1_009_007</v>
      </c>
      <c r="B8" s="64" t="s">
        <v>402</v>
      </c>
      <c r="C8" s="65">
        <v>7.0</v>
      </c>
      <c r="D8" s="64" t="s">
        <v>64</v>
      </c>
      <c r="E8" s="64" t="s">
        <v>26</v>
      </c>
      <c r="F8" s="66"/>
      <c r="G8" s="65" t="s">
        <v>66</v>
      </c>
      <c r="H8" s="64" t="s">
        <v>67</v>
      </c>
      <c r="I8" s="64" t="s">
        <v>82</v>
      </c>
      <c r="J8" s="66"/>
      <c r="K8" s="64" t="s">
        <v>423</v>
      </c>
      <c r="L8" s="66"/>
      <c r="M8" s="64" t="s">
        <v>424</v>
      </c>
      <c r="N8" s="64"/>
      <c r="O8" s="64"/>
      <c r="P8" s="66"/>
      <c r="Q8" s="64" t="s">
        <v>425</v>
      </c>
      <c r="R8" s="64" t="s">
        <v>112</v>
      </c>
      <c r="S8" s="64" t="s">
        <v>67</v>
      </c>
      <c r="T8" s="67">
        <v>43950.0</v>
      </c>
      <c r="U8" s="66"/>
      <c r="V8" s="64" t="s">
        <v>426</v>
      </c>
      <c r="W8" s="64" t="s">
        <v>39</v>
      </c>
      <c r="X8" s="64" t="s">
        <v>74</v>
      </c>
      <c r="Y8" s="77">
        <f t="shared" si="2"/>
        <v>44235</v>
      </c>
      <c r="Z8" s="66"/>
      <c r="AA8" s="66"/>
      <c r="AB8" s="66"/>
    </row>
    <row r="9">
      <c r="A9" s="63" t="str">
        <f t="shared" si="1"/>
        <v>TCM_grahakSATHI_My Profile_SMF1_009_010</v>
      </c>
      <c r="B9" s="64" t="s">
        <v>402</v>
      </c>
      <c r="C9" s="65">
        <v>10.0</v>
      </c>
      <c r="D9" s="64" t="s">
        <v>64</v>
      </c>
      <c r="E9" s="64" t="s">
        <v>26</v>
      </c>
      <c r="F9" s="66"/>
      <c r="G9" s="65" t="s">
        <v>66</v>
      </c>
      <c r="H9" s="64" t="s">
        <v>67</v>
      </c>
      <c r="I9" s="64" t="s">
        <v>82</v>
      </c>
      <c r="J9" s="66"/>
      <c r="K9" s="64" t="s">
        <v>427</v>
      </c>
      <c r="L9" s="66"/>
      <c r="M9" s="64" t="s">
        <v>428</v>
      </c>
      <c r="N9" s="64"/>
      <c r="O9" s="64"/>
      <c r="P9" s="66"/>
      <c r="Q9" s="64" t="s">
        <v>429</v>
      </c>
      <c r="R9" s="64" t="s">
        <v>39</v>
      </c>
      <c r="S9" s="64" t="s">
        <v>67</v>
      </c>
      <c r="T9" s="67">
        <v>43950.0</v>
      </c>
      <c r="U9" s="66"/>
      <c r="V9" s="64" t="s">
        <v>73</v>
      </c>
      <c r="W9" s="64" t="s">
        <v>37</v>
      </c>
      <c r="X9" s="64" t="s">
        <v>74</v>
      </c>
      <c r="Y9" s="77">
        <f t="shared" si="2"/>
        <v>44235</v>
      </c>
      <c r="Z9" s="66"/>
      <c r="AA9" s="66"/>
      <c r="AB9" s="66"/>
    </row>
    <row r="10">
      <c r="A10" s="63" t="str">
        <f t="shared" si="1"/>
        <v>TCM_grahakSATHI_My Profile_SMF1_009_011</v>
      </c>
      <c r="B10" s="64" t="s">
        <v>402</v>
      </c>
      <c r="C10" s="65">
        <v>11.0</v>
      </c>
      <c r="D10" s="64" t="s">
        <v>64</v>
      </c>
      <c r="E10" s="64" t="s">
        <v>26</v>
      </c>
      <c r="F10" s="66"/>
      <c r="G10" s="65" t="s">
        <v>66</v>
      </c>
      <c r="H10" s="64" t="s">
        <v>67</v>
      </c>
      <c r="I10" s="64" t="s">
        <v>82</v>
      </c>
      <c r="J10" s="66"/>
      <c r="K10" s="64" t="s">
        <v>430</v>
      </c>
      <c r="L10" s="66"/>
      <c r="M10" s="64" t="s">
        <v>431</v>
      </c>
      <c r="N10" s="64"/>
      <c r="O10" s="64"/>
      <c r="P10" s="66"/>
      <c r="Q10" s="64" t="s">
        <v>429</v>
      </c>
      <c r="R10" s="64" t="s">
        <v>39</v>
      </c>
      <c r="S10" s="64" t="s">
        <v>67</v>
      </c>
      <c r="T10" s="67">
        <v>43950.0</v>
      </c>
      <c r="U10" s="66"/>
      <c r="V10" s="64" t="s">
        <v>73</v>
      </c>
      <c r="W10" s="64" t="s">
        <v>37</v>
      </c>
      <c r="X10" s="64" t="s">
        <v>74</v>
      </c>
      <c r="Y10" s="77">
        <f t="shared" si="2"/>
        <v>44235</v>
      </c>
      <c r="Z10" s="66"/>
      <c r="AA10" s="66"/>
      <c r="AB10" s="66"/>
    </row>
    <row r="11">
      <c r="A11" s="63" t="str">
        <f t="shared" si="1"/>
        <v>TCM_grahakSATHI_My Profile_SMF1_009_012</v>
      </c>
      <c r="B11" s="64" t="s">
        <v>402</v>
      </c>
      <c r="C11" s="65">
        <v>12.0</v>
      </c>
      <c r="D11" s="64" t="s">
        <v>64</v>
      </c>
      <c r="E11" s="64" t="s">
        <v>26</v>
      </c>
      <c r="F11" s="66"/>
      <c r="G11" s="65" t="s">
        <v>66</v>
      </c>
      <c r="H11" s="64" t="s">
        <v>67</v>
      </c>
      <c r="I11" s="64" t="s">
        <v>82</v>
      </c>
      <c r="J11" s="66"/>
      <c r="K11" s="64" t="s">
        <v>432</v>
      </c>
      <c r="L11" s="66"/>
      <c r="M11" s="64" t="s">
        <v>433</v>
      </c>
      <c r="N11" s="64"/>
      <c r="O11" s="64"/>
      <c r="P11" s="66"/>
      <c r="Q11" s="64" t="s">
        <v>429</v>
      </c>
      <c r="R11" s="64" t="s">
        <v>39</v>
      </c>
      <c r="S11" s="64" t="s">
        <v>67</v>
      </c>
      <c r="T11" s="67">
        <v>43950.0</v>
      </c>
      <c r="U11" s="66"/>
      <c r="V11" s="64" t="s">
        <v>73</v>
      </c>
      <c r="W11" s="64" t="s">
        <v>37</v>
      </c>
      <c r="X11" s="64" t="s">
        <v>74</v>
      </c>
      <c r="Y11" s="77">
        <f t="shared" si="2"/>
        <v>44235</v>
      </c>
      <c r="Z11" s="66"/>
      <c r="AA11" s="66"/>
      <c r="AB11" s="66"/>
    </row>
    <row r="12">
      <c r="A12" s="63" t="str">
        <f t="shared" si="1"/>
        <v>TCM_grahakSATHI_My Profile_SMF1_009_013</v>
      </c>
      <c r="B12" s="64" t="s">
        <v>402</v>
      </c>
      <c r="C12" s="65">
        <v>13.0</v>
      </c>
      <c r="D12" s="64" t="s">
        <v>64</v>
      </c>
      <c r="E12" s="64" t="s">
        <v>26</v>
      </c>
      <c r="F12" s="66"/>
      <c r="G12" s="65" t="s">
        <v>66</v>
      </c>
      <c r="H12" s="64" t="s">
        <v>67</v>
      </c>
      <c r="I12" s="64" t="s">
        <v>82</v>
      </c>
      <c r="J12" s="66"/>
      <c r="K12" s="64" t="s">
        <v>434</v>
      </c>
      <c r="L12" s="66"/>
      <c r="M12" s="64" t="s">
        <v>435</v>
      </c>
      <c r="N12" s="64"/>
      <c r="O12" s="64"/>
      <c r="P12" s="66"/>
      <c r="Q12" s="64" t="s">
        <v>429</v>
      </c>
      <c r="R12" s="64" t="s">
        <v>39</v>
      </c>
      <c r="S12" s="64" t="s">
        <v>67</v>
      </c>
      <c r="T12" s="67">
        <v>43950.0</v>
      </c>
      <c r="U12" s="66"/>
      <c r="V12" s="64" t="s">
        <v>73</v>
      </c>
      <c r="W12" s="64" t="s">
        <v>37</v>
      </c>
      <c r="X12" s="64" t="s">
        <v>74</v>
      </c>
      <c r="Y12" s="77">
        <f t="shared" si="2"/>
        <v>44235</v>
      </c>
      <c r="Z12" s="66"/>
      <c r="AA12" s="66"/>
      <c r="AB12" s="66"/>
    </row>
    <row r="13">
      <c r="A13" s="63" t="str">
        <f t="shared" si="1"/>
        <v>TCM_grahakSATHI_My Profile_SMF1_009_014</v>
      </c>
      <c r="B13" s="64" t="s">
        <v>402</v>
      </c>
      <c r="C13" s="65">
        <v>14.0</v>
      </c>
      <c r="D13" s="64" t="s">
        <v>64</v>
      </c>
      <c r="E13" s="64" t="s">
        <v>26</v>
      </c>
      <c r="F13" s="66"/>
      <c r="G13" s="65" t="s">
        <v>66</v>
      </c>
      <c r="H13" s="64" t="s">
        <v>67</v>
      </c>
      <c r="I13" s="64" t="s">
        <v>82</v>
      </c>
      <c r="J13" s="66"/>
      <c r="K13" s="64" t="s">
        <v>436</v>
      </c>
      <c r="L13" s="66"/>
      <c r="M13" s="64" t="s">
        <v>437</v>
      </c>
      <c r="N13" s="64"/>
      <c r="O13" s="64"/>
      <c r="P13" s="66"/>
      <c r="Q13" s="64" t="s">
        <v>438</v>
      </c>
      <c r="R13" s="64" t="s">
        <v>37</v>
      </c>
      <c r="S13" s="64" t="s">
        <v>67</v>
      </c>
      <c r="T13" s="67">
        <v>43950.0</v>
      </c>
      <c r="U13" s="66"/>
      <c r="V13" s="64" t="s">
        <v>73</v>
      </c>
      <c r="W13" s="64" t="s">
        <v>37</v>
      </c>
      <c r="X13" s="64" t="s">
        <v>74</v>
      </c>
      <c r="Y13" s="77">
        <f t="shared" si="2"/>
        <v>44235</v>
      </c>
      <c r="Z13" s="66"/>
      <c r="AA13" s="66"/>
      <c r="AB13" s="66"/>
    </row>
    <row r="14">
      <c r="A14" s="63" t="str">
        <f t="shared" si="1"/>
        <v>TCM_grahakSATHI_My Profile_SMF1_009_015</v>
      </c>
      <c r="B14" s="64" t="s">
        <v>402</v>
      </c>
      <c r="C14" s="65">
        <v>15.0</v>
      </c>
      <c r="D14" s="64" t="s">
        <v>64</v>
      </c>
      <c r="E14" s="64" t="s">
        <v>26</v>
      </c>
      <c r="F14" s="66"/>
      <c r="G14" s="65" t="s">
        <v>66</v>
      </c>
      <c r="H14" s="64" t="s">
        <v>67</v>
      </c>
      <c r="I14" s="64" t="s">
        <v>82</v>
      </c>
      <c r="J14" s="66"/>
      <c r="K14" s="64" t="s">
        <v>439</v>
      </c>
      <c r="L14" s="66"/>
      <c r="M14" s="64" t="s">
        <v>440</v>
      </c>
      <c r="N14" s="64"/>
      <c r="O14" s="64"/>
      <c r="P14" s="66"/>
      <c r="Q14" s="64" t="s">
        <v>441</v>
      </c>
      <c r="R14" s="64" t="s">
        <v>37</v>
      </c>
      <c r="S14" s="64" t="s">
        <v>67</v>
      </c>
      <c r="T14" s="67">
        <v>43950.0</v>
      </c>
      <c r="U14" s="66"/>
      <c r="V14" s="64" t="s">
        <v>73</v>
      </c>
      <c r="W14" s="64" t="s">
        <v>37</v>
      </c>
      <c r="X14" s="64" t="s">
        <v>74</v>
      </c>
      <c r="Y14" s="77">
        <f t="shared" si="2"/>
        <v>44235</v>
      </c>
      <c r="Z14" s="66"/>
      <c r="AA14" s="66"/>
      <c r="AB14" s="66"/>
    </row>
    <row r="15">
      <c r="A15" s="63" t="str">
        <f t="shared" si="1"/>
        <v>TCM_grahakSATHI_My Profile_SMF1_009_016</v>
      </c>
      <c r="B15" s="64" t="s">
        <v>402</v>
      </c>
      <c r="C15" s="65">
        <v>16.0</v>
      </c>
      <c r="D15" s="64" t="s">
        <v>64</v>
      </c>
      <c r="E15" s="64" t="s">
        <v>26</v>
      </c>
      <c r="F15" s="66"/>
      <c r="G15" s="65" t="s">
        <v>66</v>
      </c>
      <c r="H15" s="64" t="s">
        <v>67</v>
      </c>
      <c r="I15" s="64" t="s">
        <v>82</v>
      </c>
      <c r="J15" s="66"/>
      <c r="K15" s="64" t="s">
        <v>442</v>
      </c>
      <c r="L15" s="66"/>
      <c r="M15" s="64" t="s">
        <v>443</v>
      </c>
      <c r="N15" s="64"/>
      <c r="O15" s="64"/>
      <c r="P15" s="66"/>
      <c r="Q15" s="64" t="s">
        <v>444</v>
      </c>
      <c r="R15" s="64" t="s">
        <v>37</v>
      </c>
      <c r="S15" s="64" t="s">
        <v>67</v>
      </c>
      <c r="T15" s="67">
        <v>43950.0</v>
      </c>
      <c r="U15" s="66"/>
      <c r="V15" s="64" t="s">
        <v>73</v>
      </c>
      <c r="W15" s="64" t="s">
        <v>37</v>
      </c>
      <c r="X15" s="64" t="s">
        <v>74</v>
      </c>
      <c r="Y15" s="77">
        <f t="shared" si="2"/>
        <v>44235</v>
      </c>
      <c r="Z15" s="66"/>
      <c r="AA15" s="66"/>
      <c r="AB15" s="66"/>
    </row>
    <row r="16">
      <c r="A16" s="63" t="str">
        <f t="shared" si="1"/>
        <v>TCM_grahakSATHI_My Profile_SMF1_009_017</v>
      </c>
      <c r="B16" s="64" t="s">
        <v>402</v>
      </c>
      <c r="C16" s="65">
        <v>17.0</v>
      </c>
      <c r="D16" s="64" t="s">
        <v>64</v>
      </c>
      <c r="E16" s="64" t="s">
        <v>26</v>
      </c>
      <c r="F16" s="66"/>
      <c r="G16" s="65" t="s">
        <v>66</v>
      </c>
      <c r="H16" s="64" t="s">
        <v>67</v>
      </c>
      <c r="I16" s="64" t="s">
        <v>102</v>
      </c>
      <c r="J16" s="66"/>
      <c r="K16" s="64" t="s">
        <v>445</v>
      </c>
      <c r="L16" s="66"/>
      <c r="M16" s="64" t="s">
        <v>446</v>
      </c>
      <c r="N16" s="64"/>
      <c r="O16" s="64"/>
      <c r="P16" s="66"/>
      <c r="Q16" s="64" t="s">
        <v>447</v>
      </c>
      <c r="R16" s="64" t="s">
        <v>37</v>
      </c>
      <c r="S16" s="64" t="s">
        <v>67</v>
      </c>
      <c r="T16" s="67">
        <v>43950.0</v>
      </c>
      <c r="U16" s="66"/>
      <c r="V16" s="64" t="s">
        <v>448</v>
      </c>
      <c r="W16" s="64" t="s">
        <v>37</v>
      </c>
      <c r="X16" s="64" t="s">
        <v>74</v>
      </c>
      <c r="Y16" s="77">
        <f t="shared" si="2"/>
        <v>44235</v>
      </c>
      <c r="Z16" s="66"/>
      <c r="AA16" s="66"/>
      <c r="AB16" s="66"/>
    </row>
    <row r="17">
      <c r="A17" s="63" t="str">
        <f t="shared" si="1"/>
        <v>TCM_grahakSATHI_Change Password_SMF1_010_018</v>
      </c>
      <c r="B17" s="64" t="s">
        <v>449</v>
      </c>
      <c r="C17" s="65">
        <v>18.0</v>
      </c>
      <c r="D17" s="64" t="s">
        <v>64</v>
      </c>
      <c r="E17" s="64" t="s">
        <v>28</v>
      </c>
      <c r="F17" s="66"/>
      <c r="G17" s="65" t="s">
        <v>66</v>
      </c>
      <c r="H17" s="64" t="s">
        <v>67</v>
      </c>
      <c r="I17" s="64" t="s">
        <v>68</v>
      </c>
      <c r="J17" s="66"/>
      <c r="K17" s="64" t="s">
        <v>450</v>
      </c>
      <c r="L17" s="66"/>
      <c r="M17" s="64" t="s">
        <v>451</v>
      </c>
      <c r="N17" s="64"/>
      <c r="O17" s="64"/>
      <c r="P17" s="66"/>
      <c r="Q17" s="64" t="s">
        <v>451</v>
      </c>
      <c r="R17" s="64" t="s">
        <v>37</v>
      </c>
      <c r="S17" s="64" t="s">
        <v>67</v>
      </c>
      <c r="T17" s="67">
        <v>43950.0</v>
      </c>
      <c r="U17" s="66"/>
      <c r="V17" s="64" t="s">
        <v>452</v>
      </c>
      <c r="W17" s="64" t="s">
        <v>37</v>
      </c>
      <c r="X17" s="64" t="s">
        <v>74</v>
      </c>
      <c r="Y17" s="77">
        <f t="shared" si="2"/>
        <v>44235</v>
      </c>
      <c r="Z17" s="66"/>
      <c r="AA17" s="66"/>
      <c r="AB17" s="66"/>
    </row>
    <row r="18">
      <c r="A18" s="63" t="str">
        <f t="shared" si="1"/>
        <v>TCM_grahakSATHI_Change Password_SMF1_010_019</v>
      </c>
      <c r="B18" s="64" t="s">
        <v>449</v>
      </c>
      <c r="C18" s="65">
        <v>19.0</v>
      </c>
      <c r="D18" s="64" t="s">
        <v>64</v>
      </c>
      <c r="E18" s="64" t="s">
        <v>28</v>
      </c>
      <c r="F18" s="66"/>
      <c r="G18" s="65" t="s">
        <v>66</v>
      </c>
      <c r="H18" s="64" t="s">
        <v>67</v>
      </c>
      <c r="I18" s="64" t="s">
        <v>68</v>
      </c>
      <c r="J18" s="66"/>
      <c r="K18" s="64" t="s">
        <v>453</v>
      </c>
      <c r="L18" s="66"/>
      <c r="M18" s="64" t="s">
        <v>454</v>
      </c>
      <c r="N18" s="64"/>
      <c r="O18" s="64"/>
      <c r="P18" s="66"/>
      <c r="Q18" s="64" t="s">
        <v>454</v>
      </c>
      <c r="R18" s="64" t="s">
        <v>37</v>
      </c>
      <c r="S18" s="64" t="s">
        <v>67</v>
      </c>
      <c r="T18" s="67">
        <v>43950.0</v>
      </c>
      <c r="U18" s="66"/>
      <c r="V18" s="64" t="s">
        <v>455</v>
      </c>
      <c r="W18" s="64" t="s">
        <v>37</v>
      </c>
      <c r="X18" s="64" t="s">
        <v>74</v>
      </c>
      <c r="Y18" s="77">
        <f t="shared" si="2"/>
        <v>44235</v>
      </c>
      <c r="Z18" s="66"/>
      <c r="AA18" s="66"/>
      <c r="AB18" s="66"/>
    </row>
    <row r="19">
      <c r="A19" s="63" t="str">
        <f t="shared" si="1"/>
        <v>TCM_grahakSATHI_Change Password_SMF1_010_020</v>
      </c>
      <c r="B19" s="64" t="s">
        <v>449</v>
      </c>
      <c r="C19" s="65">
        <v>20.0</v>
      </c>
      <c r="D19" s="64" t="s">
        <v>64</v>
      </c>
      <c r="E19" s="64" t="s">
        <v>28</v>
      </c>
      <c r="F19" s="66"/>
      <c r="G19" s="65" t="s">
        <v>66</v>
      </c>
      <c r="H19" s="64" t="s">
        <v>67</v>
      </c>
      <c r="I19" s="64" t="s">
        <v>68</v>
      </c>
      <c r="J19" s="66"/>
      <c r="K19" s="64" t="s">
        <v>456</v>
      </c>
      <c r="L19" s="66"/>
      <c r="M19" s="64" t="s">
        <v>457</v>
      </c>
      <c r="N19" s="64"/>
      <c r="O19" s="64"/>
      <c r="P19" s="66"/>
      <c r="Q19" s="64" t="s">
        <v>457</v>
      </c>
      <c r="R19" s="64" t="s">
        <v>37</v>
      </c>
      <c r="S19" s="64" t="s">
        <v>67</v>
      </c>
      <c r="T19" s="67">
        <v>43950.0</v>
      </c>
      <c r="U19" s="66"/>
      <c r="V19" s="64" t="s">
        <v>455</v>
      </c>
      <c r="W19" s="64" t="s">
        <v>37</v>
      </c>
      <c r="X19" s="64" t="s">
        <v>74</v>
      </c>
      <c r="Y19" s="77">
        <f t="shared" si="2"/>
        <v>44235</v>
      </c>
      <c r="Z19" s="66"/>
      <c r="AA19" s="66"/>
      <c r="AB19" s="66"/>
    </row>
    <row r="20">
      <c r="A20" s="63" t="str">
        <f t="shared" si="1"/>
        <v>TCM_grahakSATHI_Change Password_SMF1_010_021</v>
      </c>
      <c r="B20" s="64" t="s">
        <v>449</v>
      </c>
      <c r="C20" s="65">
        <v>21.0</v>
      </c>
      <c r="D20" s="64" t="s">
        <v>64</v>
      </c>
      <c r="E20" s="64" t="s">
        <v>28</v>
      </c>
      <c r="F20" s="66"/>
      <c r="G20" s="65" t="s">
        <v>66</v>
      </c>
      <c r="H20" s="64" t="s">
        <v>67</v>
      </c>
      <c r="I20" s="64" t="s">
        <v>68</v>
      </c>
      <c r="J20" s="66"/>
      <c r="K20" s="64" t="s">
        <v>458</v>
      </c>
      <c r="L20" s="66"/>
      <c r="M20" s="64" t="s">
        <v>459</v>
      </c>
      <c r="N20" s="64"/>
      <c r="O20" s="64"/>
      <c r="P20" s="66"/>
      <c r="Q20" s="64" t="s">
        <v>459</v>
      </c>
      <c r="R20" s="64" t="s">
        <v>37</v>
      </c>
      <c r="S20" s="64" t="s">
        <v>67</v>
      </c>
      <c r="T20" s="67">
        <v>43950.0</v>
      </c>
      <c r="U20" s="66"/>
      <c r="V20" s="64" t="s">
        <v>455</v>
      </c>
      <c r="W20" s="64" t="s">
        <v>37</v>
      </c>
      <c r="X20" s="64" t="s">
        <v>74</v>
      </c>
      <c r="Y20" s="77">
        <f t="shared" si="2"/>
        <v>44235</v>
      </c>
      <c r="Z20" s="66"/>
      <c r="AA20" s="66"/>
      <c r="AB20" s="66"/>
    </row>
    <row r="21">
      <c r="A21" s="63" t="str">
        <f t="shared" si="1"/>
        <v>TCM_grahakSATHI_Change Password_SMF1_010_022</v>
      </c>
      <c r="B21" s="64" t="s">
        <v>449</v>
      </c>
      <c r="C21" s="65">
        <v>22.0</v>
      </c>
      <c r="D21" s="64" t="s">
        <v>64</v>
      </c>
      <c r="E21" s="64" t="s">
        <v>28</v>
      </c>
      <c r="F21" s="66"/>
      <c r="G21" s="65" t="s">
        <v>66</v>
      </c>
      <c r="H21" s="64" t="s">
        <v>67</v>
      </c>
      <c r="I21" s="64" t="s">
        <v>68</v>
      </c>
      <c r="J21" s="66"/>
      <c r="K21" s="64" t="s">
        <v>460</v>
      </c>
      <c r="L21" s="66"/>
      <c r="M21" s="64" t="s">
        <v>461</v>
      </c>
      <c r="N21" s="64"/>
      <c r="O21" s="64"/>
      <c r="P21" s="66"/>
      <c r="Q21" s="64" t="s">
        <v>461</v>
      </c>
      <c r="R21" s="64" t="s">
        <v>37</v>
      </c>
      <c r="S21" s="64" t="s">
        <v>67</v>
      </c>
      <c r="T21" s="67">
        <v>43950.0</v>
      </c>
      <c r="U21" s="66"/>
      <c r="V21" s="64" t="s">
        <v>455</v>
      </c>
      <c r="W21" s="64" t="s">
        <v>37</v>
      </c>
      <c r="X21" s="64" t="s">
        <v>74</v>
      </c>
      <c r="Y21" s="77">
        <f t="shared" si="2"/>
        <v>44235</v>
      </c>
      <c r="Z21" s="66"/>
      <c r="AA21" s="66"/>
      <c r="AB21" s="66"/>
    </row>
    <row r="22">
      <c r="A22" s="63" t="str">
        <f t="shared" si="1"/>
        <v>TCM_grahakSATHI_Change Password_SMF1_010_023</v>
      </c>
      <c r="B22" s="64" t="s">
        <v>449</v>
      </c>
      <c r="C22" s="65">
        <v>23.0</v>
      </c>
      <c r="D22" s="64" t="s">
        <v>64</v>
      </c>
      <c r="E22" s="64" t="s">
        <v>28</v>
      </c>
      <c r="F22" s="66"/>
      <c r="G22" s="65" t="s">
        <v>66</v>
      </c>
      <c r="H22" s="64" t="s">
        <v>67</v>
      </c>
      <c r="I22" s="64" t="s">
        <v>82</v>
      </c>
      <c r="J22" s="66"/>
      <c r="K22" s="64" t="s">
        <v>462</v>
      </c>
      <c r="L22" s="66"/>
      <c r="M22" s="64" t="s">
        <v>463</v>
      </c>
      <c r="N22" s="64"/>
      <c r="O22" s="64"/>
      <c r="P22" s="66"/>
      <c r="Q22" s="64" t="s">
        <v>464</v>
      </c>
      <c r="R22" s="64" t="s">
        <v>37</v>
      </c>
      <c r="S22" s="64" t="s">
        <v>67</v>
      </c>
      <c r="T22" s="67">
        <v>43950.0</v>
      </c>
      <c r="U22" s="66"/>
      <c r="V22" s="64" t="s">
        <v>455</v>
      </c>
      <c r="W22" s="64" t="s">
        <v>37</v>
      </c>
      <c r="X22" s="64" t="s">
        <v>74</v>
      </c>
      <c r="Y22" s="77">
        <f t="shared" si="2"/>
        <v>44235</v>
      </c>
      <c r="Z22" s="66"/>
      <c r="AA22" s="66"/>
      <c r="AB22" s="66"/>
    </row>
    <row r="23">
      <c r="A23" s="63" t="str">
        <f t="shared" si="1"/>
        <v>TCM_grahakSATHI_Change Password_SMF1_010_024</v>
      </c>
      <c r="B23" s="64" t="s">
        <v>449</v>
      </c>
      <c r="C23" s="65">
        <v>24.0</v>
      </c>
      <c r="D23" s="64" t="s">
        <v>64</v>
      </c>
      <c r="E23" s="64" t="s">
        <v>28</v>
      </c>
      <c r="F23" s="66"/>
      <c r="G23" s="65" t="s">
        <v>66</v>
      </c>
      <c r="H23" s="64" t="s">
        <v>67</v>
      </c>
      <c r="I23" s="64" t="s">
        <v>82</v>
      </c>
      <c r="J23" s="66"/>
      <c r="K23" s="64" t="s">
        <v>465</v>
      </c>
      <c r="L23" s="66"/>
      <c r="M23" s="64" t="s">
        <v>466</v>
      </c>
      <c r="N23" s="64"/>
      <c r="O23" s="64"/>
      <c r="P23" s="66"/>
      <c r="Q23" s="64" t="s">
        <v>467</v>
      </c>
      <c r="R23" s="64" t="s">
        <v>37</v>
      </c>
      <c r="S23" s="64" t="s">
        <v>67</v>
      </c>
      <c r="T23" s="67">
        <v>43950.0</v>
      </c>
      <c r="U23" s="66"/>
      <c r="V23" s="64" t="s">
        <v>455</v>
      </c>
      <c r="W23" s="64" t="s">
        <v>37</v>
      </c>
      <c r="X23" s="64" t="s">
        <v>74</v>
      </c>
      <c r="Y23" s="77">
        <f t="shared" si="2"/>
        <v>44235</v>
      </c>
      <c r="Z23" s="66"/>
      <c r="AA23" s="66"/>
      <c r="AB23" s="66"/>
    </row>
    <row r="24">
      <c r="A24" s="63" t="str">
        <f t="shared" si="1"/>
        <v>TCM_grahakSATHI_Change Password_SMF1_010_025</v>
      </c>
      <c r="B24" s="64" t="s">
        <v>449</v>
      </c>
      <c r="C24" s="65">
        <v>25.0</v>
      </c>
      <c r="D24" s="64" t="s">
        <v>64</v>
      </c>
      <c r="E24" s="64" t="s">
        <v>28</v>
      </c>
      <c r="F24" s="66"/>
      <c r="G24" s="65" t="s">
        <v>66</v>
      </c>
      <c r="H24" s="64" t="s">
        <v>67</v>
      </c>
      <c r="I24" s="64" t="s">
        <v>82</v>
      </c>
      <c r="J24" s="66"/>
      <c r="K24" s="64" t="s">
        <v>468</v>
      </c>
      <c r="L24" s="66"/>
      <c r="M24" s="64" t="s">
        <v>469</v>
      </c>
      <c r="N24" s="64"/>
      <c r="O24" s="64"/>
      <c r="P24" s="66"/>
      <c r="Q24" s="64" t="s">
        <v>470</v>
      </c>
      <c r="R24" s="64" t="s">
        <v>39</v>
      </c>
      <c r="S24" s="64" t="s">
        <v>67</v>
      </c>
      <c r="T24" s="67">
        <v>43950.0</v>
      </c>
      <c r="U24" s="66"/>
      <c r="V24" s="64" t="s">
        <v>471</v>
      </c>
      <c r="W24" s="64" t="s">
        <v>37</v>
      </c>
      <c r="X24" s="64" t="s">
        <v>74</v>
      </c>
      <c r="Y24" s="77">
        <f t="shared" si="2"/>
        <v>44235</v>
      </c>
      <c r="Z24" s="66"/>
      <c r="AA24" s="66"/>
      <c r="AB24" s="66"/>
    </row>
    <row r="25">
      <c r="A25" s="63" t="str">
        <f t="shared" si="1"/>
        <v>TCM_grahakSATHI_Change Password_SMF1_010_026</v>
      </c>
      <c r="B25" s="64" t="s">
        <v>449</v>
      </c>
      <c r="C25" s="65">
        <v>26.0</v>
      </c>
      <c r="D25" s="64" t="s">
        <v>64</v>
      </c>
      <c r="E25" s="64" t="s">
        <v>28</v>
      </c>
      <c r="F25" s="66"/>
      <c r="G25" s="65" t="s">
        <v>66</v>
      </c>
      <c r="H25" s="64" t="s">
        <v>67</v>
      </c>
      <c r="I25" s="64" t="s">
        <v>102</v>
      </c>
      <c r="J25" s="66"/>
      <c r="K25" s="64" t="s">
        <v>472</v>
      </c>
      <c r="L25" s="66"/>
      <c r="M25" s="64" t="s">
        <v>473</v>
      </c>
      <c r="N25" s="64"/>
      <c r="O25" s="64"/>
      <c r="P25" s="66"/>
      <c r="Q25" s="64" t="s">
        <v>474</v>
      </c>
      <c r="R25" s="64" t="s">
        <v>39</v>
      </c>
      <c r="S25" s="64" t="s">
        <v>67</v>
      </c>
      <c r="T25" s="67">
        <v>43950.0</v>
      </c>
      <c r="U25" s="66"/>
      <c r="V25" s="64" t="s">
        <v>471</v>
      </c>
      <c r="W25" s="64" t="s">
        <v>37</v>
      </c>
      <c r="X25" s="64" t="s">
        <v>74</v>
      </c>
      <c r="Y25" s="77">
        <f t="shared" si="2"/>
        <v>44235</v>
      </c>
      <c r="Z25" s="66"/>
      <c r="AA25" s="66"/>
      <c r="AB25" s="66"/>
    </row>
    <row r="26">
      <c r="A26" s="63" t="str">
        <f t="shared" si="1"/>
        <v>TCM_grahakSATHI_Change Password_SMF1_010_027</v>
      </c>
      <c r="B26" s="64" t="s">
        <v>449</v>
      </c>
      <c r="C26" s="65">
        <v>27.0</v>
      </c>
      <c r="D26" s="64" t="s">
        <v>64</v>
      </c>
      <c r="E26" s="64" t="s">
        <v>28</v>
      </c>
      <c r="F26" s="66"/>
      <c r="G26" s="65" t="s">
        <v>66</v>
      </c>
      <c r="H26" s="64" t="s">
        <v>74</v>
      </c>
      <c r="I26" s="64" t="s">
        <v>82</v>
      </c>
      <c r="J26" s="66"/>
      <c r="K26" s="64" t="s">
        <v>475</v>
      </c>
      <c r="L26" s="66"/>
      <c r="M26" s="64" t="s">
        <v>476</v>
      </c>
      <c r="N26" s="66"/>
      <c r="O26" s="66"/>
      <c r="P26" s="66"/>
      <c r="Q26" s="66"/>
      <c r="R26" s="66"/>
      <c r="S26" s="66"/>
      <c r="T26" s="66"/>
      <c r="U26" s="66"/>
      <c r="V26" s="64" t="s">
        <v>477</v>
      </c>
      <c r="W26" s="64" t="s">
        <v>37</v>
      </c>
      <c r="X26" s="64" t="s">
        <v>74</v>
      </c>
      <c r="Y26" s="77">
        <f t="shared" si="2"/>
        <v>44235</v>
      </c>
      <c r="Z26" s="66"/>
      <c r="AA26" s="66"/>
      <c r="AB26" s="66"/>
    </row>
    <row r="27">
      <c r="A27" s="63" t="str">
        <f t="shared" si="1"/>
        <v>TCM_grahakSATHI_My Profile_SMF1_009_028</v>
      </c>
      <c r="B27" s="64" t="s">
        <v>402</v>
      </c>
      <c r="C27" s="65">
        <v>28.0</v>
      </c>
      <c r="D27" s="64" t="s">
        <v>64</v>
      </c>
      <c r="E27" s="64" t="s">
        <v>26</v>
      </c>
      <c r="F27" s="66"/>
      <c r="G27" s="65" t="s">
        <v>66</v>
      </c>
      <c r="H27" s="64" t="s">
        <v>74</v>
      </c>
      <c r="I27" s="64" t="s">
        <v>82</v>
      </c>
      <c r="J27" s="66"/>
      <c r="K27" s="64" t="s">
        <v>478</v>
      </c>
      <c r="L27" s="66"/>
      <c r="M27" s="64" t="s">
        <v>479</v>
      </c>
      <c r="N27" s="66"/>
      <c r="O27" s="66"/>
      <c r="P27" s="66"/>
      <c r="Q27" s="66"/>
      <c r="R27" s="66"/>
      <c r="S27" s="66"/>
      <c r="T27" s="66"/>
      <c r="U27" s="66"/>
      <c r="V27" s="64" t="s">
        <v>477</v>
      </c>
      <c r="W27" s="64" t="s">
        <v>37</v>
      </c>
      <c r="X27" s="64" t="s">
        <v>74</v>
      </c>
      <c r="Y27" s="77">
        <f t="shared" si="2"/>
        <v>44235</v>
      </c>
      <c r="Z27" s="66"/>
      <c r="AA27" s="66"/>
      <c r="AB27" s="66"/>
    </row>
    <row r="28">
      <c r="A28" s="63" t="str">
        <f t="shared" si="1"/>
        <v>TCM_grahakSATHI_My Profile_SMF1_009_029</v>
      </c>
      <c r="B28" s="64" t="s">
        <v>402</v>
      </c>
      <c r="C28" s="65">
        <v>29.0</v>
      </c>
      <c r="D28" s="64" t="s">
        <v>64</v>
      </c>
      <c r="E28" s="64" t="s">
        <v>26</v>
      </c>
      <c r="F28" s="66"/>
      <c r="G28" s="65" t="s">
        <v>66</v>
      </c>
      <c r="H28" s="64" t="s">
        <v>74</v>
      </c>
      <c r="I28" s="64" t="s">
        <v>82</v>
      </c>
      <c r="J28" s="66"/>
      <c r="K28" s="7" t="s">
        <v>480</v>
      </c>
      <c r="L28" s="66"/>
      <c r="M28" s="64" t="s">
        <v>481</v>
      </c>
      <c r="N28" s="66"/>
      <c r="O28" s="66"/>
      <c r="P28" s="66"/>
      <c r="Q28" s="66"/>
      <c r="R28" s="66"/>
      <c r="S28" s="66"/>
      <c r="T28" s="66"/>
      <c r="U28" s="66"/>
      <c r="V28" s="64" t="s">
        <v>452</v>
      </c>
      <c r="W28" s="64" t="s">
        <v>189</v>
      </c>
      <c r="X28" s="64" t="s">
        <v>74</v>
      </c>
      <c r="Y28" s="77">
        <f t="shared" si="2"/>
        <v>44235</v>
      </c>
      <c r="Z28" s="66"/>
      <c r="AA28" s="66"/>
      <c r="AB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</sheetData>
  <conditionalFormatting sqref="R2:R1002">
    <cfRule type="containsText" dxfId="6" priority="1" operator="containsText" text="Pass">
      <formula>NOT(ISERROR(SEARCH(("Pass"),(R2))))</formula>
    </cfRule>
  </conditionalFormatting>
  <conditionalFormatting sqref="R2:R1002">
    <cfRule type="containsText" dxfId="7" priority="2" operator="containsText" text="Fail">
      <formula>NOT(ISERROR(SEARCH(("Fail"),(R2))))</formula>
    </cfRule>
  </conditionalFormatting>
  <conditionalFormatting sqref="R2:R1002">
    <cfRule type="containsText" dxfId="8" priority="3" operator="containsText" text="?">
      <formula>NOT(ISERROR(SEARCH(("?"),(R2))))</formula>
    </cfRule>
  </conditionalFormatting>
  <conditionalFormatting sqref="W2:W1002">
    <cfRule type="containsText" dxfId="6" priority="4" operator="containsText" text="Pass">
      <formula>NOT(ISERROR(SEARCH(("Pass"),(W2))))</formula>
    </cfRule>
  </conditionalFormatting>
  <conditionalFormatting sqref="W2:W1002">
    <cfRule type="containsText" dxfId="7" priority="5" operator="containsText" text="Fail">
      <formula>NOT(ISERROR(SEARCH(("Fail"),(W2))))</formula>
    </cfRule>
  </conditionalFormatting>
  <conditionalFormatting sqref="W2:W1002">
    <cfRule type="containsText" dxfId="8" priority="6" operator="containsText" text="?">
      <formula>NOT(ISERROR(SEARCH(("?"),(W2))))</formula>
    </cfRule>
  </conditionalFormatting>
  <drawing r:id="rId1"/>
</worksheet>
</file>