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sharma/Desktop/"/>
    </mc:Choice>
  </mc:AlternateContent>
  <xr:revisionPtr revIDLastSave="0" documentId="13_ncr:1_{1338EB24-BCA2-1049-923A-8A3DF4C0FD0D}" xr6:coauthVersionLast="37" xr6:coauthVersionMax="37" xr10:uidLastSave="{00000000-0000-0000-0000-000000000000}"/>
  <bookViews>
    <workbookView xWindow="0" yWindow="0" windowWidth="28800" windowHeight="18000" xr2:uid="{F7FA3F9E-AD04-964E-AC92-F8680637D6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2" i="1" l="1"/>
  <c r="D82" i="1"/>
  <c r="C82" i="1"/>
  <c r="B82" i="1"/>
  <c r="A82" i="1"/>
  <c r="T81" i="1"/>
  <c r="D81" i="1"/>
  <c r="C81" i="1"/>
  <c r="B81" i="1"/>
  <c r="A81" i="1"/>
  <c r="T80" i="1"/>
  <c r="R80" i="1"/>
  <c r="Q80" i="1" a="1"/>
  <c r="Q81" i="1" s="1"/>
  <c r="J80" i="1"/>
  <c r="I80" i="1"/>
  <c r="H80" i="1"/>
  <c r="E80" i="1" a="1"/>
  <c r="F82" i="1" s="1"/>
  <c r="D80" i="1"/>
  <c r="C80" i="1"/>
  <c r="B80" i="1"/>
  <c r="E73" i="1" a="1"/>
  <c r="E73" i="1" s="1"/>
  <c r="Q73" i="1" a="1"/>
  <c r="Q73" i="1" s="1"/>
  <c r="E80" i="1" l="1"/>
  <c r="Q82" i="1"/>
  <c r="F83" i="1"/>
  <c r="A80" i="1"/>
  <c r="F80" i="1"/>
  <c r="L82" i="1" s="1"/>
  <c r="E83" i="1"/>
  <c r="E81" i="1"/>
  <c r="G83" i="1"/>
  <c r="K81" i="1"/>
  <c r="K82" i="1"/>
  <c r="L81" i="1"/>
  <c r="G82" i="1"/>
  <c r="G80" i="1"/>
  <c r="M81" i="1" s="1"/>
  <c r="F81" i="1"/>
  <c r="G81" i="1"/>
  <c r="E82" i="1"/>
  <c r="Q80" i="1"/>
  <c r="E75" i="1"/>
  <c r="G76" i="1"/>
  <c r="F76" i="1"/>
  <c r="F73" i="1"/>
  <c r="F75" i="1"/>
  <c r="G74" i="1"/>
  <c r="F74" i="1"/>
  <c r="E74" i="1"/>
  <c r="G73" i="1"/>
  <c r="E76" i="1"/>
  <c r="G75" i="1"/>
  <c r="Q75" i="1"/>
  <c r="Q74" i="1"/>
  <c r="Q25" i="1"/>
  <c r="Q32" i="1" s="1"/>
  <c r="Q39" i="1" s="1"/>
  <c r="Q46" i="1" s="1"/>
  <c r="Q53" i="1" s="1"/>
  <c r="Q60" i="1" s="1"/>
  <c r="Q67" i="1" s="1"/>
  <c r="G25" i="1"/>
  <c r="G32" i="1" s="1"/>
  <c r="G39" i="1" s="1"/>
  <c r="G46" i="1" s="1"/>
  <c r="G53" i="1" s="1"/>
  <c r="G60" i="1" s="1"/>
  <c r="G67" i="1" s="1"/>
  <c r="R17" i="1"/>
  <c r="R24" i="1" s="1"/>
  <c r="R31" i="1" s="1"/>
  <c r="R38" i="1" s="1"/>
  <c r="R45" i="1" s="1"/>
  <c r="R52" i="1" s="1"/>
  <c r="R59" i="1" s="1"/>
  <c r="R66" i="1" s="1"/>
  <c r="R73" i="1" s="1"/>
  <c r="Q18" i="1"/>
  <c r="Q19" i="1"/>
  <c r="Q26" i="1" s="1"/>
  <c r="Q33" i="1" s="1"/>
  <c r="Q40" i="1" s="1"/>
  <c r="Q47" i="1" s="1"/>
  <c r="Q54" i="1" s="1"/>
  <c r="Q61" i="1" s="1"/>
  <c r="Q68" i="1" s="1"/>
  <c r="Q17" i="1"/>
  <c r="Q24" i="1" s="1"/>
  <c r="Q31" i="1" s="1"/>
  <c r="T17" i="1"/>
  <c r="T24" i="1" s="1"/>
  <c r="T31" i="1" s="1"/>
  <c r="T38" i="1" s="1"/>
  <c r="J17" i="1"/>
  <c r="J24" i="1" s="1"/>
  <c r="J31" i="1" s="1"/>
  <c r="J38" i="1" s="1"/>
  <c r="J45" i="1" s="1"/>
  <c r="J52" i="1" s="1"/>
  <c r="J59" i="1" s="1"/>
  <c r="I17" i="1"/>
  <c r="I24" i="1" s="1"/>
  <c r="I31" i="1" s="1"/>
  <c r="I38" i="1" s="1"/>
  <c r="I45" i="1" s="1"/>
  <c r="I52" i="1" s="1"/>
  <c r="I59" i="1" s="1"/>
  <c r="I66" i="1" s="1"/>
  <c r="I73" i="1" s="1"/>
  <c r="H17" i="1"/>
  <c r="H24" i="1" s="1"/>
  <c r="H31" i="1" s="1"/>
  <c r="H38" i="1" s="1"/>
  <c r="H45" i="1" s="1"/>
  <c r="H52" i="1" s="1"/>
  <c r="G19" i="1"/>
  <c r="G26" i="1" s="1"/>
  <c r="G33" i="1" s="1"/>
  <c r="G40" i="1" s="1"/>
  <c r="G47" i="1" s="1"/>
  <c r="G54" i="1" s="1"/>
  <c r="G61" i="1" s="1"/>
  <c r="G68" i="1" s="1"/>
  <c r="G20" i="1"/>
  <c r="G27" i="1" s="1"/>
  <c r="G34" i="1" s="1"/>
  <c r="G41" i="1" s="1"/>
  <c r="G48" i="1" s="1"/>
  <c r="G55" i="1" s="1"/>
  <c r="G62" i="1" s="1"/>
  <c r="G69" i="1" s="1"/>
  <c r="G18" i="1"/>
  <c r="G17" i="1"/>
  <c r="G24" i="1" s="1"/>
  <c r="G31" i="1" s="1"/>
  <c r="G38" i="1" s="1"/>
  <c r="G45" i="1" s="1"/>
  <c r="G52" i="1" s="1"/>
  <c r="G59" i="1" s="1"/>
  <c r="G66" i="1" s="1"/>
  <c r="F20" i="1"/>
  <c r="F27" i="1" s="1"/>
  <c r="F34" i="1" s="1"/>
  <c r="F41" i="1" s="1"/>
  <c r="F48" i="1" s="1"/>
  <c r="F55" i="1" s="1"/>
  <c r="F62" i="1" s="1"/>
  <c r="F69" i="1" s="1"/>
  <c r="F19" i="1"/>
  <c r="F26" i="1" s="1"/>
  <c r="F33" i="1" s="1"/>
  <c r="F40" i="1" s="1"/>
  <c r="F47" i="1" s="1"/>
  <c r="F54" i="1" s="1"/>
  <c r="F61" i="1" s="1"/>
  <c r="F68" i="1" s="1"/>
  <c r="F18" i="1"/>
  <c r="F25" i="1" s="1"/>
  <c r="F32" i="1" s="1"/>
  <c r="F39" i="1" s="1"/>
  <c r="F46" i="1" s="1"/>
  <c r="F53" i="1" s="1"/>
  <c r="F60" i="1" s="1"/>
  <c r="F67" i="1" s="1"/>
  <c r="F17" i="1"/>
  <c r="F24" i="1" s="1"/>
  <c r="F31" i="1" s="1"/>
  <c r="F38" i="1" s="1"/>
  <c r="F45" i="1" s="1"/>
  <c r="F52" i="1" s="1"/>
  <c r="F59" i="1" s="1"/>
  <c r="F66" i="1" s="1"/>
  <c r="E20" i="1"/>
  <c r="E27" i="1" s="1"/>
  <c r="E34" i="1" s="1"/>
  <c r="E41" i="1" s="1"/>
  <c r="E48" i="1" s="1"/>
  <c r="E55" i="1" s="1"/>
  <c r="E62" i="1" s="1"/>
  <c r="E69" i="1" s="1"/>
  <c r="E19" i="1"/>
  <c r="E26" i="1" s="1"/>
  <c r="E18" i="1"/>
  <c r="E25" i="1" s="1"/>
  <c r="E32" i="1" s="1"/>
  <c r="E39" i="1" s="1"/>
  <c r="E17" i="1"/>
  <c r="E24" i="1" s="1"/>
  <c r="E31" i="1" s="1"/>
  <c r="E38" i="1" s="1"/>
  <c r="E45" i="1" s="1"/>
  <c r="D19" i="1"/>
  <c r="D26" i="1" s="1"/>
  <c r="D33" i="1" s="1"/>
  <c r="D40" i="1" s="1"/>
  <c r="D47" i="1" s="1"/>
  <c r="D54" i="1" s="1"/>
  <c r="D61" i="1" s="1"/>
  <c r="D68" i="1" s="1"/>
  <c r="D75" i="1" s="1"/>
  <c r="B17" i="1"/>
  <c r="B24" i="1" s="1"/>
  <c r="B31" i="1" s="1"/>
  <c r="B38" i="1" s="1"/>
  <c r="B45" i="1" s="1"/>
  <c r="B52" i="1" s="1"/>
  <c r="B59" i="1" s="1"/>
  <c r="B66" i="1" s="1"/>
  <c r="B73" i="1" s="1"/>
  <c r="T12" i="1"/>
  <c r="T19" i="1" s="1"/>
  <c r="T26" i="1" s="1"/>
  <c r="T33" i="1" s="1"/>
  <c r="T40" i="1" s="1"/>
  <c r="T10" i="1"/>
  <c r="T11" i="1"/>
  <c r="T18" i="1" s="1"/>
  <c r="T25" i="1" s="1"/>
  <c r="T32" i="1" s="1"/>
  <c r="T39" i="1" s="1"/>
  <c r="D12" i="1"/>
  <c r="D11" i="1"/>
  <c r="D18" i="1" s="1"/>
  <c r="D25" i="1" s="1"/>
  <c r="D32" i="1" s="1"/>
  <c r="D39" i="1" s="1"/>
  <c r="D46" i="1" s="1"/>
  <c r="D53" i="1" s="1"/>
  <c r="D60" i="1" s="1"/>
  <c r="D67" i="1" s="1"/>
  <c r="D74" i="1" s="1"/>
  <c r="D10" i="1"/>
  <c r="D17" i="1" s="1"/>
  <c r="D24" i="1" s="1"/>
  <c r="D31" i="1" s="1"/>
  <c r="D38" i="1" s="1"/>
  <c r="D45" i="1" s="1"/>
  <c r="D52" i="1" s="1"/>
  <c r="D59" i="1" s="1"/>
  <c r="D66" i="1" s="1"/>
  <c r="D73" i="1" s="1"/>
  <c r="C12" i="1"/>
  <c r="C19" i="1" s="1"/>
  <c r="C26" i="1" s="1"/>
  <c r="C33" i="1" s="1"/>
  <c r="C40" i="1" s="1"/>
  <c r="C47" i="1" s="1"/>
  <c r="C54" i="1" s="1"/>
  <c r="C61" i="1" s="1"/>
  <c r="C68" i="1" s="1"/>
  <c r="C75" i="1" s="1"/>
  <c r="C11" i="1"/>
  <c r="C18" i="1" s="1"/>
  <c r="C25" i="1" s="1"/>
  <c r="C32" i="1" s="1"/>
  <c r="C39" i="1" s="1"/>
  <c r="C46" i="1" s="1"/>
  <c r="C53" i="1" s="1"/>
  <c r="C60" i="1" s="1"/>
  <c r="C67" i="1" s="1"/>
  <c r="C74" i="1" s="1"/>
  <c r="C10" i="1"/>
  <c r="C17" i="1" s="1"/>
  <c r="C24" i="1" s="1"/>
  <c r="C31" i="1" s="1"/>
  <c r="C38" i="1" s="1"/>
  <c r="C45" i="1" s="1"/>
  <c r="C52" i="1" s="1"/>
  <c r="C59" i="1" s="1"/>
  <c r="C66" i="1" s="1"/>
  <c r="C73" i="1" s="1"/>
  <c r="B12" i="1"/>
  <c r="B19" i="1" s="1"/>
  <c r="B26" i="1" s="1"/>
  <c r="B33" i="1" s="1"/>
  <c r="B40" i="1" s="1"/>
  <c r="B47" i="1" s="1"/>
  <c r="B54" i="1" s="1"/>
  <c r="B61" i="1" s="1"/>
  <c r="B68" i="1" s="1"/>
  <c r="B75" i="1" s="1"/>
  <c r="B11" i="1"/>
  <c r="B18" i="1" s="1"/>
  <c r="B25" i="1" s="1"/>
  <c r="B32" i="1" s="1"/>
  <c r="B39" i="1" s="1"/>
  <c r="B46" i="1" s="1"/>
  <c r="B53" i="1" s="1"/>
  <c r="B60" i="1" s="1"/>
  <c r="B67" i="1" s="1"/>
  <c r="B74" i="1" s="1"/>
  <c r="B10" i="1"/>
  <c r="A12" i="1"/>
  <c r="A19" i="1" s="1"/>
  <c r="A26" i="1" s="1"/>
  <c r="A11" i="1"/>
  <c r="A10" i="1" s="1"/>
  <c r="O81" i="1"/>
  <c r="N81" i="1"/>
  <c r="N82" i="1"/>
  <c r="O82" i="1"/>
  <c r="P81" i="1"/>
  <c r="Y81" i="1" l="1"/>
  <c r="X82" i="1"/>
  <c r="W82" i="1"/>
  <c r="W81" i="1"/>
  <c r="X81" i="1"/>
  <c r="M82" i="1"/>
  <c r="K80" i="1"/>
  <c r="M80" i="1"/>
  <c r="L80" i="1"/>
  <c r="T46" i="1"/>
  <c r="T53" i="1" s="1"/>
  <c r="J66" i="1"/>
  <c r="J73" i="1" s="1"/>
  <c r="T45" i="1"/>
  <c r="T52" i="1" s="1"/>
  <c r="L26" i="1"/>
  <c r="A33" i="1"/>
  <c r="E52" i="1"/>
  <c r="E59" i="1" s="1"/>
  <c r="E46" i="1"/>
  <c r="E53" i="1" s="1"/>
  <c r="E60" i="1" s="1"/>
  <c r="E67" i="1" s="1"/>
  <c r="T47" i="1"/>
  <c r="T54" i="1" s="1"/>
  <c r="H59" i="1"/>
  <c r="H66" i="1" s="1"/>
  <c r="H73" i="1" s="1"/>
  <c r="Q38" i="1"/>
  <c r="K26" i="1"/>
  <c r="E33" i="1"/>
  <c r="E40" i="1" s="1"/>
  <c r="E47" i="1" s="1"/>
  <c r="E54" i="1" s="1"/>
  <c r="E61" i="1" s="1"/>
  <c r="E68" i="1" s="1"/>
  <c r="A18" i="1"/>
  <c r="A25" i="1" s="1"/>
  <c r="L19" i="1"/>
  <c r="M26" i="1"/>
  <c r="L25" i="1"/>
  <c r="M25" i="1"/>
  <c r="K19" i="1"/>
  <c r="M19" i="1"/>
  <c r="P80" i="1"/>
  <c r="O80" i="1"/>
  <c r="S81" i="1"/>
  <c r="N80" i="1"/>
  <c r="P82" i="1"/>
  <c r="N26" i="1"/>
  <c r="P26" i="1"/>
  <c r="O25" i="1"/>
  <c r="O26" i="1"/>
  <c r="P25" i="1"/>
  <c r="Y82" i="1" l="1"/>
  <c r="W80" i="1"/>
  <c r="U81" i="1"/>
  <c r="AA81" i="1" s="1"/>
  <c r="AC81" i="1" s="1"/>
  <c r="X80" i="1"/>
  <c r="Y80" i="1"/>
  <c r="K18" i="1"/>
  <c r="T59" i="1"/>
  <c r="K25" i="1"/>
  <c r="A32" i="1"/>
  <c r="M18" i="1"/>
  <c r="L18" i="1"/>
  <c r="E66" i="1"/>
  <c r="T61" i="1"/>
  <c r="Q45" i="1"/>
  <c r="T60" i="1"/>
  <c r="A24" i="1"/>
  <c r="K24" i="1" s="1"/>
  <c r="A17" i="1"/>
  <c r="K17" i="1" s="1"/>
  <c r="A40" i="1"/>
  <c r="L33" i="1"/>
  <c r="M33" i="1"/>
  <c r="K33" i="1"/>
  <c r="M17" i="1"/>
  <c r="L17" i="1"/>
  <c r="S82" i="1"/>
  <c r="S80" i="1"/>
  <c r="O33" i="1"/>
  <c r="P33" i="1"/>
  <c r="N25" i="1"/>
  <c r="N33" i="1"/>
  <c r="S33" i="1" s="1"/>
  <c r="N24" i="1"/>
  <c r="U80" i="1" l="1"/>
  <c r="AA80" i="1" s="1"/>
  <c r="AC80" i="1" s="1"/>
  <c r="U82" i="1"/>
  <c r="AA82" i="1" s="1"/>
  <c r="AC82" i="1" s="1"/>
  <c r="AE81" i="1"/>
  <c r="AH81" i="1" s="1"/>
  <c r="AD81" i="1"/>
  <c r="AG81" i="1" s="1"/>
  <c r="AF81" i="1"/>
  <c r="AI81" i="1" s="1"/>
  <c r="L24" i="1"/>
  <c r="A31" i="1"/>
  <c r="A39" i="1"/>
  <c r="L32" i="1"/>
  <c r="M32" i="1"/>
  <c r="K32" i="1"/>
  <c r="T67" i="1"/>
  <c r="M24" i="1"/>
  <c r="M40" i="1"/>
  <c r="A47" i="1"/>
  <c r="L40" i="1"/>
  <c r="K40" i="1"/>
  <c r="Q52" i="1"/>
  <c r="T68" i="1"/>
  <c r="T66" i="1"/>
  <c r="O24" i="1"/>
  <c r="P40" i="1"/>
  <c r="O40" i="1"/>
  <c r="N40" i="1"/>
  <c r="S40" i="1" s="1"/>
  <c r="O32" i="1"/>
  <c r="P24" i="1"/>
  <c r="P32" i="1"/>
  <c r="N32" i="1"/>
  <c r="S32" i="1" s="1"/>
  <c r="AF82" i="1" l="1"/>
  <c r="AI82" i="1" s="1"/>
  <c r="AD82" i="1"/>
  <c r="AG82" i="1" s="1"/>
  <c r="AE82" i="1"/>
  <c r="AH82" i="1" s="1"/>
  <c r="AE80" i="1"/>
  <c r="AH80" i="1" s="1"/>
  <c r="AF80" i="1"/>
  <c r="AI80" i="1" s="1"/>
  <c r="AD80" i="1"/>
  <c r="AG80" i="1" s="1"/>
  <c r="U40" i="1"/>
  <c r="T74" i="1"/>
  <c r="T75" i="1"/>
  <c r="M39" i="1"/>
  <c r="A46" i="1"/>
  <c r="A38" i="1"/>
  <c r="L39" i="1"/>
  <c r="K39" i="1"/>
  <c r="Q59" i="1"/>
  <c r="T73" i="1"/>
  <c r="M47" i="1"/>
  <c r="A54" i="1"/>
  <c r="L47" i="1"/>
  <c r="K47" i="1"/>
  <c r="M31" i="1"/>
  <c r="K31" i="1"/>
  <c r="L31" i="1"/>
  <c r="O47" i="1"/>
  <c r="O39" i="1"/>
  <c r="N47" i="1"/>
  <c r="N39" i="1"/>
  <c r="P31" i="1"/>
  <c r="N31" i="1"/>
  <c r="P39" i="1"/>
  <c r="S39" i="1" s="1"/>
  <c r="O31" i="1"/>
  <c r="S31" i="1" s="1"/>
  <c r="P47" i="1"/>
  <c r="S47" i="1"/>
  <c r="U47" i="1" l="1"/>
  <c r="AA47" i="1" s="1"/>
  <c r="Y47" i="1"/>
  <c r="U39" i="1"/>
  <c r="W47" i="1"/>
  <c r="X47" i="1"/>
  <c r="K54" i="1"/>
  <c r="A61" i="1"/>
  <c r="L54" i="1"/>
  <c r="M54" i="1"/>
  <c r="A45" i="1"/>
  <c r="A53" i="1"/>
  <c r="M46" i="1"/>
  <c r="L46" i="1"/>
  <c r="K46" i="1"/>
  <c r="Q66" i="1"/>
  <c r="M38" i="1"/>
  <c r="K38" i="1"/>
  <c r="L38" i="1"/>
  <c r="O54" i="1"/>
  <c r="P54" i="1"/>
  <c r="P38" i="1"/>
  <c r="N38" i="1"/>
  <c r="P46" i="1"/>
  <c r="O46" i="1"/>
  <c r="N46" i="1"/>
  <c r="O38" i="1"/>
  <c r="S38" i="1" s="1"/>
  <c r="N54" i="1"/>
  <c r="S46" i="1"/>
  <c r="S54" i="1"/>
  <c r="U54" i="1" l="1"/>
  <c r="AA54" i="1" s="1"/>
  <c r="AC54" i="1" s="1"/>
  <c r="U46" i="1"/>
  <c r="AA46" i="1" s="1"/>
  <c r="W54" i="1"/>
  <c r="U38" i="1"/>
  <c r="W46" i="1"/>
  <c r="X46" i="1"/>
  <c r="Y46" i="1"/>
  <c r="Y54" i="1"/>
  <c r="X54" i="1"/>
  <c r="M45" i="1"/>
  <c r="L45" i="1"/>
  <c r="K45" i="1"/>
  <c r="L61" i="1"/>
  <c r="A68" i="1"/>
  <c r="M61" i="1"/>
  <c r="K61" i="1"/>
  <c r="L53" i="1"/>
  <c r="A60" i="1"/>
  <c r="A52" i="1"/>
  <c r="M53" i="1"/>
  <c r="K53" i="1"/>
  <c r="O53" i="1"/>
  <c r="P45" i="1"/>
  <c r="P53" i="1"/>
  <c r="O61" i="1"/>
  <c r="O45" i="1"/>
  <c r="N45" i="1"/>
  <c r="N53" i="1"/>
  <c r="N61" i="1"/>
  <c r="P61" i="1"/>
  <c r="S45" i="1"/>
  <c r="S53" i="1"/>
  <c r="S61" i="1"/>
  <c r="U61" i="1" l="1"/>
  <c r="AA61" i="1" s="1"/>
  <c r="AC61" i="1" s="1"/>
  <c r="U53" i="1"/>
  <c r="AA53" i="1" s="1"/>
  <c r="AC53" i="1" s="1"/>
  <c r="U45" i="1"/>
  <c r="AA45" i="1" s="1"/>
  <c r="Y61" i="1"/>
  <c r="W61" i="1"/>
  <c r="W53" i="1"/>
  <c r="W45" i="1"/>
  <c r="X45" i="1"/>
  <c r="X61" i="1"/>
  <c r="Y53" i="1"/>
  <c r="Y45" i="1"/>
  <c r="X53" i="1"/>
  <c r="M68" i="1"/>
  <c r="A75" i="1"/>
  <c r="L68" i="1"/>
  <c r="K68" i="1"/>
  <c r="A59" i="1"/>
  <c r="A67" i="1"/>
  <c r="K60" i="1"/>
  <c r="M60" i="1"/>
  <c r="L60" i="1"/>
  <c r="M52" i="1"/>
  <c r="K52" i="1"/>
  <c r="L52" i="1"/>
  <c r="O60" i="1"/>
  <c r="P52" i="1"/>
  <c r="P60" i="1"/>
  <c r="P68" i="1"/>
  <c r="N68" i="1"/>
  <c r="N60" i="1"/>
  <c r="N52" i="1"/>
  <c r="O52" i="1"/>
  <c r="O68" i="1"/>
  <c r="S68" i="1"/>
  <c r="S60" i="1"/>
  <c r="S52" i="1"/>
  <c r="U52" i="1" l="1"/>
  <c r="AA52" i="1" s="1"/>
  <c r="AC52" i="1" s="1"/>
  <c r="U60" i="1"/>
  <c r="AA60" i="1" s="1"/>
  <c r="AC60" i="1" s="1"/>
  <c r="U68" i="1"/>
  <c r="AA68" i="1" s="1"/>
  <c r="AC68" i="1" s="1"/>
  <c r="X68" i="1"/>
  <c r="X52" i="1"/>
  <c r="W52" i="1"/>
  <c r="W60" i="1"/>
  <c r="W68" i="1"/>
  <c r="Y68" i="1"/>
  <c r="Y60" i="1"/>
  <c r="Y52" i="1"/>
  <c r="X60" i="1"/>
  <c r="M75" i="1"/>
  <c r="L75" i="1"/>
  <c r="K75" i="1"/>
  <c r="A66" i="1"/>
  <c r="A74" i="1"/>
  <c r="L67" i="1"/>
  <c r="M67" i="1"/>
  <c r="K67" i="1"/>
  <c r="M59" i="1"/>
  <c r="K59" i="1"/>
  <c r="L59" i="1"/>
  <c r="AF61" i="1"/>
  <c r="AE61" i="1"/>
  <c r="AD61" i="1"/>
  <c r="O67" i="1"/>
  <c r="P67" i="1"/>
  <c r="N67" i="1"/>
  <c r="P75" i="1"/>
  <c r="O75" i="1"/>
  <c r="P59" i="1"/>
  <c r="N59" i="1"/>
  <c r="O59" i="1"/>
  <c r="N75" i="1"/>
  <c r="S67" i="1"/>
  <c r="S59" i="1"/>
  <c r="U59" i="1" l="1"/>
  <c r="AA59" i="1" s="1"/>
  <c r="AC59" i="1" s="1"/>
  <c r="U67" i="1"/>
  <c r="AA67" i="1" s="1"/>
  <c r="AC67" i="1" s="1"/>
  <c r="W75" i="1"/>
  <c r="X59" i="1"/>
  <c r="W59" i="1"/>
  <c r="Y59" i="1"/>
  <c r="X75" i="1"/>
  <c r="Y75" i="1"/>
  <c r="W67" i="1"/>
  <c r="Y67" i="1"/>
  <c r="X67" i="1"/>
  <c r="K66" i="1"/>
  <c r="L66" i="1"/>
  <c r="M66" i="1"/>
  <c r="AE68" i="1"/>
  <c r="AH68" i="1" s="1"/>
  <c r="AF68" i="1"/>
  <c r="AI68" i="1" s="1"/>
  <c r="AD68" i="1"/>
  <c r="AG68" i="1" s="1"/>
  <c r="AE60" i="1"/>
  <c r="AF60" i="1"/>
  <c r="AD60" i="1"/>
  <c r="M74" i="1"/>
  <c r="A73" i="1"/>
  <c r="L74" i="1"/>
  <c r="K74" i="1"/>
  <c r="N74" i="1"/>
  <c r="O66" i="1"/>
  <c r="P66" i="1"/>
  <c r="N66" i="1"/>
  <c r="P74" i="1"/>
  <c r="O74" i="1"/>
  <c r="S66" i="1"/>
  <c r="U66" i="1" l="1"/>
  <c r="AA66" i="1" s="1"/>
  <c r="AC66" i="1" s="1"/>
  <c r="X74" i="1"/>
  <c r="Y74" i="1"/>
  <c r="W66" i="1"/>
  <c r="Y66" i="1"/>
  <c r="X66" i="1"/>
  <c r="W74" i="1"/>
  <c r="K73" i="1"/>
  <c r="L73" i="1"/>
  <c r="M73" i="1"/>
  <c r="AD59" i="1"/>
  <c r="AE59" i="1"/>
  <c r="AF59" i="1"/>
  <c r="AF67" i="1"/>
  <c r="AI67" i="1" s="1"/>
  <c r="AE67" i="1"/>
  <c r="AH67" i="1" s="1"/>
  <c r="AD67" i="1"/>
  <c r="AG67" i="1" s="1"/>
  <c r="N73" i="1"/>
  <c r="O73" i="1"/>
  <c r="P73" i="1"/>
  <c r="Y73" i="1" l="1"/>
  <c r="X73" i="1"/>
  <c r="W73" i="1"/>
  <c r="AE66" i="1"/>
  <c r="AH66" i="1" s="1"/>
  <c r="AD66" i="1"/>
  <c r="AG66" i="1" s="1"/>
  <c r="AF66" i="1"/>
  <c r="AI66" i="1" s="1"/>
  <c r="S75" i="1"/>
  <c r="U75" i="1"/>
  <c r="AA75" i="1" s="1"/>
  <c r="AC75" i="1" s="1"/>
  <c r="AF75" i="1" s="1"/>
  <c r="AI75" i="1" s="1"/>
  <c r="S73" i="1"/>
  <c r="AD75" i="1" l="1"/>
  <c r="AG75" i="1" s="1"/>
  <c r="AE75" i="1"/>
  <c r="AH75" i="1" s="1"/>
  <c r="U73" i="1"/>
  <c r="AA73" i="1"/>
  <c r="AC73" i="1" s="1"/>
  <c r="S74" i="1"/>
  <c r="AE73" i="1" l="1"/>
  <c r="AH73" i="1" s="1"/>
  <c r="AD73" i="1"/>
  <c r="AG73" i="1" s="1"/>
  <c r="AF73" i="1"/>
  <c r="AI73" i="1" s="1"/>
  <c r="U74" i="1"/>
  <c r="AA74" i="1" s="1"/>
  <c r="AC74" i="1" s="1"/>
  <c r="AF74" i="1" l="1"/>
  <c r="AI74" i="1" s="1"/>
  <c r="AD74" i="1"/>
  <c r="AG74" i="1" s="1"/>
  <c r="AE74" i="1"/>
  <c r="AH74" i="1" s="1"/>
</calcChain>
</file>

<file path=xl/sharedStrings.xml><?xml version="1.0" encoding="utf-8"?>
<sst xmlns="http://schemas.openxmlformats.org/spreadsheetml/2006/main" count="158" uniqueCount="28">
  <si>
    <t>X</t>
  </si>
  <si>
    <t>hidden_layer_input</t>
  </si>
  <si>
    <t>hidden_layer_acivations</t>
  </si>
  <si>
    <t>wout</t>
  </si>
  <si>
    <t>WH</t>
  </si>
  <si>
    <t>BH</t>
  </si>
  <si>
    <t>bout</t>
  </si>
  <si>
    <t>output</t>
  </si>
  <si>
    <t>Y</t>
  </si>
  <si>
    <t>E</t>
  </si>
  <si>
    <t>Slope Output</t>
  </si>
  <si>
    <t>Slope hidden layer</t>
  </si>
  <si>
    <t>Delta output</t>
  </si>
  <si>
    <t>error at hidden layer</t>
  </si>
  <si>
    <t>Delta hidden layer</t>
  </si>
  <si>
    <t>Learning Rate</t>
  </si>
  <si>
    <t>Step 1: Initialize weights and biases with random values (There are methods to initialize weights and biases but for now initialize with random values)</t>
  </si>
  <si>
    <t xml:space="preserve">Step 0: Read input and output																			</t>
  </si>
  <si>
    <t>Step 2: Calculate hidden layer input: hidden_layer_input= matrix_dot_product(X,wh) + bh</t>
  </si>
  <si>
    <t>Step 3: Calculate hidden layer input:hidden_layer_input= matrix_dot_product(X,wh) + bh</t>
  </si>
  <si>
    <t>Step 4: Perform linear and non-linear transformation of hidden layer activation at output layer output_layer_input = matrix_dot_product (hiddenlayer_activations * wout ) + bout output = sigmoid(output_layer_input)</t>
  </si>
  <si>
    <t>Step 5: Calculate gradient of Error(E) at output layer E = y-output</t>
  </si>
  <si>
    <t>Step 6: Compute slope at output and hidden layer Slope_output_layer= derivatives_sigmoid(output) Slope_hidden_layer = derivatives_sigmoid(hiddenlayer_activations)</t>
  </si>
  <si>
    <t>Step 7: Compute delta at output layer d_output = E * slope_output_layer</t>
  </si>
  <si>
    <t>Step 8: Calculate Error at hidden layer Error_at_hidden_layer = matrix_dot_product(d_output, wout.Transpose)</t>
  </si>
  <si>
    <t>Step 9: Compute delta at hidden layer d_hiddenlayer = Error_at_hidden_layer * slope_hidden_layer</t>
  </si>
  <si>
    <t>Step 10: Update weight at both output and hidden layer wout = wout + matrix_dot_product(hiddenlayer_activations.Transpose, d_output)*learning_rate wh =  wh+ matrix_dot_product(X.Transpose,d_hiddenlayer)*learning_rate</t>
  </si>
  <si>
    <t>Step 11:Update biases at both output and hidden layer bh = bh + sum(d_hiddenlayer, axis=0) * learning_rate bout = bout + sum(d_output, axis=0)*learning_rate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</si>
</sst>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shrinkToFi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 shrinkToFit="1"/>
    </xf>
    <xf numFmtId="0" fontId="3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shrinkToFi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0738-AA35-DE4B-98D4-1F4A88EB5CF9}">
  <sheetPr codeName="Sheet1"/>
  <dimension ref="A1:AJ83"/>
  <sheetViews>
    <sheetView tabSelected="1" topLeftCell="A52" zoomScaleNormal="100" workbookViewId="0">
      <selection activeCell="A71" sqref="A71:AJ71"/>
    </sheetView>
  </sheetViews>
  <sheetFormatPr baseColWidth="10" defaultRowHeight="16" x14ac:dyDescent="0.2"/>
  <cols>
    <col min="11" max="11" width="15" customWidth="1"/>
    <col min="36" max="36" width="12.5" bestFit="1" customWidth="1"/>
    <col min="37" max="37" width="12.1640625" bestFit="1" customWidth="1"/>
    <col min="38" max="38" width="11" customWidth="1"/>
  </cols>
  <sheetData>
    <row r="1" spans="1:21" x14ac:dyDescent="0.2">
      <c r="A1" s="34" t="s">
        <v>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 x14ac:dyDescent="0.2">
      <c r="A2" s="5" t="s">
        <v>0</v>
      </c>
      <c r="B2" s="5"/>
      <c r="C2" s="5"/>
      <c r="D2" s="5"/>
      <c r="E2" s="1" t="s">
        <v>4</v>
      </c>
      <c r="F2" s="1"/>
      <c r="G2" s="1"/>
      <c r="H2" s="1" t="s">
        <v>5</v>
      </c>
      <c r="I2" s="1"/>
      <c r="J2" s="1"/>
      <c r="K2" s="1" t="s">
        <v>1</v>
      </c>
      <c r="L2" s="1"/>
      <c r="M2" s="1"/>
      <c r="N2" s="2" t="s">
        <v>2</v>
      </c>
      <c r="O2" s="2"/>
      <c r="P2" s="2"/>
      <c r="Q2" s="4" t="s">
        <v>3</v>
      </c>
      <c r="R2" s="4" t="s">
        <v>6</v>
      </c>
      <c r="S2" s="4" t="s">
        <v>7</v>
      </c>
      <c r="T2" s="9" t="s">
        <v>8</v>
      </c>
      <c r="U2" s="4" t="s">
        <v>9</v>
      </c>
    </row>
    <row r="3" spans="1:21" x14ac:dyDescent="0.2">
      <c r="A3" s="8">
        <v>1</v>
      </c>
      <c r="B3" s="8">
        <v>0</v>
      </c>
      <c r="C3" s="8">
        <v>1</v>
      </c>
      <c r="D3" s="8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7">
        <v>1</v>
      </c>
      <c r="U3" s="3"/>
    </row>
    <row r="4" spans="1:21" x14ac:dyDescent="0.2">
      <c r="A4" s="8">
        <v>1</v>
      </c>
      <c r="B4" s="8">
        <v>0</v>
      </c>
      <c r="C4" s="8">
        <v>1</v>
      </c>
      <c r="D4" s="8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7">
        <v>1</v>
      </c>
      <c r="U4" s="3"/>
    </row>
    <row r="5" spans="1:21" x14ac:dyDescent="0.2">
      <c r="A5" s="8">
        <v>0</v>
      </c>
      <c r="B5" s="8">
        <v>1</v>
      </c>
      <c r="C5" s="8">
        <v>0</v>
      </c>
      <c r="D5" s="8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7">
        <v>0</v>
      </c>
      <c r="U5" s="3"/>
    </row>
    <row r="8" spans="1:21" x14ac:dyDescent="0.2">
      <c r="A8" s="34" t="s">
        <v>16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1" x14ac:dyDescent="0.2">
      <c r="A9" s="14" t="s">
        <v>0</v>
      </c>
      <c r="B9" s="14"/>
      <c r="C9" s="14"/>
      <c r="D9" s="14"/>
      <c r="E9" s="18" t="s">
        <v>4</v>
      </c>
      <c r="F9" s="18"/>
      <c r="G9" s="18"/>
      <c r="H9" s="18" t="s">
        <v>5</v>
      </c>
      <c r="I9" s="18"/>
      <c r="J9" s="18"/>
      <c r="K9" s="13" t="s">
        <v>1</v>
      </c>
      <c r="L9" s="13"/>
      <c r="M9" s="13"/>
      <c r="N9" s="13" t="s">
        <v>2</v>
      </c>
      <c r="O9" s="13"/>
      <c r="P9" s="13"/>
      <c r="Q9" s="16" t="s">
        <v>3</v>
      </c>
      <c r="R9" s="16" t="s">
        <v>6</v>
      </c>
      <c r="S9" s="10" t="s">
        <v>7</v>
      </c>
      <c r="T9" s="22" t="s">
        <v>8</v>
      </c>
      <c r="U9" s="10" t="s">
        <v>9</v>
      </c>
    </row>
    <row r="10" spans="1:21" x14ac:dyDescent="0.2">
      <c r="A10" s="15">
        <f>A11</f>
        <v>1</v>
      </c>
      <c r="B10" s="15">
        <f>B3</f>
        <v>0</v>
      </c>
      <c r="C10" s="15">
        <f>C3</f>
        <v>1</v>
      </c>
      <c r="D10" s="15">
        <f>D3</f>
        <v>0</v>
      </c>
      <c r="E10" s="17">
        <v>0.33</v>
      </c>
      <c r="F10" s="17">
        <v>0.44</v>
      </c>
      <c r="G10" s="17">
        <v>0.66</v>
      </c>
      <c r="H10" s="17">
        <v>0.55000000000000004</v>
      </c>
      <c r="I10" s="17">
        <v>0.42</v>
      </c>
      <c r="J10" s="17">
        <v>0.32</v>
      </c>
      <c r="K10" s="12"/>
      <c r="L10" s="12"/>
      <c r="M10" s="12"/>
      <c r="N10" s="12"/>
      <c r="O10" s="12"/>
      <c r="P10" s="12"/>
      <c r="Q10" s="17">
        <v>0.67</v>
      </c>
      <c r="R10" s="17">
        <v>0.34</v>
      </c>
      <c r="S10" s="12"/>
      <c r="T10" s="15">
        <f>T3</f>
        <v>1</v>
      </c>
      <c r="U10" s="12"/>
    </row>
    <row r="11" spans="1:21" x14ac:dyDescent="0.2">
      <c r="A11" s="15">
        <f>A4</f>
        <v>1</v>
      </c>
      <c r="B11" s="15">
        <f>B4</f>
        <v>0</v>
      </c>
      <c r="C11" s="15">
        <f>C4</f>
        <v>1</v>
      </c>
      <c r="D11" s="15">
        <f>D4</f>
        <v>1</v>
      </c>
      <c r="E11" s="17">
        <v>0.22</v>
      </c>
      <c r="F11" s="17">
        <v>0.97</v>
      </c>
      <c r="G11" s="17">
        <v>0.88</v>
      </c>
      <c r="H11" s="12"/>
      <c r="I11" s="12"/>
      <c r="J11" s="12"/>
      <c r="K11" s="12"/>
      <c r="L11" s="12"/>
      <c r="M11" s="12"/>
      <c r="N11" s="12"/>
      <c r="O11" s="12"/>
      <c r="P11" s="12"/>
      <c r="Q11" s="17">
        <v>0.68</v>
      </c>
      <c r="R11" s="12"/>
      <c r="S11" s="12"/>
      <c r="T11" s="15">
        <f>T4</f>
        <v>1</v>
      </c>
      <c r="U11" s="12"/>
    </row>
    <row r="12" spans="1:21" x14ac:dyDescent="0.2">
      <c r="A12" s="15">
        <f>A5</f>
        <v>0</v>
      </c>
      <c r="B12" s="15">
        <f>B5</f>
        <v>1</v>
      </c>
      <c r="C12" s="15">
        <f>C5</f>
        <v>0</v>
      </c>
      <c r="D12" s="15">
        <f>D5</f>
        <v>1</v>
      </c>
      <c r="E12" s="17">
        <v>0.45</v>
      </c>
      <c r="F12" s="17">
        <v>0.56000000000000005</v>
      </c>
      <c r="G12" s="17">
        <v>0.78</v>
      </c>
      <c r="H12" s="12"/>
      <c r="I12" s="12"/>
      <c r="J12" s="12"/>
      <c r="K12" s="12"/>
      <c r="L12" s="12"/>
      <c r="M12" s="12"/>
      <c r="N12" s="12"/>
      <c r="O12" s="12"/>
      <c r="P12" s="12"/>
      <c r="Q12" s="17">
        <v>0.88</v>
      </c>
      <c r="R12" s="12"/>
      <c r="S12" s="12"/>
      <c r="T12" s="15">
        <f>T5</f>
        <v>0</v>
      </c>
      <c r="U12" s="12"/>
    </row>
    <row r="13" spans="1:21" x14ac:dyDescent="0.2">
      <c r="E13" s="17">
        <v>0.23</v>
      </c>
      <c r="F13" s="17">
        <v>0.91</v>
      </c>
      <c r="G13" s="17">
        <v>0.83</v>
      </c>
    </row>
    <row r="15" spans="1:21" ht="16" customHeight="1" x14ac:dyDescent="0.2">
      <c r="A15" s="35" t="s">
        <v>18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</row>
    <row r="16" spans="1:21" x14ac:dyDescent="0.2">
      <c r="A16" s="19" t="s">
        <v>0</v>
      </c>
      <c r="B16" s="19"/>
      <c r="C16" s="19"/>
      <c r="D16" s="19"/>
      <c r="E16" s="20" t="s">
        <v>4</v>
      </c>
      <c r="F16" s="20"/>
      <c r="G16" s="20"/>
      <c r="H16" s="20" t="s">
        <v>5</v>
      </c>
      <c r="I16" s="20"/>
      <c r="J16" s="20"/>
      <c r="K16" s="18" t="s">
        <v>1</v>
      </c>
      <c r="L16" s="18"/>
      <c r="M16" s="18"/>
      <c r="N16" s="13" t="s">
        <v>2</v>
      </c>
      <c r="O16" s="13"/>
      <c r="P16" s="13"/>
      <c r="Q16" s="22" t="s">
        <v>3</v>
      </c>
      <c r="R16" s="22" t="s">
        <v>6</v>
      </c>
      <c r="S16" s="10" t="s">
        <v>7</v>
      </c>
      <c r="T16" s="22" t="s">
        <v>8</v>
      </c>
      <c r="U16" s="10" t="s">
        <v>9</v>
      </c>
    </row>
    <row r="17" spans="1:21" x14ac:dyDescent="0.2">
      <c r="A17" s="21">
        <f>A18</f>
        <v>1</v>
      </c>
      <c r="B17" s="21">
        <f>B10</f>
        <v>0</v>
      </c>
      <c r="C17" s="21">
        <f>C10</f>
        <v>1</v>
      </c>
      <c r="D17" s="21">
        <f>D10</f>
        <v>0</v>
      </c>
      <c r="E17" s="21">
        <f>E10</f>
        <v>0.33</v>
      </c>
      <c r="F17" s="21">
        <f>F10</f>
        <v>0.44</v>
      </c>
      <c r="G17" s="21">
        <f>G10</f>
        <v>0.66</v>
      </c>
      <c r="H17" s="21">
        <f>H10</f>
        <v>0.55000000000000004</v>
      </c>
      <c r="I17" s="21">
        <f>I10</f>
        <v>0.42</v>
      </c>
      <c r="J17" s="21">
        <f>J10</f>
        <v>0.32</v>
      </c>
      <c r="K17" s="17">
        <f>((A17*E17)+(B17*E18)+(C17*E19)+(D17*E20)+H17)</f>
        <v>1.33</v>
      </c>
      <c r="L17" s="17">
        <f>((A17*F17)+(B17*F18)+(C17*F19)+(D17*F20)+I17)</f>
        <v>1.42</v>
      </c>
      <c r="M17" s="17">
        <f>((A17*G17)+(B17*G18)+(C17*G19)+(D17*G20)+J17)</f>
        <v>1.76</v>
      </c>
      <c r="N17" s="12"/>
      <c r="O17" s="12"/>
      <c r="P17" s="12"/>
      <c r="Q17" s="15">
        <f>Q10</f>
        <v>0.67</v>
      </c>
      <c r="R17" s="15">
        <f>R10</f>
        <v>0.34</v>
      </c>
      <c r="S17" s="12"/>
      <c r="T17" s="15">
        <f>T10</f>
        <v>1</v>
      </c>
      <c r="U17" s="12"/>
    </row>
    <row r="18" spans="1:21" x14ac:dyDescent="0.2">
      <c r="A18" s="21">
        <f>A11</f>
        <v>1</v>
      </c>
      <c r="B18" s="21">
        <f>B11</f>
        <v>0</v>
      </c>
      <c r="C18" s="21">
        <f>C11</f>
        <v>1</v>
      </c>
      <c r="D18" s="21">
        <f>D11</f>
        <v>1</v>
      </c>
      <c r="E18" s="21">
        <f>E11</f>
        <v>0.22</v>
      </c>
      <c r="F18" s="21">
        <f>F11</f>
        <v>0.97</v>
      </c>
      <c r="G18" s="21">
        <f>G11</f>
        <v>0.88</v>
      </c>
      <c r="H18" s="12"/>
      <c r="I18" s="12"/>
      <c r="J18" s="12"/>
      <c r="K18" s="17">
        <f>((A18*E17)+(B18*E18)+(C18*E19)+(D18*E20)+H17)</f>
        <v>1.56</v>
      </c>
      <c r="L18" s="17">
        <f>((A18*F17)+(B18*F18)+(C18*F19)+(D18*F20)+I17)</f>
        <v>2.33</v>
      </c>
      <c r="M18" s="17">
        <f>((A18*G17)+(B18*G18)+(C18*G19)+(D18*G20)+J17)</f>
        <v>2.59</v>
      </c>
      <c r="N18" s="12"/>
      <c r="O18" s="12"/>
      <c r="P18" s="12"/>
      <c r="Q18" s="15">
        <f t="shared" ref="Q18:Q19" si="0">Q11</f>
        <v>0.68</v>
      </c>
      <c r="R18" s="12"/>
      <c r="S18" s="12"/>
      <c r="T18" s="15">
        <f>T11</f>
        <v>1</v>
      </c>
      <c r="U18" s="12"/>
    </row>
    <row r="19" spans="1:21" x14ac:dyDescent="0.2">
      <c r="A19" s="21">
        <f>A12</f>
        <v>0</v>
      </c>
      <c r="B19" s="21">
        <f>B12</f>
        <v>1</v>
      </c>
      <c r="C19" s="21">
        <f>C12</f>
        <v>0</v>
      </c>
      <c r="D19" s="21">
        <f>D12</f>
        <v>1</v>
      </c>
      <c r="E19" s="21">
        <f>E12</f>
        <v>0.45</v>
      </c>
      <c r="F19" s="21">
        <f>F12</f>
        <v>0.56000000000000005</v>
      </c>
      <c r="G19" s="21">
        <f t="shared" ref="G19:G20" si="1">G12</f>
        <v>0.78</v>
      </c>
      <c r="H19" s="12"/>
      <c r="I19" s="12"/>
      <c r="J19" s="12"/>
      <c r="K19" s="17">
        <f>((A19*E17)+(B19*E18)+(C19*E19)+(D19*E20)+H17)</f>
        <v>1</v>
      </c>
      <c r="L19" s="17">
        <f>((A19*F17)+(B19*F18)+(C19*F19)+(D19*F20)+I17)</f>
        <v>2.2999999999999998</v>
      </c>
      <c r="M19" s="17">
        <f>((A19*G17)+(B19*G18)+(C19*G19)+(D19*G20)+J17)</f>
        <v>2.0299999999999998</v>
      </c>
      <c r="N19" s="12"/>
      <c r="O19" s="12"/>
      <c r="P19" s="12"/>
      <c r="Q19" s="15">
        <f t="shared" si="0"/>
        <v>0.88</v>
      </c>
      <c r="R19" s="12"/>
      <c r="S19" s="12"/>
      <c r="T19" s="15">
        <f>T12</f>
        <v>0</v>
      </c>
      <c r="U19" s="12"/>
    </row>
    <row r="20" spans="1:21" x14ac:dyDescent="0.2">
      <c r="E20" s="21">
        <f>E13</f>
        <v>0.23</v>
      </c>
      <c r="F20" s="21">
        <f>F13</f>
        <v>0.91</v>
      </c>
      <c r="G20" s="21">
        <f t="shared" si="1"/>
        <v>0.83</v>
      </c>
      <c r="K20" s="12"/>
    </row>
    <row r="22" spans="1:21" x14ac:dyDescent="0.2">
      <c r="A22" s="34" t="s">
        <v>19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</row>
    <row r="23" spans="1:21" x14ac:dyDescent="0.2">
      <c r="A23" s="14" t="s">
        <v>0</v>
      </c>
      <c r="B23" s="14"/>
      <c r="C23" s="14"/>
      <c r="D23" s="14"/>
      <c r="E23" s="23" t="s">
        <v>4</v>
      </c>
      <c r="F23" s="23"/>
      <c r="G23" s="23"/>
      <c r="H23" s="23" t="s">
        <v>5</v>
      </c>
      <c r="I23" s="23"/>
      <c r="J23" s="23"/>
      <c r="K23" s="20" t="s">
        <v>1</v>
      </c>
      <c r="L23" s="20"/>
      <c r="M23" s="20"/>
      <c r="N23" s="18" t="s">
        <v>2</v>
      </c>
      <c r="O23" s="18"/>
      <c r="P23" s="18"/>
      <c r="Q23" s="22" t="s">
        <v>3</v>
      </c>
      <c r="R23" s="22" t="s">
        <v>6</v>
      </c>
      <c r="S23" s="10" t="s">
        <v>7</v>
      </c>
      <c r="T23" s="22" t="s">
        <v>8</v>
      </c>
      <c r="U23" s="10" t="s">
        <v>9</v>
      </c>
    </row>
    <row r="24" spans="1:21" x14ac:dyDescent="0.2">
      <c r="A24" s="15">
        <f>A25</f>
        <v>1</v>
      </c>
      <c r="B24" s="15">
        <f>B17</f>
        <v>0</v>
      </c>
      <c r="C24" s="15">
        <f>C17</f>
        <v>1</v>
      </c>
      <c r="D24" s="15">
        <f>D17</f>
        <v>0</v>
      </c>
      <c r="E24" s="15">
        <f>E17</f>
        <v>0.33</v>
      </c>
      <c r="F24" s="15">
        <f>F17</f>
        <v>0.44</v>
      </c>
      <c r="G24" s="15">
        <f>G17</f>
        <v>0.66</v>
      </c>
      <c r="H24" s="15">
        <f>H17</f>
        <v>0.55000000000000004</v>
      </c>
      <c r="I24" s="15">
        <f>I17</f>
        <v>0.42</v>
      </c>
      <c r="J24" s="15">
        <f>J17</f>
        <v>0.32</v>
      </c>
      <c r="K24" s="21">
        <f>((A24*E24)+(B24*E25)+(C24*E26)+(D24*E27)+H24)</f>
        <v>1.33</v>
      </c>
      <c r="L24" s="21">
        <f>((A24*F24)+(B24*F25)+(C24*F26)+(D24*F27)+I24)</f>
        <v>1.42</v>
      </c>
      <c r="M24" s="21">
        <f>((A24*G24)+(B24*G25)+(C24*G26)+(D24*G27)+J24)</f>
        <v>1.76</v>
      </c>
      <c r="N24" s="17">
        <f>sigmoid(K24)</f>
        <v>0.79084063478693667</v>
      </c>
      <c r="O24" s="17">
        <f>sigmoid(L24)</f>
        <v>0.80533841640842208</v>
      </c>
      <c r="P24" s="17">
        <f>sigmoid(M24)</f>
        <v>0.85320966019861766</v>
      </c>
      <c r="Q24" s="15">
        <f>Q17</f>
        <v>0.67</v>
      </c>
      <c r="R24" s="15">
        <f>R17</f>
        <v>0.34</v>
      </c>
      <c r="S24" s="12"/>
      <c r="T24" s="15">
        <f>T17</f>
        <v>1</v>
      </c>
      <c r="U24" s="12"/>
    </row>
    <row r="25" spans="1:21" x14ac:dyDescent="0.2">
      <c r="A25" s="15">
        <f>A18</f>
        <v>1</v>
      </c>
      <c r="B25" s="15">
        <f>B18</f>
        <v>0</v>
      </c>
      <c r="C25" s="15">
        <f>C18</f>
        <v>1</v>
      </c>
      <c r="D25" s="15">
        <f>D18</f>
        <v>1</v>
      </c>
      <c r="E25" s="15">
        <f>E18</f>
        <v>0.22</v>
      </c>
      <c r="F25" s="15">
        <f>F18</f>
        <v>0.97</v>
      </c>
      <c r="G25" s="15">
        <f>G18</f>
        <v>0.88</v>
      </c>
      <c r="H25" s="12"/>
      <c r="I25" s="12"/>
      <c r="J25" s="12"/>
      <c r="K25" s="21">
        <f>((A25*E24)+(B25*E25)+(C25*E26)+(D25*E27)+H24)</f>
        <v>1.56</v>
      </c>
      <c r="L25" s="21">
        <f>((A25*F24)+(B25*F25)+(C25*F26)+(D25*F27)+I24)</f>
        <v>2.33</v>
      </c>
      <c r="M25" s="21">
        <f>((A25*G24)+(B25*G25)+(C25*G26)+(D25*G27)+J24)</f>
        <v>2.59</v>
      </c>
      <c r="N25" s="17">
        <f>sigmoid(K25)</f>
        <v>0.82635335298099499</v>
      </c>
      <c r="O25" s="17">
        <f t="shared" ref="O25:O26" si="2">sigmoid(L25)</f>
        <v>0.91133133674526667</v>
      </c>
      <c r="P25" s="17">
        <f t="shared" ref="P25:P26" si="3">sigmoid(M25)</f>
        <v>0.93021521712341992</v>
      </c>
      <c r="Q25" s="15">
        <f t="shared" ref="Q25:Q26" si="4">Q18</f>
        <v>0.68</v>
      </c>
      <c r="R25" s="12"/>
      <c r="S25" s="12"/>
      <c r="T25" s="15">
        <f>T18</f>
        <v>1</v>
      </c>
      <c r="U25" s="12"/>
    </row>
    <row r="26" spans="1:21" x14ac:dyDescent="0.2">
      <c r="A26" s="15">
        <f>A19</f>
        <v>0</v>
      </c>
      <c r="B26" s="15">
        <f>B19</f>
        <v>1</v>
      </c>
      <c r="C26" s="15">
        <f>C19</f>
        <v>0</v>
      </c>
      <c r="D26" s="15">
        <f>D19</f>
        <v>1</v>
      </c>
      <c r="E26" s="15">
        <f>E19</f>
        <v>0.45</v>
      </c>
      <c r="F26" s="15">
        <f>F19</f>
        <v>0.56000000000000005</v>
      </c>
      <c r="G26" s="15">
        <f t="shared" ref="G26:G27" si="5">G19</f>
        <v>0.78</v>
      </c>
      <c r="H26" s="12"/>
      <c r="I26" s="12"/>
      <c r="J26" s="12"/>
      <c r="K26" s="21">
        <f>((A26*E24)+(B26*E25)+(C26*E26)+(D26*E27)+H24)</f>
        <v>1</v>
      </c>
      <c r="L26" s="21">
        <f>((A26*F24)+(B26*F25)+(C26*F26)+(D26*F27)+I24)</f>
        <v>2.2999999999999998</v>
      </c>
      <c r="M26" s="21">
        <f>((A26*G24)+(B26*G25)+(C26*G26)+(D26*G27)+J24)</f>
        <v>2.0299999999999998</v>
      </c>
      <c r="N26" s="17">
        <f>sigmoid(K26)</f>
        <v>0.7310585786300049</v>
      </c>
      <c r="O26" s="17">
        <f t="shared" si="2"/>
        <v>0.90887703898514383</v>
      </c>
      <c r="P26" s="17">
        <f t="shared" si="3"/>
        <v>0.8839110779310051</v>
      </c>
      <c r="Q26" s="15">
        <f t="shared" si="4"/>
        <v>0.88</v>
      </c>
      <c r="R26" s="12"/>
      <c r="S26" s="12"/>
      <c r="T26" s="15">
        <f>T19</f>
        <v>0</v>
      </c>
      <c r="U26" s="12"/>
    </row>
    <row r="27" spans="1:21" x14ac:dyDescent="0.2">
      <c r="E27" s="15">
        <f>E20</f>
        <v>0.23</v>
      </c>
      <c r="F27" s="15">
        <f>F20</f>
        <v>0.91</v>
      </c>
      <c r="G27" s="15">
        <f t="shared" si="5"/>
        <v>0.83</v>
      </c>
    </row>
    <row r="29" spans="1:21" x14ac:dyDescent="0.2">
      <c r="A29" s="34" t="s">
        <v>20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</row>
    <row r="30" spans="1:21" x14ac:dyDescent="0.2">
      <c r="A30" s="14" t="s">
        <v>0</v>
      </c>
      <c r="B30" s="14"/>
      <c r="C30" s="14"/>
      <c r="D30" s="14"/>
      <c r="E30" s="23" t="s">
        <v>4</v>
      </c>
      <c r="F30" s="23"/>
      <c r="G30" s="23"/>
      <c r="H30" s="23" t="s">
        <v>5</v>
      </c>
      <c r="I30" s="23"/>
      <c r="J30" s="23"/>
      <c r="K30" s="13" t="s">
        <v>1</v>
      </c>
      <c r="L30" s="13"/>
      <c r="M30" s="13"/>
      <c r="N30" s="24" t="s">
        <v>2</v>
      </c>
      <c r="O30" s="24"/>
      <c r="P30" s="24"/>
      <c r="Q30" s="25" t="s">
        <v>3</v>
      </c>
      <c r="R30" s="25" t="s">
        <v>6</v>
      </c>
      <c r="S30" s="16" t="s">
        <v>7</v>
      </c>
      <c r="T30" s="22" t="s">
        <v>8</v>
      </c>
      <c r="U30" s="10" t="s">
        <v>9</v>
      </c>
    </row>
    <row r="31" spans="1:21" x14ac:dyDescent="0.2">
      <c r="A31" s="15">
        <f>A32</f>
        <v>1</v>
      </c>
      <c r="B31" s="15">
        <f>B24</f>
        <v>0</v>
      </c>
      <c r="C31" s="15">
        <f>C24</f>
        <v>1</v>
      </c>
      <c r="D31" s="15">
        <f>D24</f>
        <v>0</v>
      </c>
      <c r="E31" s="15">
        <f>E24</f>
        <v>0.33</v>
      </c>
      <c r="F31" s="15">
        <f>F24</f>
        <v>0.44</v>
      </c>
      <c r="G31" s="15">
        <f>G24</f>
        <v>0.66</v>
      </c>
      <c r="H31" s="15">
        <f>H24</f>
        <v>0.55000000000000004</v>
      </c>
      <c r="I31" s="15">
        <f>I24</f>
        <v>0.42</v>
      </c>
      <c r="J31" s="15">
        <f>J24</f>
        <v>0.32</v>
      </c>
      <c r="K31" s="12">
        <f>((A31*E31)+(B31*E32)+(C31*E33)+(D31*E34)+H31)</f>
        <v>1.33</v>
      </c>
      <c r="L31" s="12">
        <f>((A31*F31)+(B31*F32)+(C31*F33)+(D31*F34)+I31)</f>
        <v>1.42</v>
      </c>
      <c r="M31" s="12">
        <f>((A31*G31)+(B31*G32)+(C31*G33)+(D31*G34)+J31)</f>
        <v>1.76</v>
      </c>
      <c r="N31" s="21">
        <f>sigmoid(K31)</f>
        <v>0.79084063478693667</v>
      </c>
      <c r="O31" s="21">
        <f>sigmoid(L31)</f>
        <v>0.80533841640842208</v>
      </c>
      <c r="P31" s="21">
        <f>sigmoid(M31)</f>
        <v>0.85320966019861766</v>
      </c>
      <c r="Q31" s="21">
        <f>Q24</f>
        <v>0.67</v>
      </c>
      <c r="R31" s="21">
        <f>R24</f>
        <v>0.34</v>
      </c>
      <c r="S31" s="17">
        <f>sigmoid((Q31*N31)+(Q32*O31)+(Q33*P31)+R24)</f>
        <v>0.89736814644139218</v>
      </c>
      <c r="T31" s="15">
        <f>T24</f>
        <v>1</v>
      </c>
      <c r="U31" s="12"/>
    </row>
    <row r="32" spans="1:21" x14ac:dyDescent="0.2">
      <c r="A32" s="15">
        <f>A25</f>
        <v>1</v>
      </c>
      <c r="B32" s="15">
        <f>B25</f>
        <v>0</v>
      </c>
      <c r="C32" s="15">
        <f>C25</f>
        <v>1</v>
      </c>
      <c r="D32" s="15">
        <f>D25</f>
        <v>1</v>
      </c>
      <c r="E32" s="15">
        <f>E25</f>
        <v>0.22</v>
      </c>
      <c r="F32" s="15">
        <f>F25</f>
        <v>0.97</v>
      </c>
      <c r="G32" s="15">
        <f>G25</f>
        <v>0.88</v>
      </c>
      <c r="H32" s="12"/>
      <c r="I32" s="12"/>
      <c r="J32" s="12"/>
      <c r="K32" s="12">
        <f>((A32*E31)+(B32*E32)+(C32*E33)+(D32*E34)+H31)</f>
        <v>1.56</v>
      </c>
      <c r="L32" s="12">
        <f>((A32*F31)+(B32*F32)+(C32*F33)+(D32*F34)+I31)</f>
        <v>2.33</v>
      </c>
      <c r="M32" s="12">
        <f>((A32*G31)+(B32*G32)+(C32*G33)+(D32*G34)+J31)</f>
        <v>2.59</v>
      </c>
      <c r="N32" s="21">
        <f>sigmoid(K32)</f>
        <v>0.82635335298099499</v>
      </c>
      <c r="O32" s="21">
        <f t="shared" ref="O32:O33" si="6">sigmoid(L32)</f>
        <v>0.91133133674526667</v>
      </c>
      <c r="P32" s="21">
        <f t="shared" ref="P32:P33" si="7">sigmoid(M32)</f>
        <v>0.93021521712341992</v>
      </c>
      <c r="Q32" s="21">
        <f t="shared" ref="Q32:Q33" si="8">Q25</f>
        <v>0.68</v>
      </c>
      <c r="R32" s="12"/>
      <c r="S32" s="17">
        <f>sigmoid((Q31*N32)+(Q32*O32)+(Q33*P32)+R24)</f>
        <v>0.91148889984791648</v>
      </c>
      <c r="T32" s="15">
        <f>T25</f>
        <v>1</v>
      </c>
      <c r="U32" s="12"/>
    </row>
    <row r="33" spans="1:27" x14ac:dyDescent="0.2">
      <c r="A33" s="15">
        <f>A26</f>
        <v>0</v>
      </c>
      <c r="B33" s="15">
        <f>B26</f>
        <v>1</v>
      </c>
      <c r="C33" s="15">
        <f>C26</f>
        <v>0</v>
      </c>
      <c r="D33" s="15">
        <f>D26</f>
        <v>1</v>
      </c>
      <c r="E33" s="15">
        <f>E26</f>
        <v>0.45</v>
      </c>
      <c r="F33" s="15">
        <f>F26</f>
        <v>0.56000000000000005</v>
      </c>
      <c r="G33" s="15">
        <f t="shared" ref="G33:G34" si="9">G26</f>
        <v>0.78</v>
      </c>
      <c r="H33" s="12"/>
      <c r="I33" s="12"/>
      <c r="J33" s="12"/>
      <c r="K33" s="12">
        <f>((A33*E31)+(B33*E32)+(C33*E33)+(D33*E34)+H31)</f>
        <v>1</v>
      </c>
      <c r="L33" s="12">
        <f>((A33*F31)+(B33*F32)+(C33*F33)+(D33*F34)+I31)</f>
        <v>2.2999999999999998</v>
      </c>
      <c r="M33" s="12">
        <f>((A33*G31)+(B33*G32)+(C33*G33)+(D33*G34)+J31)</f>
        <v>2.0299999999999998</v>
      </c>
      <c r="N33" s="21">
        <f>sigmoid(K33)</f>
        <v>0.7310585786300049</v>
      </c>
      <c r="O33" s="21">
        <f t="shared" si="6"/>
        <v>0.90887703898514383</v>
      </c>
      <c r="P33" s="21">
        <f t="shared" si="7"/>
        <v>0.8839110779310051</v>
      </c>
      <c r="Q33" s="21">
        <f t="shared" si="8"/>
        <v>0.88</v>
      </c>
      <c r="R33" s="12"/>
      <c r="S33" s="17">
        <f>sigmoid((Q31*N33)+(Q32*O33)+(Q33*P33)+R24)</f>
        <v>0.9025326470143985</v>
      </c>
      <c r="T33" s="15">
        <f>T26</f>
        <v>0</v>
      </c>
      <c r="U33" s="12"/>
    </row>
    <row r="34" spans="1:27" x14ac:dyDescent="0.2">
      <c r="A34" s="11"/>
      <c r="B34" s="11"/>
      <c r="C34" s="11"/>
      <c r="D34" s="11"/>
      <c r="E34" s="15">
        <f>E27</f>
        <v>0.23</v>
      </c>
      <c r="F34" s="15">
        <f>F27</f>
        <v>0.91</v>
      </c>
      <c r="G34" s="15">
        <f t="shared" si="9"/>
        <v>0.83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6" spans="1:27" x14ac:dyDescent="0.2">
      <c r="A36" s="34" t="s">
        <v>21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</row>
    <row r="37" spans="1:27" x14ac:dyDescent="0.2">
      <c r="A37" s="14" t="s">
        <v>0</v>
      </c>
      <c r="B37" s="14"/>
      <c r="C37" s="14"/>
      <c r="D37" s="14"/>
      <c r="E37" s="23" t="s">
        <v>4</v>
      </c>
      <c r="F37" s="23"/>
      <c r="G37" s="23"/>
      <c r="H37" s="23" t="s">
        <v>5</v>
      </c>
      <c r="I37" s="23"/>
      <c r="J37" s="23"/>
      <c r="K37" s="13" t="s">
        <v>1</v>
      </c>
      <c r="L37" s="13"/>
      <c r="M37" s="13"/>
      <c r="N37" s="23" t="s">
        <v>2</v>
      </c>
      <c r="O37" s="23"/>
      <c r="P37" s="23"/>
      <c r="Q37" s="22" t="s">
        <v>3</v>
      </c>
      <c r="R37" s="22" t="s">
        <v>6</v>
      </c>
      <c r="S37" s="25" t="s">
        <v>7</v>
      </c>
      <c r="T37" s="25" t="s">
        <v>8</v>
      </c>
      <c r="U37" s="16" t="s">
        <v>9</v>
      </c>
    </row>
    <row r="38" spans="1:27" x14ac:dyDescent="0.2">
      <c r="A38" s="15">
        <f>A39</f>
        <v>1</v>
      </c>
      <c r="B38" s="15">
        <f>B31</f>
        <v>0</v>
      </c>
      <c r="C38" s="15">
        <f>C31</f>
        <v>1</v>
      </c>
      <c r="D38" s="15">
        <f>D31</f>
        <v>0</v>
      </c>
      <c r="E38" s="15">
        <f>E31</f>
        <v>0.33</v>
      </c>
      <c r="F38" s="15">
        <f>F31</f>
        <v>0.44</v>
      </c>
      <c r="G38" s="15">
        <f>G31</f>
        <v>0.66</v>
      </c>
      <c r="H38" s="15">
        <f>H31</f>
        <v>0.55000000000000004</v>
      </c>
      <c r="I38" s="15">
        <f>I31</f>
        <v>0.42</v>
      </c>
      <c r="J38" s="15">
        <f>J31</f>
        <v>0.32</v>
      </c>
      <c r="K38" s="12">
        <f>((A38*E38)+(B38*E39)+(C38*E40)+(D38*E41)+H38)</f>
        <v>1.33</v>
      </c>
      <c r="L38" s="12">
        <f>((A38*F38)+(B38*F39)+(C38*F40)+(D38*F41)+I38)</f>
        <v>1.42</v>
      </c>
      <c r="M38" s="12">
        <f>((A38*G38)+(B38*G39)+(C38*G40)+(D38*G41)+J38)</f>
        <v>1.76</v>
      </c>
      <c r="N38" s="15">
        <f>sigmoid(K38)</f>
        <v>0.79084063478693667</v>
      </c>
      <c r="O38" s="15">
        <f>sigmoid(L38)</f>
        <v>0.80533841640842208</v>
      </c>
      <c r="P38" s="15">
        <f>sigmoid(M38)</f>
        <v>0.85320966019861766</v>
      </c>
      <c r="Q38" s="15">
        <f>Q31</f>
        <v>0.67</v>
      </c>
      <c r="R38" s="15">
        <f>R31</f>
        <v>0.34</v>
      </c>
      <c r="S38" s="21">
        <f>sigmoid((Q38*N38)+(Q39*O38)+(Q40*P38)+R31)</f>
        <v>0.89736814644139218</v>
      </c>
      <c r="T38" s="21">
        <f>T31</f>
        <v>1</v>
      </c>
      <c r="U38" s="17">
        <f>T38-S38</f>
        <v>0.10263185355860782</v>
      </c>
    </row>
    <row r="39" spans="1:27" x14ac:dyDescent="0.2">
      <c r="A39" s="15">
        <f>A32</f>
        <v>1</v>
      </c>
      <c r="B39" s="15">
        <f>B32</f>
        <v>0</v>
      </c>
      <c r="C39" s="15">
        <f>C32</f>
        <v>1</v>
      </c>
      <c r="D39" s="15">
        <f>D32</f>
        <v>1</v>
      </c>
      <c r="E39" s="15">
        <f>E32</f>
        <v>0.22</v>
      </c>
      <c r="F39" s="15">
        <f>F32</f>
        <v>0.97</v>
      </c>
      <c r="G39" s="15">
        <f>G32</f>
        <v>0.88</v>
      </c>
      <c r="H39" s="12"/>
      <c r="I39" s="12"/>
      <c r="J39" s="12"/>
      <c r="K39" s="12">
        <f>((A39*E38)+(B39*E39)+(C39*E40)+(D39*E41)+H38)</f>
        <v>1.56</v>
      </c>
      <c r="L39" s="12">
        <f>((A39*F38)+(B39*F39)+(C39*F40)+(D39*F41)+I38)</f>
        <v>2.33</v>
      </c>
      <c r="M39" s="12">
        <f>((A39*G38)+(B39*G39)+(C39*G40)+(D39*G41)+J38)</f>
        <v>2.59</v>
      </c>
      <c r="N39" s="15">
        <f>sigmoid(K39)</f>
        <v>0.82635335298099499</v>
      </c>
      <c r="O39" s="15">
        <f t="shared" ref="O39:O40" si="10">sigmoid(L39)</f>
        <v>0.91133133674526667</v>
      </c>
      <c r="P39" s="15">
        <f t="shared" ref="P39:P40" si="11">sigmoid(M39)</f>
        <v>0.93021521712341992</v>
      </c>
      <c r="Q39" s="15">
        <f t="shared" ref="Q39:Q40" si="12">Q32</f>
        <v>0.68</v>
      </c>
      <c r="R39" s="15"/>
      <c r="S39" s="21">
        <f>sigmoid((Q38*N39)+(Q39*O39)+(Q40*P39)+R31)</f>
        <v>0.91148889984791648</v>
      </c>
      <c r="T39" s="21">
        <f>T32</f>
        <v>1</v>
      </c>
      <c r="U39" s="17">
        <f t="shared" ref="U39:U40" si="13">T39-S39</f>
        <v>8.8511100152083522E-2</v>
      </c>
    </row>
    <row r="40" spans="1:27" x14ac:dyDescent="0.2">
      <c r="A40" s="15">
        <f>A33</f>
        <v>0</v>
      </c>
      <c r="B40" s="15">
        <f>B33</f>
        <v>1</v>
      </c>
      <c r="C40" s="15">
        <f>C33</f>
        <v>0</v>
      </c>
      <c r="D40" s="15">
        <f>D33</f>
        <v>1</v>
      </c>
      <c r="E40" s="15">
        <f>E33</f>
        <v>0.45</v>
      </c>
      <c r="F40" s="15">
        <f>F33</f>
        <v>0.56000000000000005</v>
      </c>
      <c r="G40" s="15">
        <f t="shared" ref="G40:G41" si="14">G33</f>
        <v>0.78</v>
      </c>
      <c r="H40" s="12"/>
      <c r="I40" s="12"/>
      <c r="J40" s="12"/>
      <c r="K40" s="12">
        <f>((A40*E38)+(B40*E39)+(C40*E40)+(D40*E41)+H38)</f>
        <v>1</v>
      </c>
      <c r="L40" s="12">
        <f>((A40*F38)+(B40*F39)+(C40*F40)+(D40*F41)+I38)</f>
        <v>2.2999999999999998</v>
      </c>
      <c r="M40" s="12">
        <f>((A40*G38)+(B40*G39)+(C40*G40)+(D40*G41)+J38)</f>
        <v>2.0299999999999998</v>
      </c>
      <c r="N40" s="15">
        <f>sigmoid(K40)</f>
        <v>0.7310585786300049</v>
      </c>
      <c r="O40" s="15">
        <f t="shared" si="10"/>
        <v>0.90887703898514383</v>
      </c>
      <c r="P40" s="15">
        <f t="shared" si="11"/>
        <v>0.8839110779310051</v>
      </c>
      <c r="Q40" s="15">
        <f t="shared" si="12"/>
        <v>0.88</v>
      </c>
      <c r="R40" s="15"/>
      <c r="S40" s="21">
        <f>sigmoid((Q38*N40)+(Q39*O40)+(Q40*P40)+R31)</f>
        <v>0.9025326470143985</v>
      </c>
      <c r="T40" s="21">
        <f>T33</f>
        <v>0</v>
      </c>
      <c r="U40" s="17">
        <f t="shared" si="13"/>
        <v>-0.9025326470143985</v>
      </c>
    </row>
    <row r="41" spans="1:27" x14ac:dyDescent="0.2">
      <c r="A41" s="11"/>
      <c r="B41" s="11"/>
      <c r="C41" s="11"/>
      <c r="D41" s="11"/>
      <c r="E41" s="15">
        <f>E34</f>
        <v>0.23</v>
      </c>
      <c r="F41" s="15">
        <f>F34</f>
        <v>0.91</v>
      </c>
      <c r="G41" s="15">
        <f t="shared" si="14"/>
        <v>0.83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3" spans="1:27" x14ac:dyDescent="0.2">
      <c r="A43" s="34" t="s">
        <v>22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x14ac:dyDescent="0.2">
      <c r="A44" s="14" t="s">
        <v>0</v>
      </c>
      <c r="B44" s="14"/>
      <c r="C44" s="14"/>
      <c r="D44" s="14"/>
      <c r="E44" s="23" t="s">
        <v>4</v>
      </c>
      <c r="F44" s="23"/>
      <c r="G44" s="23"/>
      <c r="H44" s="23" t="s">
        <v>5</v>
      </c>
      <c r="I44" s="23"/>
      <c r="J44" s="23"/>
      <c r="K44" s="13" t="s">
        <v>1</v>
      </c>
      <c r="L44" s="13"/>
      <c r="M44" s="13"/>
      <c r="N44" s="20" t="s">
        <v>2</v>
      </c>
      <c r="O44" s="20"/>
      <c r="P44" s="20"/>
      <c r="Q44" s="22" t="s">
        <v>3</v>
      </c>
      <c r="R44" s="22" t="s">
        <v>6</v>
      </c>
      <c r="S44" s="25" t="s">
        <v>7</v>
      </c>
      <c r="T44" s="22" t="s">
        <v>8</v>
      </c>
      <c r="U44" s="16" t="s">
        <v>9</v>
      </c>
      <c r="W44" s="26" t="s">
        <v>11</v>
      </c>
      <c r="X44" s="26"/>
      <c r="Y44" s="26"/>
      <c r="AA44" s="7" t="s">
        <v>10</v>
      </c>
    </row>
    <row r="45" spans="1:27" x14ac:dyDescent="0.2">
      <c r="A45" s="15">
        <f>A46</f>
        <v>1</v>
      </c>
      <c r="B45" s="15">
        <f>B38</f>
        <v>0</v>
      </c>
      <c r="C45" s="15">
        <f>C38</f>
        <v>1</v>
      </c>
      <c r="D45" s="15">
        <f>D38</f>
        <v>0</v>
      </c>
      <c r="E45" s="15">
        <f>E38</f>
        <v>0.33</v>
      </c>
      <c r="F45" s="15">
        <f>F38</f>
        <v>0.44</v>
      </c>
      <c r="G45" s="15">
        <f>G38</f>
        <v>0.66</v>
      </c>
      <c r="H45" s="15">
        <f>H38</f>
        <v>0.55000000000000004</v>
      </c>
      <c r="I45" s="15">
        <f>I38</f>
        <v>0.42</v>
      </c>
      <c r="J45" s="15">
        <f>J38</f>
        <v>0.32</v>
      </c>
      <c r="K45" s="12">
        <f>((A45*E45)+(B45*E46)+(C45*E47)+(D45*E48)+H45)</f>
        <v>1.33</v>
      </c>
      <c r="L45" s="12">
        <f>((A45*F45)+(B45*F46)+(C45*F47)+(D45*F48)+I45)</f>
        <v>1.42</v>
      </c>
      <c r="M45" s="12">
        <f>((A45*G45)+(B45*G46)+(C45*G47)+(D45*G48)+J45)</f>
        <v>1.76</v>
      </c>
      <c r="N45" s="21">
        <f>sigmoid(K45)</f>
        <v>0.79084063478693667</v>
      </c>
      <c r="O45" s="21">
        <f>sigmoid(L45)</f>
        <v>0.80533841640842208</v>
      </c>
      <c r="P45" s="21">
        <f>sigmoid(M45)</f>
        <v>0.85320966019861766</v>
      </c>
      <c r="Q45" s="15">
        <f>Q38</f>
        <v>0.67</v>
      </c>
      <c r="R45" s="15">
        <f>R38</f>
        <v>0.34</v>
      </c>
      <c r="S45" s="21">
        <f>sigmoid((Q45*N45)+(Q46*O45)+(Q47*P45)+R38)</f>
        <v>0.89736814644139218</v>
      </c>
      <c r="T45" s="15">
        <f>T38</f>
        <v>1</v>
      </c>
      <c r="U45" s="17">
        <f>T45-S45</f>
        <v>0.10263185355860782</v>
      </c>
      <c r="W45" s="6">
        <f>((N45)*(1-N45))</f>
        <v>0.16541172515673172</v>
      </c>
      <c r="X45" s="6">
        <f>((O45)*(1-O45))</f>
        <v>0.15676845146519705</v>
      </c>
      <c r="Y45" s="6">
        <f>((P45)*(1-P45))</f>
        <v>0.12524293594237704</v>
      </c>
      <c r="AA45" s="6">
        <f>((U45)*(1-U45))</f>
        <v>9.2098556193732306E-2</v>
      </c>
    </row>
    <row r="46" spans="1:27" x14ac:dyDescent="0.2">
      <c r="A46" s="15">
        <f>A39</f>
        <v>1</v>
      </c>
      <c r="B46" s="15">
        <f>B39</f>
        <v>0</v>
      </c>
      <c r="C46" s="15">
        <f>C39</f>
        <v>1</v>
      </c>
      <c r="D46" s="15">
        <f>D39</f>
        <v>1</v>
      </c>
      <c r="E46" s="15">
        <f>E39</f>
        <v>0.22</v>
      </c>
      <c r="F46" s="15">
        <f>F39</f>
        <v>0.97</v>
      </c>
      <c r="G46" s="15">
        <f>G39</f>
        <v>0.88</v>
      </c>
      <c r="H46" s="12"/>
      <c r="I46" s="12"/>
      <c r="J46" s="12"/>
      <c r="K46" s="12">
        <f>((A46*E45)+(B46*E46)+(C46*E47)+(D46*E48)+H45)</f>
        <v>1.56</v>
      </c>
      <c r="L46" s="12">
        <f>((A46*F45)+(B46*F46)+(C46*F47)+(D46*F48)+I45)</f>
        <v>2.33</v>
      </c>
      <c r="M46" s="12">
        <f>((A46*G45)+(B46*G46)+(C46*G47)+(D46*G48)+J45)</f>
        <v>2.59</v>
      </c>
      <c r="N46" s="21">
        <f>sigmoid(K46)</f>
        <v>0.82635335298099499</v>
      </c>
      <c r="O46" s="21">
        <f t="shared" ref="O46:O47" si="15">sigmoid(L46)</f>
        <v>0.91133133674526667</v>
      </c>
      <c r="P46" s="21">
        <f t="shared" ref="P46:P47" si="16">sigmoid(M46)</f>
        <v>0.93021521712341992</v>
      </c>
      <c r="Q46" s="15">
        <f t="shared" ref="Q46:Q47" si="17">Q39</f>
        <v>0.68</v>
      </c>
      <c r="R46" s="15"/>
      <c r="S46" s="21">
        <f>sigmoid((Q45*N46)+(Q46*O46)+(Q47*P46)+R38)</f>
        <v>0.91148889984791648</v>
      </c>
      <c r="T46" s="15">
        <f>T39</f>
        <v>1</v>
      </c>
      <c r="U46" s="17">
        <f t="shared" ref="U46:U47" si="18">T46-S46</f>
        <v>8.8511100152083522E-2</v>
      </c>
      <c r="W46" s="6">
        <f>((N46)*(1-N46))</f>
        <v>0.14349348899806208</v>
      </c>
      <c r="X46" s="6">
        <f>((O46)*(1-O46))</f>
        <v>8.0806531411352037E-2</v>
      </c>
      <c r="Y46" s="6">
        <f>((P46)*(1-P46))</f>
        <v>6.4914866955448652E-2</v>
      </c>
      <c r="AA46" s="6">
        <f>((U46)*(1-U46))</f>
        <v>8.0676885301951357E-2</v>
      </c>
    </row>
    <row r="47" spans="1:27" x14ac:dyDescent="0.2">
      <c r="A47" s="15">
        <f>A40</f>
        <v>0</v>
      </c>
      <c r="B47" s="15">
        <f>B40</f>
        <v>1</v>
      </c>
      <c r="C47" s="15">
        <f>C40</f>
        <v>0</v>
      </c>
      <c r="D47" s="15">
        <f>D40</f>
        <v>1</v>
      </c>
      <c r="E47" s="15">
        <f>E40</f>
        <v>0.45</v>
      </c>
      <c r="F47" s="15">
        <f>F40</f>
        <v>0.56000000000000005</v>
      </c>
      <c r="G47" s="15">
        <f t="shared" ref="G47:G48" si="19">G40</f>
        <v>0.78</v>
      </c>
      <c r="H47" s="12"/>
      <c r="I47" s="12"/>
      <c r="J47" s="12"/>
      <c r="K47" s="12">
        <f>((A47*E45)+(B47*E46)+(C47*E47)+(D47*E48)+H45)</f>
        <v>1</v>
      </c>
      <c r="L47" s="12">
        <f>((A47*F45)+(B47*F46)+(C47*F47)+(D47*F48)+I45)</f>
        <v>2.2999999999999998</v>
      </c>
      <c r="M47" s="12">
        <f>((A47*G45)+(B47*G46)+(C47*G47)+(D47*G48)+J45)</f>
        <v>2.0299999999999998</v>
      </c>
      <c r="N47" s="21">
        <f>sigmoid(K47)</f>
        <v>0.7310585786300049</v>
      </c>
      <c r="O47" s="21">
        <f t="shared" si="15"/>
        <v>0.90887703898514383</v>
      </c>
      <c r="P47" s="21">
        <f t="shared" si="16"/>
        <v>0.8839110779310051</v>
      </c>
      <c r="Q47" s="15">
        <f t="shared" si="17"/>
        <v>0.88</v>
      </c>
      <c r="R47" s="15"/>
      <c r="S47" s="21">
        <f>sigmoid((Q45*N47)+(Q46*O47)+(Q47*P47)+R38)</f>
        <v>0.9025326470143985</v>
      </c>
      <c r="T47" s="15">
        <f>T40</f>
        <v>0</v>
      </c>
      <c r="U47" s="17">
        <f t="shared" si="18"/>
        <v>-0.9025326470143985</v>
      </c>
      <c r="W47" s="6">
        <f>((N47)*(1-N47))</f>
        <v>0.19661193324148185</v>
      </c>
      <c r="X47" s="6">
        <f>((O47)*(1-O47))</f>
        <v>8.2819566990741181E-2</v>
      </c>
      <c r="Y47" s="6">
        <f>((P47)*(1-P47))</f>
        <v>0.10261228424185373</v>
      </c>
      <c r="AA47" s="6">
        <f>((U47)*(1-U47))</f>
        <v>-1.7170978259412153</v>
      </c>
    </row>
    <row r="48" spans="1:27" x14ac:dyDescent="0.2">
      <c r="A48" s="11"/>
      <c r="B48" s="11"/>
      <c r="C48" s="11"/>
      <c r="D48" s="11"/>
      <c r="E48" s="15">
        <f>E41</f>
        <v>0.23</v>
      </c>
      <c r="F48" s="15">
        <f>F41</f>
        <v>0.91</v>
      </c>
      <c r="G48" s="15">
        <f t="shared" si="19"/>
        <v>0.83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50" spans="1:35" x14ac:dyDescent="0.2">
      <c r="A50" s="34" t="s">
        <v>23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</row>
    <row r="51" spans="1:35" x14ac:dyDescent="0.2">
      <c r="A51" s="14" t="s">
        <v>0</v>
      </c>
      <c r="B51" s="14"/>
      <c r="C51" s="14"/>
      <c r="D51" s="14"/>
      <c r="E51" s="23" t="s">
        <v>4</v>
      </c>
      <c r="F51" s="23"/>
      <c r="G51" s="23"/>
      <c r="H51" s="23" t="s">
        <v>5</v>
      </c>
      <c r="I51" s="23"/>
      <c r="J51" s="23"/>
      <c r="K51" s="13" t="s">
        <v>1</v>
      </c>
      <c r="L51" s="13"/>
      <c r="M51" s="13"/>
      <c r="N51" s="23" t="s">
        <v>2</v>
      </c>
      <c r="O51" s="23"/>
      <c r="P51" s="23"/>
      <c r="Q51" s="22" t="s">
        <v>3</v>
      </c>
      <c r="R51" s="22" t="s">
        <v>6</v>
      </c>
      <c r="S51" s="22" t="s">
        <v>7</v>
      </c>
      <c r="T51" s="22" t="s">
        <v>8</v>
      </c>
      <c r="U51" s="25" t="s">
        <v>9</v>
      </c>
      <c r="W51" s="30" t="s">
        <v>11</v>
      </c>
      <c r="X51" s="30"/>
      <c r="Y51" s="30"/>
      <c r="AA51" s="29" t="s">
        <v>10</v>
      </c>
      <c r="AC51" s="6" t="s">
        <v>12</v>
      </c>
    </row>
    <row r="52" spans="1:35" x14ac:dyDescent="0.2">
      <c r="A52" s="15">
        <f>A53</f>
        <v>1</v>
      </c>
      <c r="B52" s="15">
        <f>B45</f>
        <v>0</v>
      </c>
      <c r="C52" s="15">
        <f>C45</f>
        <v>1</v>
      </c>
      <c r="D52" s="15">
        <f>D45</f>
        <v>0</v>
      </c>
      <c r="E52" s="15">
        <f>E45</f>
        <v>0.33</v>
      </c>
      <c r="F52" s="15">
        <f>F45</f>
        <v>0.44</v>
      </c>
      <c r="G52" s="15">
        <f>G45</f>
        <v>0.66</v>
      </c>
      <c r="H52" s="15">
        <f>H45</f>
        <v>0.55000000000000004</v>
      </c>
      <c r="I52" s="15">
        <f>I45</f>
        <v>0.42</v>
      </c>
      <c r="J52" s="15">
        <f>J45</f>
        <v>0.32</v>
      </c>
      <c r="K52" s="12">
        <f>((A52*E52)+(B52*E53)+(C52*E54)+(D52*E55)+H52)</f>
        <v>1.33</v>
      </c>
      <c r="L52" s="12">
        <f>((A52*F52)+(B52*F53)+(C52*F54)+(D52*F55)+I52)</f>
        <v>1.42</v>
      </c>
      <c r="M52" s="12">
        <f>((A52*G52)+(B52*G53)+(C52*G54)+(D52*G55)+J52)</f>
        <v>1.76</v>
      </c>
      <c r="N52" s="15">
        <f>sigmoid(K52)</f>
        <v>0.79084063478693667</v>
      </c>
      <c r="O52" s="15">
        <f>sigmoid(L52)</f>
        <v>0.80533841640842208</v>
      </c>
      <c r="P52" s="15">
        <f>sigmoid(M52)</f>
        <v>0.85320966019861766</v>
      </c>
      <c r="Q52" s="15">
        <f>Q45</f>
        <v>0.67</v>
      </c>
      <c r="R52" s="15">
        <f>R45</f>
        <v>0.34</v>
      </c>
      <c r="S52" s="15">
        <f>sigmoid((Q52*N52)+(Q53*O52)+(Q54*P52)+R45)</f>
        <v>0.89736814644139218</v>
      </c>
      <c r="T52" s="15">
        <f>T45</f>
        <v>1</v>
      </c>
      <c r="U52" s="21">
        <f>T52-S52</f>
        <v>0.10263185355860782</v>
      </c>
      <c r="W52" s="31">
        <f>((N52)*(1-N52))</f>
        <v>0.16541172515673172</v>
      </c>
      <c r="X52" s="31">
        <f>((O52)*(1-O52))</f>
        <v>0.15676845146519705</v>
      </c>
      <c r="Y52" s="31">
        <f>((P52)*(1-P52))</f>
        <v>0.12524293594237704</v>
      </c>
      <c r="AA52" s="28">
        <f>((U52)*(1-U52))</f>
        <v>9.2098556193732306E-2</v>
      </c>
      <c r="AC52" s="6">
        <f>AA52*U52</f>
        <v>9.4522455322343466E-3</v>
      </c>
    </row>
    <row r="53" spans="1:35" x14ac:dyDescent="0.2">
      <c r="A53" s="15">
        <f>A46</f>
        <v>1</v>
      </c>
      <c r="B53" s="15">
        <f>B46</f>
        <v>0</v>
      </c>
      <c r="C53" s="15">
        <f>C46</f>
        <v>1</v>
      </c>
      <c r="D53" s="15">
        <f>D46</f>
        <v>1</v>
      </c>
      <c r="E53" s="15">
        <f>E46</f>
        <v>0.22</v>
      </c>
      <c r="F53" s="15">
        <f>F46</f>
        <v>0.97</v>
      </c>
      <c r="G53" s="15">
        <f>G46</f>
        <v>0.88</v>
      </c>
      <c r="H53" s="12"/>
      <c r="I53" s="12"/>
      <c r="J53" s="12"/>
      <c r="K53" s="12">
        <f>((A53*E52)+(B53*E53)+(C53*E54)+(D53*E55)+H52)</f>
        <v>1.56</v>
      </c>
      <c r="L53" s="12">
        <f>((A53*F52)+(B53*F53)+(C53*F54)+(D53*F55)+I52)</f>
        <v>2.33</v>
      </c>
      <c r="M53" s="12">
        <f>((A53*G52)+(B53*G53)+(C53*G54)+(D53*G55)+J52)</f>
        <v>2.59</v>
      </c>
      <c r="N53" s="15">
        <f>sigmoid(K53)</f>
        <v>0.82635335298099499</v>
      </c>
      <c r="O53" s="15">
        <f t="shared" ref="O53:O54" si="20">sigmoid(L53)</f>
        <v>0.91133133674526667</v>
      </c>
      <c r="P53" s="15">
        <f t="shared" ref="P53:P54" si="21">sigmoid(M53)</f>
        <v>0.93021521712341992</v>
      </c>
      <c r="Q53" s="15">
        <f t="shared" ref="Q53:Q54" si="22">Q46</f>
        <v>0.68</v>
      </c>
      <c r="R53" s="15"/>
      <c r="S53" s="15">
        <f>sigmoid((Q52*N53)+(Q53*O53)+(Q54*P53)+R45)</f>
        <v>0.91148889984791648</v>
      </c>
      <c r="T53" s="15">
        <f>T46</f>
        <v>1</v>
      </c>
      <c r="U53" s="21">
        <f t="shared" ref="U53:U54" si="23">T53-S53</f>
        <v>8.8511100152083522E-2</v>
      </c>
      <c r="W53" s="31">
        <f>((N53)*(1-N53))</f>
        <v>0.14349348899806208</v>
      </c>
      <c r="X53" s="31">
        <f>((O53)*(1-O53))</f>
        <v>8.0806531411352037E-2</v>
      </c>
      <c r="Y53" s="31">
        <f>((P53)*(1-P53))</f>
        <v>6.4914866955448652E-2</v>
      </c>
      <c r="AA53" s="28">
        <f>((U53)*(1-U53))</f>
        <v>8.0676885301951357E-2</v>
      </c>
      <c r="AC53" s="6">
        <f t="shared" ref="AC53:AC54" si="24">AA53*U53</f>
        <v>7.1407998749191716E-3</v>
      </c>
    </row>
    <row r="54" spans="1:35" x14ac:dyDescent="0.2">
      <c r="A54" s="15">
        <f>A47</f>
        <v>0</v>
      </c>
      <c r="B54" s="15">
        <f>B47</f>
        <v>1</v>
      </c>
      <c r="C54" s="15">
        <f>C47</f>
        <v>0</v>
      </c>
      <c r="D54" s="15">
        <f>D47</f>
        <v>1</v>
      </c>
      <c r="E54" s="15">
        <f>E47</f>
        <v>0.45</v>
      </c>
      <c r="F54" s="15">
        <f>F47</f>
        <v>0.56000000000000005</v>
      </c>
      <c r="G54" s="15">
        <f t="shared" ref="G54:G55" si="25">G47</f>
        <v>0.78</v>
      </c>
      <c r="H54" s="12"/>
      <c r="I54" s="12"/>
      <c r="J54" s="12"/>
      <c r="K54" s="12">
        <f>((A54*E52)+(B54*E53)+(C54*E54)+(D54*E55)+H52)</f>
        <v>1</v>
      </c>
      <c r="L54" s="12">
        <f>((A54*F52)+(B54*F53)+(C54*F54)+(D54*F55)+I52)</f>
        <v>2.2999999999999998</v>
      </c>
      <c r="M54" s="12">
        <f>((A54*G52)+(B54*G53)+(C54*G54)+(D54*G55)+J52)</f>
        <v>2.0299999999999998</v>
      </c>
      <c r="N54" s="15">
        <f>sigmoid(K54)</f>
        <v>0.7310585786300049</v>
      </c>
      <c r="O54" s="15">
        <f t="shared" si="20"/>
        <v>0.90887703898514383</v>
      </c>
      <c r="P54" s="15">
        <f t="shared" si="21"/>
        <v>0.8839110779310051</v>
      </c>
      <c r="Q54" s="15">
        <f t="shared" si="22"/>
        <v>0.88</v>
      </c>
      <c r="R54" s="15"/>
      <c r="S54" s="15">
        <f>sigmoid((Q52*N54)+(Q53*O54)+(Q54*P54)+R45)</f>
        <v>0.9025326470143985</v>
      </c>
      <c r="T54" s="15">
        <f>T47</f>
        <v>0</v>
      </c>
      <c r="U54" s="21">
        <f t="shared" si="23"/>
        <v>-0.9025326470143985</v>
      </c>
      <c r="W54" s="31">
        <f>((N54)*(1-N54))</f>
        <v>0.19661193324148185</v>
      </c>
      <c r="X54" s="31">
        <f>((O54)*(1-O54))</f>
        <v>8.2819566990741181E-2</v>
      </c>
      <c r="Y54" s="31">
        <f>((P54)*(1-P54))</f>
        <v>0.10261228424185373</v>
      </c>
      <c r="AA54" s="28">
        <f>((U54)*(1-U54))</f>
        <v>-1.7170978259412153</v>
      </c>
      <c r="AC54" s="6">
        <f t="shared" si="24"/>
        <v>1.5497368460293939</v>
      </c>
    </row>
    <row r="55" spans="1:35" x14ac:dyDescent="0.2">
      <c r="A55" s="11"/>
      <c r="B55" s="11"/>
      <c r="C55" s="11"/>
      <c r="D55" s="11"/>
      <c r="E55" s="15">
        <f>E48</f>
        <v>0.23</v>
      </c>
      <c r="F55" s="15">
        <f>F48</f>
        <v>0.91</v>
      </c>
      <c r="G55" s="15">
        <f t="shared" si="25"/>
        <v>0.83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7" spans="1:35" x14ac:dyDescent="0.2">
      <c r="A57" s="34" t="s">
        <v>24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</row>
    <row r="58" spans="1:35" x14ac:dyDescent="0.2">
      <c r="A58" s="14" t="s">
        <v>0</v>
      </c>
      <c r="B58" s="14"/>
      <c r="C58" s="14"/>
      <c r="D58" s="14"/>
      <c r="E58" s="23" t="s">
        <v>4</v>
      </c>
      <c r="F58" s="23"/>
      <c r="G58" s="23"/>
      <c r="H58" s="23" t="s">
        <v>5</v>
      </c>
      <c r="I58" s="23"/>
      <c r="J58" s="23"/>
      <c r="K58" s="13" t="s">
        <v>1</v>
      </c>
      <c r="L58" s="13"/>
      <c r="M58" s="13"/>
      <c r="N58" s="23" t="s">
        <v>2</v>
      </c>
      <c r="O58" s="23"/>
      <c r="P58" s="23"/>
      <c r="Q58" s="25" t="s">
        <v>3</v>
      </c>
      <c r="R58" s="22" t="s">
        <v>6</v>
      </c>
      <c r="S58" s="22" t="s">
        <v>7</v>
      </c>
      <c r="T58" s="22" t="s">
        <v>8</v>
      </c>
      <c r="U58" s="22" t="s">
        <v>9</v>
      </c>
      <c r="W58" s="30" t="s">
        <v>11</v>
      </c>
      <c r="X58" s="30"/>
      <c r="Y58" s="30"/>
      <c r="AA58" s="32" t="s">
        <v>10</v>
      </c>
      <c r="AC58" s="28" t="s">
        <v>12</v>
      </c>
      <c r="AD58" s="26" t="s">
        <v>13</v>
      </c>
      <c r="AE58" s="26"/>
      <c r="AF58" s="26"/>
    </row>
    <row r="59" spans="1:35" x14ac:dyDescent="0.2">
      <c r="A59" s="15">
        <f>A60</f>
        <v>1</v>
      </c>
      <c r="B59" s="15">
        <f>B52</f>
        <v>0</v>
      </c>
      <c r="C59" s="15">
        <f>C52</f>
        <v>1</v>
      </c>
      <c r="D59" s="15">
        <f>D52</f>
        <v>0</v>
      </c>
      <c r="E59" s="15">
        <f>E52</f>
        <v>0.33</v>
      </c>
      <c r="F59" s="15">
        <f>F52</f>
        <v>0.44</v>
      </c>
      <c r="G59" s="15">
        <f>G52</f>
        <v>0.66</v>
      </c>
      <c r="H59" s="15">
        <f>H52</f>
        <v>0.55000000000000004</v>
      </c>
      <c r="I59" s="15">
        <f>I52</f>
        <v>0.42</v>
      </c>
      <c r="J59" s="15">
        <f>J52</f>
        <v>0.32</v>
      </c>
      <c r="K59" s="12">
        <f>((A59*E59)+(B59*E60)+(C59*E61)+(D59*E62)+H59)</f>
        <v>1.33</v>
      </c>
      <c r="L59" s="12">
        <f>((A59*F59)+(B59*F60)+(C59*F61)+(D59*F62)+I59)</f>
        <v>1.42</v>
      </c>
      <c r="M59" s="12">
        <f>((A59*G59)+(B59*G60)+(C59*G61)+(D59*G62)+J59)</f>
        <v>1.76</v>
      </c>
      <c r="N59" s="15">
        <f>sigmoid(K59)</f>
        <v>0.79084063478693667</v>
      </c>
      <c r="O59" s="15">
        <f>sigmoid(L59)</f>
        <v>0.80533841640842208</v>
      </c>
      <c r="P59" s="15">
        <f>sigmoid(M59)</f>
        <v>0.85320966019861766</v>
      </c>
      <c r="Q59" s="21">
        <f>Q52</f>
        <v>0.67</v>
      </c>
      <c r="R59" s="15">
        <f>R52</f>
        <v>0.34</v>
      </c>
      <c r="S59" s="15">
        <f>sigmoid((Q59*N59)+(Q60*O59)+(Q61*P59)+R52)</f>
        <v>0.89736814644139218</v>
      </c>
      <c r="T59" s="15">
        <f>T52</f>
        <v>1</v>
      </c>
      <c r="U59" s="15">
        <f>T59-S59</f>
        <v>0.10263185355860782</v>
      </c>
      <c r="W59" s="31">
        <f>((N59)*(1-N59))</f>
        <v>0.16541172515673172</v>
      </c>
      <c r="X59" s="31">
        <f>((O59)*(1-O59))</f>
        <v>0.15676845146519705</v>
      </c>
      <c r="Y59" s="31">
        <f>((P59)*(1-P59))</f>
        <v>0.12524293594237704</v>
      </c>
      <c r="AA59" s="31">
        <f>((U59)*(1-U59))</f>
        <v>9.2098556193732306E-2</v>
      </c>
      <c r="AC59" s="28">
        <f>AA59*U59</f>
        <v>9.4522455322343466E-3</v>
      </c>
      <c r="AD59" s="6">
        <f>(AC59*Q59)</f>
        <v>6.3330045065970123E-3</v>
      </c>
      <c r="AE59" s="6">
        <f>(AC59*Q60)</f>
        <v>6.427526961919356E-3</v>
      </c>
      <c r="AF59" s="6">
        <f>(AC59*Q61)</f>
        <v>8.3179760683662254E-3</v>
      </c>
    </row>
    <row r="60" spans="1:35" x14ac:dyDescent="0.2">
      <c r="A60" s="15">
        <f>A53</f>
        <v>1</v>
      </c>
      <c r="B60" s="15">
        <f>B53</f>
        <v>0</v>
      </c>
      <c r="C60" s="15">
        <f>C53</f>
        <v>1</v>
      </c>
      <c r="D60" s="15">
        <f>D53</f>
        <v>1</v>
      </c>
      <c r="E60" s="15">
        <f>E53</f>
        <v>0.22</v>
      </c>
      <c r="F60" s="15">
        <f>F53</f>
        <v>0.97</v>
      </c>
      <c r="G60" s="15">
        <f>G53</f>
        <v>0.88</v>
      </c>
      <c r="H60" s="12"/>
      <c r="I60" s="12"/>
      <c r="J60" s="12"/>
      <c r="K60" s="12">
        <f>((A60*E59)+(B60*E60)+(C60*E61)+(D60*E62)+H59)</f>
        <v>1.56</v>
      </c>
      <c r="L60" s="12">
        <f>((A60*F59)+(B60*F60)+(C60*F61)+(D60*F62)+I59)</f>
        <v>2.33</v>
      </c>
      <c r="M60" s="12">
        <f>((A60*G59)+(B60*G60)+(C60*G61)+(D60*G62)+J59)</f>
        <v>2.59</v>
      </c>
      <c r="N60" s="15">
        <f>sigmoid(K60)</f>
        <v>0.82635335298099499</v>
      </c>
      <c r="O60" s="15">
        <f t="shared" ref="O60:O61" si="26">sigmoid(L60)</f>
        <v>0.91133133674526667</v>
      </c>
      <c r="P60" s="15">
        <f t="shared" ref="P60:P61" si="27">sigmoid(M60)</f>
        <v>0.93021521712341992</v>
      </c>
      <c r="Q60" s="21">
        <f>Q53</f>
        <v>0.68</v>
      </c>
      <c r="R60" s="15"/>
      <c r="S60" s="15">
        <f>sigmoid((Q59*N60)+(Q60*O60)+(Q61*P60)+R52)</f>
        <v>0.91148889984791648</v>
      </c>
      <c r="T60" s="15">
        <f>T53</f>
        <v>1</v>
      </c>
      <c r="U60" s="15">
        <f t="shared" ref="U60:U61" si="28">T60-S60</f>
        <v>8.8511100152083522E-2</v>
      </c>
      <c r="W60" s="31">
        <f>((N60)*(1-N60))</f>
        <v>0.14349348899806208</v>
      </c>
      <c r="X60" s="31">
        <f>((O60)*(1-O60))</f>
        <v>8.0806531411352037E-2</v>
      </c>
      <c r="Y60" s="31">
        <f>((P60)*(1-P60))</f>
        <v>6.4914866955448652E-2</v>
      </c>
      <c r="AA60" s="31">
        <f>((U60)*(1-U60))</f>
        <v>8.0676885301951357E-2</v>
      </c>
      <c r="AC60" s="28">
        <f t="shared" ref="AC60:AC61" si="29">AA60*U60</f>
        <v>7.1407998749191716E-3</v>
      </c>
      <c r="AD60" s="6">
        <f>(AC60*Q59)</f>
        <v>4.7843359161958456E-3</v>
      </c>
      <c r="AE60" s="6">
        <f>(AC60*Q60)</f>
        <v>4.8557439149450373E-3</v>
      </c>
      <c r="AF60" s="6">
        <f>(AC60*Q61)</f>
        <v>6.2839038899288715E-3</v>
      </c>
    </row>
    <row r="61" spans="1:35" x14ac:dyDescent="0.2">
      <c r="A61" s="15">
        <f>A54</f>
        <v>0</v>
      </c>
      <c r="B61" s="15">
        <f>B54</f>
        <v>1</v>
      </c>
      <c r="C61" s="15">
        <f>C54</f>
        <v>0</v>
      </c>
      <c r="D61" s="15">
        <f>D54</f>
        <v>1</v>
      </c>
      <c r="E61" s="15">
        <f>E54</f>
        <v>0.45</v>
      </c>
      <c r="F61" s="15">
        <f>F54</f>
        <v>0.56000000000000005</v>
      </c>
      <c r="G61" s="15">
        <f t="shared" ref="G61:G62" si="30">G54</f>
        <v>0.78</v>
      </c>
      <c r="H61" s="12"/>
      <c r="I61" s="12"/>
      <c r="J61" s="12"/>
      <c r="K61" s="12">
        <f>((A61*E59)+(B61*E60)+(C61*E61)+(D61*E62)+H59)</f>
        <v>1</v>
      </c>
      <c r="L61" s="12">
        <f>((A61*F59)+(B61*F60)+(C61*F61)+(D61*F62)+I59)</f>
        <v>2.2999999999999998</v>
      </c>
      <c r="M61" s="12">
        <f>((A61*G59)+(B61*G60)+(C61*G61)+(D61*G62)+J59)</f>
        <v>2.0299999999999998</v>
      </c>
      <c r="N61" s="15">
        <f>sigmoid(K61)</f>
        <v>0.7310585786300049</v>
      </c>
      <c r="O61" s="15">
        <f t="shared" si="26"/>
        <v>0.90887703898514383</v>
      </c>
      <c r="P61" s="15">
        <f t="shared" si="27"/>
        <v>0.8839110779310051</v>
      </c>
      <c r="Q61" s="21">
        <f t="shared" ref="Q61" si="31">Q54</f>
        <v>0.88</v>
      </c>
      <c r="R61" s="15"/>
      <c r="S61" s="15">
        <f>sigmoid((Q59*N61)+(Q60*O61)+(Q61*P61)+R52)</f>
        <v>0.9025326470143985</v>
      </c>
      <c r="T61" s="15">
        <f>T54</f>
        <v>0</v>
      </c>
      <c r="U61" s="15">
        <f t="shared" si="28"/>
        <v>-0.9025326470143985</v>
      </c>
      <c r="W61" s="31">
        <f>((N61)*(1-N61))</f>
        <v>0.19661193324148185</v>
      </c>
      <c r="X61" s="31">
        <f>((O61)*(1-O61))</f>
        <v>8.2819566990741181E-2</v>
      </c>
      <c r="Y61" s="31">
        <f>((P61)*(1-P61))</f>
        <v>0.10261228424185373</v>
      </c>
      <c r="AA61" s="31">
        <f>((U61)*(1-U61))</f>
        <v>-1.7170978259412153</v>
      </c>
      <c r="AC61" s="28">
        <f t="shared" si="29"/>
        <v>1.5497368460293939</v>
      </c>
      <c r="AD61" s="6">
        <f>(AC61*Q59)</f>
        <v>1.0383236868396939</v>
      </c>
      <c r="AE61" s="6">
        <f>(AC61*Q60)</f>
        <v>1.0538210552999878</v>
      </c>
      <c r="AF61" s="6">
        <f>(AC61*Q61)</f>
        <v>1.3637684245058665</v>
      </c>
    </row>
    <row r="62" spans="1:35" x14ac:dyDescent="0.2">
      <c r="A62" s="11"/>
      <c r="B62" s="11"/>
      <c r="C62" s="11"/>
      <c r="D62" s="11"/>
      <c r="E62" s="15">
        <f>E55</f>
        <v>0.23</v>
      </c>
      <c r="F62" s="15">
        <f>F55</f>
        <v>0.91</v>
      </c>
      <c r="G62" s="15">
        <f t="shared" si="30"/>
        <v>0.83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4" spans="1:35" x14ac:dyDescent="0.2">
      <c r="A64" s="34" t="s">
        <v>25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</row>
    <row r="65" spans="1:36" x14ac:dyDescent="0.2">
      <c r="A65" s="14" t="s">
        <v>0</v>
      </c>
      <c r="B65" s="14"/>
      <c r="C65" s="14"/>
      <c r="D65" s="14"/>
      <c r="E65" s="23" t="s">
        <v>4</v>
      </c>
      <c r="F65" s="23"/>
      <c r="G65" s="23"/>
      <c r="H65" s="23" t="s">
        <v>5</v>
      </c>
      <c r="I65" s="23"/>
      <c r="J65" s="23"/>
      <c r="K65" s="13" t="s">
        <v>1</v>
      </c>
      <c r="L65" s="13"/>
      <c r="M65" s="13"/>
      <c r="N65" s="23" t="s">
        <v>2</v>
      </c>
      <c r="O65" s="23"/>
      <c r="P65" s="23"/>
      <c r="Q65" s="22" t="s">
        <v>3</v>
      </c>
      <c r="R65" s="22" t="s">
        <v>6</v>
      </c>
      <c r="S65" s="22" t="s">
        <v>7</v>
      </c>
      <c r="T65" s="22" t="s">
        <v>8</v>
      </c>
      <c r="U65" s="22" t="s">
        <v>9</v>
      </c>
      <c r="V65" s="31"/>
      <c r="W65" s="27" t="s">
        <v>11</v>
      </c>
      <c r="X65" s="27"/>
      <c r="Y65" s="27"/>
      <c r="Z65" s="31"/>
      <c r="AA65" s="32" t="s">
        <v>10</v>
      </c>
      <c r="AB65" s="31"/>
      <c r="AC65" s="31" t="s">
        <v>12</v>
      </c>
      <c r="AD65" s="27" t="s">
        <v>13</v>
      </c>
      <c r="AE65" s="27"/>
      <c r="AF65" s="27"/>
      <c r="AG65" s="26" t="s">
        <v>14</v>
      </c>
      <c r="AH65" s="26"/>
      <c r="AI65" s="26"/>
    </row>
    <row r="66" spans="1:36" x14ac:dyDescent="0.2">
      <c r="A66" s="15">
        <f>A67</f>
        <v>1</v>
      </c>
      <c r="B66" s="15">
        <f>B59</f>
        <v>0</v>
      </c>
      <c r="C66" s="15">
        <f>C59</f>
        <v>1</v>
      </c>
      <c r="D66" s="15">
        <f>D59</f>
        <v>0</v>
      </c>
      <c r="E66" s="15">
        <f>E59</f>
        <v>0.33</v>
      </c>
      <c r="F66" s="15">
        <f>F59</f>
        <v>0.44</v>
      </c>
      <c r="G66" s="15">
        <f>G59</f>
        <v>0.66</v>
      </c>
      <c r="H66" s="15">
        <f>H59</f>
        <v>0.55000000000000004</v>
      </c>
      <c r="I66" s="15">
        <f>I59</f>
        <v>0.42</v>
      </c>
      <c r="J66" s="15">
        <f>J59</f>
        <v>0.32</v>
      </c>
      <c r="K66" s="12">
        <f>((A66*E66)+(B66*E67)+(C66*E68)+(D66*E69)+H66)</f>
        <v>1.33</v>
      </c>
      <c r="L66" s="12">
        <f>((A66*F66)+(B66*F67)+(C66*F68)+(D66*F69)+I66)</f>
        <v>1.42</v>
      </c>
      <c r="M66" s="12">
        <f>((A66*G66)+(B66*G67)+(C66*G68)+(D66*G69)+J66)</f>
        <v>1.76</v>
      </c>
      <c r="N66" s="15">
        <f>sigmoid(K66)</f>
        <v>0.79084063478693667</v>
      </c>
      <c r="O66" s="15">
        <f>sigmoid(L66)</f>
        <v>0.80533841640842208</v>
      </c>
      <c r="P66" s="15">
        <f>sigmoid(M66)</f>
        <v>0.85320966019861766</v>
      </c>
      <c r="Q66" s="15">
        <f>Q59</f>
        <v>0.67</v>
      </c>
      <c r="R66" s="15">
        <f>R59</f>
        <v>0.34</v>
      </c>
      <c r="S66" s="15">
        <f>sigmoid((Q66*N66)+(Q67*O66)+(Q68*P66)+R59)</f>
        <v>0.89736814644139218</v>
      </c>
      <c r="T66" s="15">
        <f>T59</f>
        <v>1</v>
      </c>
      <c r="U66" s="15">
        <f>T66-S66</f>
        <v>0.10263185355860782</v>
      </c>
      <c r="V66" s="31"/>
      <c r="W66" s="28">
        <f>((N66)*(1-N66))</f>
        <v>0.16541172515673172</v>
      </c>
      <c r="X66" s="28">
        <f>((O66)*(1-O66))</f>
        <v>0.15676845146519705</v>
      </c>
      <c r="Y66" s="28">
        <f>((P66)*(1-P66))</f>
        <v>0.12524293594237704</v>
      </c>
      <c r="Z66" s="31"/>
      <c r="AA66" s="31">
        <f>((U66)*(1-U66))</f>
        <v>9.2098556193732306E-2</v>
      </c>
      <c r="AB66" s="31"/>
      <c r="AC66" s="31">
        <f>AA66*U66</f>
        <v>9.4522455322343466E-3</v>
      </c>
      <c r="AD66" s="28">
        <f>(AC66*Q66)</f>
        <v>6.3330045065970123E-3</v>
      </c>
      <c r="AE66" s="28">
        <f>(AC66*Q67)</f>
        <v>6.427526961919356E-3</v>
      </c>
      <c r="AF66" s="28">
        <f>(AC66*Q68)</f>
        <v>8.3179760683662254E-3</v>
      </c>
      <c r="AG66" s="6">
        <f>AD66*W66</f>
        <v>1.0475532008615684E-3</v>
      </c>
      <c r="AH66" s="6">
        <f t="shared" ref="AH66:AI66" si="32">AE66*X66</f>
        <v>1.0076334485709E-3</v>
      </c>
      <c r="AI66" s="6">
        <f t="shared" si="32"/>
        <v>1.0417677439006163E-3</v>
      </c>
    </row>
    <row r="67" spans="1:36" x14ac:dyDescent="0.2">
      <c r="A67" s="15">
        <f>A60</f>
        <v>1</v>
      </c>
      <c r="B67" s="15">
        <f>B60</f>
        <v>0</v>
      </c>
      <c r="C67" s="15">
        <f>C60</f>
        <v>1</v>
      </c>
      <c r="D67" s="15">
        <f>D60</f>
        <v>1</v>
      </c>
      <c r="E67" s="15">
        <f>E60</f>
        <v>0.22</v>
      </c>
      <c r="F67" s="15">
        <f>F60</f>
        <v>0.97</v>
      </c>
      <c r="G67" s="15">
        <f>G60</f>
        <v>0.88</v>
      </c>
      <c r="H67" s="12"/>
      <c r="I67" s="12"/>
      <c r="J67" s="12"/>
      <c r="K67" s="12">
        <f>((A67*E66)+(B67*E67)+(C67*E68)+(D67*E69)+H66)</f>
        <v>1.56</v>
      </c>
      <c r="L67" s="12">
        <f>((A67*F66)+(B67*F67)+(C67*F68)+(D67*F69)+I66)</f>
        <v>2.33</v>
      </c>
      <c r="M67" s="12">
        <f>((A67*G66)+(B67*G67)+(C67*G68)+(D67*G69)+J66)</f>
        <v>2.59</v>
      </c>
      <c r="N67" s="15">
        <f>sigmoid(K67)</f>
        <v>0.82635335298099499</v>
      </c>
      <c r="O67" s="15">
        <f t="shared" ref="O67:O68" si="33">sigmoid(L67)</f>
        <v>0.91133133674526667</v>
      </c>
      <c r="P67" s="15">
        <f t="shared" ref="P67:P68" si="34">sigmoid(M67)</f>
        <v>0.93021521712341992</v>
      </c>
      <c r="Q67" s="15">
        <f>Q60</f>
        <v>0.68</v>
      </c>
      <c r="R67" s="15"/>
      <c r="S67" s="15">
        <f>sigmoid((Q66*N67)+(Q67*O67)+(Q68*P67)+R59)</f>
        <v>0.91148889984791648</v>
      </c>
      <c r="T67" s="15">
        <f>T60</f>
        <v>1</v>
      </c>
      <c r="U67" s="15">
        <f t="shared" ref="U67:U68" si="35">T67-S67</f>
        <v>8.8511100152083522E-2</v>
      </c>
      <c r="V67" s="31"/>
      <c r="W67" s="28">
        <f>((N67)*(1-N67))</f>
        <v>0.14349348899806208</v>
      </c>
      <c r="X67" s="28">
        <f>((O67)*(1-O67))</f>
        <v>8.0806531411352037E-2</v>
      </c>
      <c r="Y67" s="28">
        <f>((P67)*(1-P67))</f>
        <v>6.4914866955448652E-2</v>
      </c>
      <c r="Z67" s="31"/>
      <c r="AA67" s="31">
        <f>((U67)*(1-U67))</f>
        <v>8.0676885301951357E-2</v>
      </c>
      <c r="AB67" s="31"/>
      <c r="AC67" s="31">
        <f t="shared" ref="AC67:AC68" si="36">AA67*U67</f>
        <v>7.1407998749191716E-3</v>
      </c>
      <c r="AD67" s="28">
        <f>(AC67*Q66)</f>
        <v>4.7843359161958456E-3</v>
      </c>
      <c r="AE67" s="28">
        <f>(AC67*Q67)</f>
        <v>4.8557439149450373E-3</v>
      </c>
      <c r="AF67" s="28">
        <f>(AC67*Q68)</f>
        <v>6.2839038899288715E-3</v>
      </c>
      <c r="AG67" s="6">
        <f t="shared" ref="AG67:AG68" si="37">AD67*W67</f>
        <v>6.8652105315368181E-4</v>
      </c>
      <c r="AH67" s="6">
        <f t="shared" ref="AH67:AH68" si="38">AE67*X67</f>
        <v>3.9237582318848768E-4</v>
      </c>
      <c r="AI67" s="6">
        <f t="shared" ref="AI67:AI68" si="39">AF67*Y67</f>
        <v>4.0791878497555895E-4</v>
      </c>
    </row>
    <row r="68" spans="1:36" x14ac:dyDescent="0.2">
      <c r="A68" s="15">
        <f>A61</f>
        <v>0</v>
      </c>
      <c r="B68" s="15">
        <f>B61</f>
        <v>1</v>
      </c>
      <c r="C68" s="15">
        <f>C61</f>
        <v>0</v>
      </c>
      <c r="D68" s="15">
        <f>D61</f>
        <v>1</v>
      </c>
      <c r="E68" s="15">
        <f>E61</f>
        <v>0.45</v>
      </c>
      <c r="F68" s="15">
        <f>F61</f>
        <v>0.56000000000000005</v>
      </c>
      <c r="G68" s="15">
        <f t="shared" ref="G68:G69" si="40">G61</f>
        <v>0.78</v>
      </c>
      <c r="H68" s="12"/>
      <c r="I68" s="12"/>
      <c r="J68" s="12"/>
      <c r="K68" s="12">
        <f>((A68*E66)+(B68*E67)+(C68*E68)+(D68*E69)+H66)</f>
        <v>1</v>
      </c>
      <c r="L68" s="12">
        <f>((A68*F66)+(B68*F67)+(C68*F68)+(D68*F69)+I66)</f>
        <v>2.2999999999999998</v>
      </c>
      <c r="M68" s="12">
        <f>((A68*G66)+(B68*G67)+(C68*G68)+(D68*G69)+J66)</f>
        <v>2.0299999999999998</v>
      </c>
      <c r="N68" s="15">
        <f>sigmoid(K68)</f>
        <v>0.7310585786300049</v>
      </c>
      <c r="O68" s="15">
        <f t="shared" si="33"/>
        <v>0.90887703898514383</v>
      </c>
      <c r="P68" s="15">
        <f t="shared" si="34"/>
        <v>0.8839110779310051</v>
      </c>
      <c r="Q68" s="15">
        <f t="shared" ref="Q68" si="41">Q61</f>
        <v>0.88</v>
      </c>
      <c r="R68" s="15"/>
      <c r="S68" s="15">
        <f>sigmoid((Q66*N68)+(Q67*O68)+(Q68*P68)+R59)</f>
        <v>0.9025326470143985</v>
      </c>
      <c r="T68" s="15">
        <f>T61</f>
        <v>0</v>
      </c>
      <c r="U68" s="15">
        <f t="shared" si="35"/>
        <v>-0.9025326470143985</v>
      </c>
      <c r="V68" s="31"/>
      <c r="W68" s="28">
        <f>((N68)*(1-N68))</f>
        <v>0.19661193324148185</v>
      </c>
      <c r="X68" s="28">
        <f>((O68)*(1-O68))</f>
        <v>8.2819566990741181E-2</v>
      </c>
      <c r="Y68" s="28">
        <f>((P68)*(1-P68))</f>
        <v>0.10261228424185373</v>
      </c>
      <c r="Z68" s="31"/>
      <c r="AA68" s="31">
        <f>((U68)*(1-U68))</f>
        <v>-1.7170978259412153</v>
      </c>
      <c r="AB68" s="31"/>
      <c r="AC68" s="31">
        <f t="shared" si="36"/>
        <v>1.5497368460293939</v>
      </c>
      <c r="AD68" s="28">
        <f>(AC68*Q66)</f>
        <v>1.0383236868396939</v>
      </c>
      <c r="AE68" s="28">
        <f>(AC68*Q67)</f>
        <v>1.0538210552999878</v>
      </c>
      <c r="AF68" s="28">
        <f>(AC68*Q68)</f>
        <v>1.3637684245058665</v>
      </c>
      <c r="AG68" s="6">
        <f t="shared" si="37"/>
        <v>0.20414682739997519</v>
      </c>
      <c r="AH68" s="6">
        <f t="shared" si="38"/>
        <v>8.7277003485670912E-2</v>
      </c>
      <c r="AI68" s="6">
        <f t="shared" si="39"/>
        <v>0.13993939321546101</v>
      </c>
    </row>
    <row r="69" spans="1:36" x14ac:dyDescent="0.2">
      <c r="A69" s="11"/>
      <c r="B69" s="11"/>
      <c r="C69" s="11"/>
      <c r="D69" s="11"/>
      <c r="E69" s="15">
        <f>E62</f>
        <v>0.23</v>
      </c>
      <c r="F69" s="15">
        <f>F62</f>
        <v>0.91</v>
      </c>
      <c r="G69" s="15">
        <f t="shared" si="40"/>
        <v>0.83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1" spans="1:36" x14ac:dyDescent="0.2">
      <c r="A71" s="34" t="s">
        <v>26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</row>
    <row r="72" spans="1:36" x14ac:dyDescent="0.2">
      <c r="A72" s="14" t="s">
        <v>0</v>
      </c>
      <c r="B72" s="14"/>
      <c r="C72" s="14"/>
      <c r="D72" s="14"/>
      <c r="E72" s="18" t="s">
        <v>4</v>
      </c>
      <c r="F72" s="18"/>
      <c r="G72" s="18"/>
      <c r="H72" s="23" t="s">
        <v>5</v>
      </c>
      <c r="I72" s="23"/>
      <c r="J72" s="23"/>
      <c r="K72" s="13" t="s">
        <v>1</v>
      </c>
      <c r="L72" s="13"/>
      <c r="M72" s="13"/>
      <c r="N72" s="20" t="s">
        <v>2</v>
      </c>
      <c r="O72" s="20"/>
      <c r="P72" s="20"/>
      <c r="Q72" s="16" t="s">
        <v>3</v>
      </c>
      <c r="R72" s="22" t="s">
        <v>6</v>
      </c>
      <c r="S72" s="22" t="s">
        <v>7</v>
      </c>
      <c r="T72" s="22" t="s">
        <v>8</v>
      </c>
      <c r="U72" s="22" t="s">
        <v>9</v>
      </c>
      <c r="V72" s="31"/>
      <c r="W72" s="30" t="s">
        <v>11</v>
      </c>
      <c r="X72" s="30"/>
      <c r="Y72" s="30"/>
      <c r="Z72" s="31"/>
      <c r="AA72" s="32" t="s">
        <v>10</v>
      </c>
      <c r="AB72" s="31"/>
      <c r="AC72" s="28" t="s">
        <v>12</v>
      </c>
      <c r="AD72" s="30" t="s">
        <v>13</v>
      </c>
      <c r="AE72" s="30"/>
      <c r="AF72" s="30"/>
      <c r="AG72" s="27" t="s">
        <v>14</v>
      </c>
      <c r="AH72" s="27"/>
      <c r="AI72" s="27"/>
      <c r="AJ72" s="33" t="s">
        <v>15</v>
      </c>
    </row>
    <row r="73" spans="1:36" x14ac:dyDescent="0.2">
      <c r="A73" s="15">
        <f>A74</f>
        <v>1</v>
      </c>
      <c r="B73" s="15">
        <f>B66</f>
        <v>0</v>
      </c>
      <c r="C73" s="15">
        <f>C66</f>
        <v>1</v>
      </c>
      <c r="D73" s="15">
        <f>D66</f>
        <v>0</v>
      </c>
      <c r="E73" s="17">
        <f t="array" ref="E73:G76">((E66:G69)+MMULT(TRANSPOSE(A66:D68),AG66:AI68)*AJ73)</f>
        <v>0.33017340742540152</v>
      </c>
      <c r="F73" s="17">
        <v>0.44014000092717592</v>
      </c>
      <c r="G73" s="17">
        <v>0.66014496865288763</v>
      </c>
      <c r="H73" s="15">
        <f>H66</f>
        <v>0.55000000000000004</v>
      </c>
      <c r="I73" s="15">
        <f>I66</f>
        <v>0.42</v>
      </c>
      <c r="J73" s="15">
        <f>J66</f>
        <v>0.32</v>
      </c>
      <c r="K73" s="12">
        <f>((A73*E73)+(B73*E74)+(C73*E75)+(D73*E76)+H73)</f>
        <v>1.3303468148508031</v>
      </c>
      <c r="L73" s="12">
        <f>((A73*F73)+(B73*F74)+(C73*F75)+(D73*F76)+I73)</f>
        <v>1.4202800018543518</v>
      </c>
      <c r="M73" s="12">
        <f>((A73*G73)+(B73*G74)+(C73*G75)+(D73*G76)+J73)</f>
        <v>1.7602899373057752</v>
      </c>
      <c r="N73" s="21">
        <f>sigmoid(K73)</f>
        <v>0.79089799624321622</v>
      </c>
      <c r="O73" s="21">
        <f>sigmoid(L73)</f>
        <v>0.80538230811271405</v>
      </c>
      <c r="P73" s="21">
        <f>sigmoid(M73)</f>
        <v>0.85324596907943406</v>
      </c>
      <c r="Q73" s="17">
        <f t="array" ref="Q73:Q75">((Q66:Q68)+MMULT(TRANSPOSE(N66:P68),AC66:AC68)*AJ73)</f>
        <v>0.78463244596852755</v>
      </c>
      <c r="R73" s="15">
        <f>R66</f>
        <v>0.34</v>
      </c>
      <c r="S73" s="15">
        <f>sigmoid((Q73*N73)+(Q74*O73)+(Q75*P73)+R66)</f>
        <v>0.92356444508682489</v>
      </c>
      <c r="T73" s="15">
        <f>T66</f>
        <v>1</v>
      </c>
      <c r="U73" s="15">
        <f>T73-S73</f>
        <v>7.6435554913175108E-2</v>
      </c>
      <c r="V73" s="31"/>
      <c r="W73" s="31">
        <f>((N73)*(1-N73))</f>
        <v>0.16537835578168175</v>
      </c>
      <c r="X73" s="31">
        <f>((O73)*(1-O73))</f>
        <v>0.15674164589175138</v>
      </c>
      <c r="Y73" s="31">
        <f>((P73)*(1-P73))</f>
        <v>0.12521728532913151</v>
      </c>
      <c r="Z73" s="31"/>
      <c r="AA73" s="31">
        <f>((U73)*(1-U73))</f>
        <v>7.0593160858290094E-2</v>
      </c>
      <c r="AB73" s="31"/>
      <c r="AC73" s="28">
        <f>AA73*U73</f>
        <v>5.3958274232784363E-3</v>
      </c>
      <c r="AD73" s="31">
        <f>(AC73*Q73)</f>
        <v>4.2337412691510166E-3</v>
      </c>
      <c r="AE73" s="31">
        <f>(AC73*Q74)</f>
        <v>4.436794708885034E-3</v>
      </c>
      <c r="AF73" s="31">
        <f>(AC73*Q75)</f>
        <v>5.4954002926388655E-3</v>
      </c>
      <c r="AG73" s="28">
        <f>AD73*W73</f>
        <v>7.0016916989724563E-4</v>
      </c>
      <c r="AH73" s="28">
        <f t="shared" ref="AH73:AH75" si="42">AE73*X73</f>
        <v>6.954305051544541E-4</v>
      </c>
      <c r="AI73" s="28">
        <f t="shared" ref="AI73:AI75" si="43">AF73*Y73</f>
        <v>6.8811910644115358E-4</v>
      </c>
      <c r="AJ73" s="33">
        <v>0.1</v>
      </c>
    </row>
    <row r="74" spans="1:36" x14ac:dyDescent="0.2">
      <c r="A74" s="15">
        <f>A67</f>
        <v>1</v>
      </c>
      <c r="B74" s="15">
        <f>B67</f>
        <v>0</v>
      </c>
      <c r="C74" s="15">
        <f>C67</f>
        <v>1</v>
      </c>
      <c r="D74" s="15">
        <f>D67</f>
        <v>1</v>
      </c>
      <c r="E74" s="17">
        <v>0.24041468273999753</v>
      </c>
      <c r="F74" s="17">
        <v>0.97872770034856704</v>
      </c>
      <c r="G74" s="17">
        <v>0.89399393932154614</v>
      </c>
      <c r="H74" s="12"/>
      <c r="I74" s="12"/>
      <c r="J74" s="12"/>
      <c r="K74" s="12">
        <f>((A74*E73)+(B74*E74)+(C74*E75)+(D74*E76)+H73)</f>
        <v>1.5808301496961159</v>
      </c>
      <c r="L74" s="12">
        <f>((A74*F73)+(B74*F74)+(C74*F75)+(D74*F76)+I73)</f>
        <v>2.3390469397852378</v>
      </c>
      <c r="M74" s="12">
        <f>((A74*G73)+(B74*G74)+(C74*G75)+(D74*G76)+J73)</f>
        <v>2.6043246685058183</v>
      </c>
      <c r="N74" s="21">
        <f>sigmoid(K74)</f>
        <v>0.82932205528967262</v>
      </c>
      <c r="O74" s="21">
        <f t="shared" ref="O74:O75" si="44">sigmoid(L74)</f>
        <v>0.91205967325028603</v>
      </c>
      <c r="P74" s="21">
        <f t="shared" ref="P74:P75" si="45">sigmoid(M74)</f>
        <v>0.93113938988010492</v>
      </c>
      <c r="Q74" s="17">
        <v>0.82226401269692451</v>
      </c>
      <c r="R74" s="15"/>
      <c r="S74" s="15">
        <f>sigmoid((Q73*N74)+(Q74*O74)+(Q75*P74)+R66)</f>
        <v>0.9363737854995825</v>
      </c>
      <c r="T74" s="15">
        <f>T67</f>
        <v>1</v>
      </c>
      <c r="U74" s="15">
        <f t="shared" ref="U74:U75" si="46">T74-S74</f>
        <v>6.3626214500417499E-2</v>
      </c>
      <c r="V74" s="31"/>
      <c r="W74" s="31">
        <f>((N74)*(1-N74))</f>
        <v>0.14154698389978582</v>
      </c>
      <c r="X74" s="31">
        <f>((O74)*(1-O74))</f>
        <v>8.0206825680867511E-2</v>
      </c>
      <c r="Y74" s="31">
        <f>((P74)*(1-P74))</f>
        <v>6.4118826493810885E-2</v>
      </c>
      <c r="Z74" s="31"/>
      <c r="AA74" s="31">
        <f>((U74)*(1-U74))</f>
        <v>5.9577919328764363E-2</v>
      </c>
      <c r="AB74" s="31"/>
      <c r="AC74" s="28">
        <f t="shared" ref="AC74:AC75" si="47">AA74*U74</f>
        <v>3.7907174747005309E-3</v>
      </c>
      <c r="AD74" s="31">
        <f>(AC74*Q73)</f>
        <v>2.9743199241499176E-3</v>
      </c>
      <c r="AE74" s="31">
        <f>(AC74*Q74)</f>
        <v>3.1169705617476108E-3</v>
      </c>
      <c r="AF74" s="31">
        <f>(AC74*Q75)</f>
        <v>3.8606701596700806E-3</v>
      </c>
      <c r="AG74" s="28">
        <f t="shared" ref="AG74:AG75" si="48">AD74*W74</f>
        <v>4.2100601441646057E-4</v>
      </c>
      <c r="AH74" s="28">
        <f t="shared" si="42"/>
        <v>2.5000231449848632E-4</v>
      </c>
      <c r="AI74" s="28">
        <f t="shared" si="43"/>
        <v>2.4754164011771908E-4</v>
      </c>
    </row>
    <row r="75" spans="1:36" x14ac:dyDescent="0.2">
      <c r="A75" s="15">
        <f>A68</f>
        <v>0</v>
      </c>
      <c r="B75" s="15">
        <f>B68</f>
        <v>1</v>
      </c>
      <c r="C75" s="15">
        <f>C68</f>
        <v>0</v>
      </c>
      <c r="D75" s="15">
        <f>D68</f>
        <v>1</v>
      </c>
      <c r="E75" s="17">
        <v>0.45017340742540152</v>
      </c>
      <c r="F75" s="17">
        <v>0.56014000092717597</v>
      </c>
      <c r="G75" s="17">
        <v>0.78014496865288763</v>
      </c>
      <c r="H75" s="12"/>
      <c r="I75" s="12"/>
      <c r="J75" s="12"/>
      <c r="K75" s="12">
        <f>((A75*E73)+(B75*E74)+(C75*E75)+(D75*E76)+H73)</f>
        <v>1.0408980175853104</v>
      </c>
      <c r="L75" s="12">
        <f>((A75*F73)+(B75*F74)+(C75*F75)+(D75*F76)+I73)</f>
        <v>2.3174946382794528</v>
      </c>
      <c r="M75" s="12">
        <f>((A75*G73)+(B75*G74)+(C75*G75)+(D75*G76)+J73)</f>
        <v>2.0580286705215896</v>
      </c>
      <c r="N75" s="21">
        <f>sigmoid(K75)</f>
        <v>0.73902324201385416</v>
      </c>
      <c r="O75" s="21">
        <f t="shared" si="44"/>
        <v>0.91031561033610509</v>
      </c>
      <c r="P75" s="21">
        <f t="shared" si="45"/>
        <v>0.88675636085166865</v>
      </c>
      <c r="Q75" s="17">
        <v>1.0184536793987993</v>
      </c>
      <c r="R75" s="15"/>
      <c r="S75" s="15">
        <f>sigmoid((Q73*N75)+(Q74*O75)+(Q75*P75)+R66)</f>
        <v>0.92900480148397135</v>
      </c>
      <c r="T75" s="15">
        <f>T68</f>
        <v>0</v>
      </c>
      <c r="U75" s="15">
        <f t="shared" si="46"/>
        <v>-0.92900480148397135</v>
      </c>
      <c r="V75" s="31"/>
      <c r="W75" s="31">
        <f>((N75)*(1-N75))</f>
        <v>0.1928678897771865</v>
      </c>
      <c r="X75" s="31">
        <f>((O75)*(1-O75))</f>
        <v>8.1641099914509574E-2</v>
      </c>
      <c r="Y75" s="31">
        <f>((P75)*(1-P75))</f>
        <v>0.10041951734077387</v>
      </c>
      <c r="Z75" s="31"/>
      <c r="AA75" s="31">
        <f>((U75)*(1-U75))</f>
        <v>-1.7920547226642445</v>
      </c>
      <c r="AB75" s="31"/>
      <c r="AC75" s="28">
        <f t="shared" si="47"/>
        <v>1.6648274418771098</v>
      </c>
      <c r="AD75" s="31">
        <f>(AC75*Q73)</f>
        <v>1.3062776278355632</v>
      </c>
      <c r="AE75" s="31">
        <f>(AC75*Q74)</f>
        <v>1.3689276928058283</v>
      </c>
      <c r="AF75" s="31">
        <f>(AC75*Q75)</f>
        <v>1.6955496337438332</v>
      </c>
      <c r="AG75" s="28">
        <f t="shared" si="48"/>
        <v>0.25193900954379406</v>
      </c>
      <c r="AH75" s="28">
        <f t="shared" si="42"/>
        <v>0.1117607625440997</v>
      </c>
      <c r="AI75" s="28">
        <f t="shared" si="43"/>
        <v>0.17026627584788162</v>
      </c>
    </row>
    <row r="76" spans="1:36" x14ac:dyDescent="0.2">
      <c r="A76" s="11"/>
      <c r="B76" s="11"/>
      <c r="C76" s="11"/>
      <c r="D76" s="11"/>
      <c r="E76" s="17">
        <v>0.25048333484531288</v>
      </c>
      <c r="F76" s="17">
        <v>0.91876693793088593</v>
      </c>
      <c r="G76" s="17">
        <v>0.84403473120004358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8" spans="1:36" x14ac:dyDescent="0.2">
      <c r="A78" s="34" t="s">
        <v>27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</row>
    <row r="79" spans="1:36" x14ac:dyDescent="0.2">
      <c r="A79" s="14" t="s">
        <v>0</v>
      </c>
      <c r="B79" s="14"/>
      <c r="C79" s="14"/>
      <c r="D79" s="14"/>
      <c r="E79" s="23" t="s">
        <v>4</v>
      </c>
      <c r="F79" s="23"/>
      <c r="G79" s="23"/>
      <c r="H79" s="23" t="s">
        <v>5</v>
      </c>
      <c r="I79" s="23"/>
      <c r="J79" s="23"/>
      <c r="K79" s="13" t="s">
        <v>1</v>
      </c>
      <c r="L79" s="13"/>
      <c r="M79" s="13"/>
      <c r="N79" s="23" t="s">
        <v>2</v>
      </c>
      <c r="O79" s="23"/>
      <c r="P79" s="23"/>
      <c r="Q79" s="22" t="s">
        <v>3</v>
      </c>
      <c r="R79" s="16" t="s">
        <v>6</v>
      </c>
      <c r="S79" s="22" t="s">
        <v>7</v>
      </c>
      <c r="T79" s="22" t="s">
        <v>8</v>
      </c>
      <c r="U79" s="22" t="s">
        <v>9</v>
      </c>
      <c r="V79" s="31"/>
      <c r="W79" s="30" t="s">
        <v>11</v>
      </c>
      <c r="X79" s="30"/>
      <c r="Y79" s="30"/>
      <c r="Z79" s="31"/>
      <c r="AA79" s="32" t="s">
        <v>10</v>
      </c>
      <c r="AB79" s="31"/>
      <c r="AC79" s="28" t="s">
        <v>12</v>
      </c>
      <c r="AD79" s="30" t="s">
        <v>13</v>
      </c>
      <c r="AE79" s="30"/>
      <c r="AF79" s="30"/>
      <c r="AG79" s="27" t="s">
        <v>14</v>
      </c>
      <c r="AH79" s="27"/>
      <c r="AI79" s="27"/>
      <c r="AJ79" s="33" t="s">
        <v>15</v>
      </c>
    </row>
    <row r="80" spans="1:36" x14ac:dyDescent="0.2">
      <c r="A80" s="15">
        <f>A81</f>
        <v>1</v>
      </c>
      <c r="B80" s="15">
        <f>B73</f>
        <v>0</v>
      </c>
      <c r="C80" s="15">
        <f>C73</f>
        <v>1</v>
      </c>
      <c r="D80" s="15">
        <f>D73</f>
        <v>0</v>
      </c>
      <c r="E80" s="15">
        <f t="array" ref="E80:G83">((E73:G76)+MMULT(TRANSPOSE(A73:D75),AG73:AI75)*AJ80)</f>
        <v>0.3302855249438329</v>
      </c>
      <c r="F80" s="15">
        <v>0.44023454420914121</v>
      </c>
      <c r="G80" s="15">
        <v>0.66023853472754357</v>
      </c>
      <c r="H80" s="17">
        <f>H73</f>
        <v>0.55000000000000004</v>
      </c>
      <c r="I80" s="17">
        <f>I73</f>
        <v>0.42</v>
      </c>
      <c r="J80" s="17">
        <f>J73</f>
        <v>0.32</v>
      </c>
      <c r="K80" s="12">
        <f>((A80*E80)+(B80*E81)+(C80*E82)+(D80*E83)+H80)</f>
        <v>1.3305710498876659</v>
      </c>
      <c r="L80" s="12">
        <f>((A80*F80)+(B80*F81)+(C80*F82)+(D80*F83)+I80)</f>
        <v>1.4204690884182825</v>
      </c>
      <c r="M80" s="12">
        <f>((A80*G80)+(B80*G81)+(C80*G82)+(D80*G83)+J80)</f>
        <v>1.7604770694550871</v>
      </c>
      <c r="N80" s="15">
        <f>sigmoid(K80)</f>
        <v>0.79093507744597669</v>
      </c>
      <c r="O80" s="15">
        <f>sigmoid(L80)</f>
        <v>0.8054119441405786</v>
      </c>
      <c r="P80" s="15">
        <f>sigmoid(M80)</f>
        <v>0.8532693997102494</v>
      </c>
      <c r="Q80" s="15">
        <f t="array" ref="Q80:Q82">((Q73:Q75)+MMULT(TRANSPOSE(N73:P75),AC73:AC75)*AJ80)</f>
        <v>0.90840819078792145</v>
      </c>
      <c r="R80" s="17">
        <f>R73</f>
        <v>0.34</v>
      </c>
      <c r="S80" s="15">
        <f>sigmoid((Q80*N80)+(Q81*O80)+(Q82*P80)+R73)</f>
        <v>0.944753576260842</v>
      </c>
      <c r="T80" s="15">
        <f>T73</f>
        <v>1</v>
      </c>
      <c r="U80" s="15">
        <f>T80-S80</f>
        <v>5.5246423739158002E-2</v>
      </c>
      <c r="V80" s="31"/>
      <c r="W80" s="31">
        <f>((N80)*(1-N80))</f>
        <v>0.16535678071150356</v>
      </c>
      <c r="X80" s="31">
        <f>((O80)*(1-O80))</f>
        <v>0.15672354437627209</v>
      </c>
      <c r="Y80" s="31">
        <f>((P80)*(1-P80))</f>
        <v>0.12520073122836003</v>
      </c>
      <c r="Z80" s="31"/>
      <c r="AA80" s="31">
        <f>((U80)*(1-U80))</f>
        <v>5.2194256403191398E-2</v>
      </c>
      <c r="AB80" s="31"/>
      <c r="AC80" s="28">
        <f>AA80*U80</f>
        <v>2.883546006000973E-3</v>
      </c>
      <c r="AD80" s="31">
        <f>(AC80*Q80)</f>
        <v>2.6194368103650808E-3</v>
      </c>
      <c r="AE80" s="31">
        <f>(AC80*Q81)</f>
        <v>2.8102928647217367E-3</v>
      </c>
      <c r="AF80" s="31">
        <f>(AC80*Q82)</f>
        <v>3.3648002529986275E-3</v>
      </c>
      <c r="AG80" s="28">
        <f>AD80*W80</f>
        <v>4.3314163823917901E-4</v>
      </c>
      <c r="AH80" s="28">
        <f t="shared" ref="AH80:AH82" si="49">AE80*X80</f>
        <v>4.4043905849453792E-4</v>
      </c>
      <c r="AI80" s="28">
        <f t="shared" ref="AI80:AI82" si="50">AF80*Y80</f>
        <v>4.21275452112799E-4</v>
      </c>
      <c r="AJ80" s="33">
        <v>0.1</v>
      </c>
    </row>
    <row r="81" spans="1:35" x14ac:dyDescent="0.2">
      <c r="A81" s="15">
        <f>A74</f>
        <v>1</v>
      </c>
      <c r="B81" s="15">
        <f>B74</f>
        <v>0</v>
      </c>
      <c r="C81" s="15">
        <f>C74</f>
        <v>1</v>
      </c>
      <c r="D81" s="15">
        <f>D74</f>
        <v>1</v>
      </c>
      <c r="E81" s="15">
        <v>0.26560858369437695</v>
      </c>
      <c r="F81" s="15">
        <v>0.98990377660297701</v>
      </c>
      <c r="G81" s="15">
        <v>0.91102056690633426</v>
      </c>
      <c r="H81" s="12"/>
      <c r="I81" s="12"/>
      <c r="J81" s="12"/>
      <c r="K81" s="12">
        <f>((A81*E80)+(B81*E81)+(C81*E82)+(D81*E83)+H80)</f>
        <v>1.6062903862887998</v>
      </c>
      <c r="L81" s="12">
        <f>((A81*F80)+(B81*F81)+(C81*F82)+(D81*F83)+I80)</f>
        <v>2.3504371028350284</v>
      </c>
      <c r="M81" s="12">
        <f>((A81*G80)+(B81*G81)+(C81*G82)+(D81*G83)+J80)</f>
        <v>2.6215631824039303</v>
      </c>
      <c r="N81" s="15">
        <f>sigmoid(K81)</f>
        <v>0.83289571815047214</v>
      </c>
      <c r="O81" s="15">
        <f t="shared" ref="O81:O82" si="51">sigmoid(L81)</f>
        <v>0.91296896454966903</v>
      </c>
      <c r="P81" s="15">
        <f t="shared" ref="P81:P82" si="52">sigmoid(M81)</f>
        <v>0.93223652188557138</v>
      </c>
      <c r="Q81" s="15">
        <v>0.97459616003116001</v>
      </c>
      <c r="R81" s="15"/>
      <c r="S81" s="15">
        <f>sigmoid((Q80*N81)+(Q81*O81)+(Q82*P81)+R73)</f>
        <v>0.95581626800103237</v>
      </c>
      <c r="T81" s="15">
        <f>T74</f>
        <v>1</v>
      </c>
      <c r="U81" s="15">
        <f t="shared" ref="U81:U82" si="53">T81-S81</f>
        <v>4.4183731998967635E-2</v>
      </c>
      <c r="V81" s="31"/>
      <c r="W81" s="31">
        <f>((N81)*(1-N81))</f>
        <v>0.13918044083708142</v>
      </c>
      <c r="X81" s="31">
        <f>((O81)*(1-O81))</f>
        <v>7.9456634318774214E-2</v>
      </c>
      <c r="Y81" s="31">
        <f>((P81)*(1-P81))</f>
        <v>6.3171589148263971E-2</v>
      </c>
      <c r="Z81" s="31"/>
      <c r="AA81" s="31">
        <f>((U81)*(1-U81))</f>
        <v>4.2231529825611042E-2</v>
      </c>
      <c r="AB81" s="31"/>
      <c r="AC81" s="28">
        <f t="shared" ref="AC81:AC82" si="54">AA81*U81</f>
        <v>1.8659465957212066E-3</v>
      </c>
      <c r="AD81" s="31">
        <f>(AC81*Q80)</f>
        <v>1.6950411711259823E-3</v>
      </c>
      <c r="AE81" s="31">
        <f>(AC81*Q81)</f>
        <v>1.8185443870131033E-3</v>
      </c>
      <c r="AF81" s="31">
        <f>(AC81*Q82)</f>
        <v>2.1773668824073985E-3</v>
      </c>
      <c r="AG81" s="28">
        <f t="shared" ref="AG81:AG82" si="55">AD81*W81</f>
        <v>2.3591657743431699E-4</v>
      </c>
      <c r="AH81" s="28">
        <f t="shared" si="49"/>
        <v>1.4449541635135955E-4</v>
      </c>
      <c r="AI81" s="28">
        <f t="shared" si="50"/>
        <v>1.3754772612047656E-4</v>
      </c>
    </row>
    <row r="82" spans="1:35" x14ac:dyDescent="0.2">
      <c r="A82" s="15">
        <f>A75</f>
        <v>0</v>
      </c>
      <c r="B82" s="15">
        <f>B75</f>
        <v>1</v>
      </c>
      <c r="C82" s="15">
        <f>C75</f>
        <v>0</v>
      </c>
      <c r="D82" s="15">
        <f>D75</f>
        <v>1</v>
      </c>
      <c r="E82" s="15">
        <v>0.45028552494383289</v>
      </c>
      <c r="F82" s="15">
        <v>0.56023454420914132</v>
      </c>
      <c r="G82" s="15">
        <v>0.78023853472754356</v>
      </c>
      <c r="H82" s="12"/>
      <c r="I82" s="12"/>
      <c r="J82" s="12"/>
      <c r="K82" s="12">
        <f>((A82*E80)+(B82*E81)+(C82*E82)+(D82*E83)+H80)</f>
        <v>1.0913279200955111</v>
      </c>
      <c r="L82" s="12">
        <f>((A82*F80)+(B82*F81)+(C82*F82)+(D82*F83)+I80)</f>
        <v>2.3398717910197226</v>
      </c>
      <c r="M82" s="12">
        <f>((A82*G80)+(B82*G81)+(C82*G82)+(D82*G83)+J80)</f>
        <v>2.0921066798551777</v>
      </c>
      <c r="N82" s="15">
        <f>sigmoid(K82)</f>
        <v>0.74863169513381012</v>
      </c>
      <c r="O82" s="15">
        <f t="shared" si="51"/>
        <v>0.91212580946681143</v>
      </c>
      <c r="P82" s="15">
        <f t="shared" si="52"/>
        <v>0.89013361938458491</v>
      </c>
      <c r="Q82" s="15">
        <v>1.1668966772148293</v>
      </c>
      <c r="R82" s="15"/>
      <c r="S82" s="15">
        <f>sigmoid((Q80*N82)+(Q81*O82)+(Q82*P82)+R73)</f>
        <v>0.9501552130812595</v>
      </c>
      <c r="T82" s="15">
        <f>T75</f>
        <v>0</v>
      </c>
      <c r="U82" s="15">
        <f t="shared" si="53"/>
        <v>-0.9501552130812595</v>
      </c>
      <c r="V82" s="31"/>
      <c r="W82" s="31">
        <f>((N82)*(1-N82))</f>
        <v>0.18818228017488811</v>
      </c>
      <c r="X82" s="31">
        <f>((O82)*(1-O82))</f>
        <v>8.0152317171325441E-2</v>
      </c>
      <c r="Y82" s="31">
        <f>((P82)*(1-P82))</f>
        <v>9.7795759025883833E-2</v>
      </c>
      <c r="Z82" s="31"/>
      <c r="AA82" s="31">
        <f>((U82)*(1-U82))</f>
        <v>-1.8529501420267531</v>
      </c>
      <c r="AB82" s="31"/>
      <c r="AC82" s="28">
        <f t="shared" si="54"/>
        <v>1.7605902370263797</v>
      </c>
      <c r="AD82" s="31">
        <f>(AC82*Q80)</f>
        <v>1.5993345919360114</v>
      </c>
      <c r="AE82" s="31">
        <f>(AC82*Q81)</f>
        <v>1.7158644843942594</v>
      </c>
      <c r="AF82" s="31">
        <f>(AC82*Q82)</f>
        <v>2.0544268975229514</v>
      </c>
      <c r="AG82" s="28">
        <f t="shared" si="55"/>
        <v>0.30096643027309283</v>
      </c>
      <c r="AH82" s="28">
        <f t="shared" si="49"/>
        <v>0.13753051437618147</v>
      </c>
      <c r="AI82" s="28">
        <f t="shared" si="50"/>
        <v>0.20091423780644868</v>
      </c>
    </row>
    <row r="83" spans="1:35" x14ac:dyDescent="0.2">
      <c r="A83" s="11"/>
      <c r="B83" s="11"/>
      <c r="C83" s="11"/>
      <c r="D83" s="11"/>
      <c r="E83" s="15">
        <v>0.27571933640113394</v>
      </c>
      <c r="F83" s="15">
        <v>0.9299680144167457</v>
      </c>
      <c r="G83" s="15">
        <v>0.86108611294884352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</sheetData>
  <mergeCells count="85">
    <mergeCell ref="A36:U36"/>
    <mergeCell ref="A43:AA43"/>
    <mergeCell ref="A50:AC50"/>
    <mergeCell ref="A57:AF57"/>
    <mergeCell ref="A64:AI64"/>
    <mergeCell ref="A71:AJ71"/>
    <mergeCell ref="A1:U1"/>
    <mergeCell ref="A8:U8"/>
    <mergeCell ref="A15:U15"/>
    <mergeCell ref="A22:U22"/>
    <mergeCell ref="A29:U29"/>
    <mergeCell ref="A79:D79"/>
    <mergeCell ref="E79:G79"/>
    <mergeCell ref="H79:J79"/>
    <mergeCell ref="K79:M79"/>
    <mergeCell ref="N79:P79"/>
    <mergeCell ref="W79:Y79"/>
    <mergeCell ref="AD79:AF79"/>
    <mergeCell ref="AG79:AI79"/>
    <mergeCell ref="A78:AJ78"/>
    <mergeCell ref="AG65:AI65"/>
    <mergeCell ref="A72:D72"/>
    <mergeCell ref="E72:G72"/>
    <mergeCell ref="H72:J72"/>
    <mergeCell ref="K72:M72"/>
    <mergeCell ref="N72:P72"/>
    <mergeCell ref="W72:Y72"/>
    <mergeCell ref="AD72:AF72"/>
    <mergeCell ref="AG72:AI72"/>
    <mergeCell ref="W58:Y58"/>
    <mergeCell ref="AD58:AF58"/>
    <mergeCell ref="A65:D65"/>
    <mergeCell ref="E65:G65"/>
    <mergeCell ref="H65:J65"/>
    <mergeCell ref="K65:M65"/>
    <mergeCell ref="N65:P65"/>
    <mergeCell ref="W65:Y65"/>
    <mergeCell ref="AD65:AF65"/>
    <mergeCell ref="A51:D51"/>
    <mergeCell ref="E51:G51"/>
    <mergeCell ref="H51:J51"/>
    <mergeCell ref="K51:M51"/>
    <mergeCell ref="N51:P51"/>
    <mergeCell ref="W51:Y51"/>
    <mergeCell ref="A58:D58"/>
    <mergeCell ref="E58:G58"/>
    <mergeCell ref="H58:J58"/>
    <mergeCell ref="K58:M58"/>
    <mergeCell ref="N58:P58"/>
    <mergeCell ref="A44:D44"/>
    <mergeCell ref="E44:G44"/>
    <mergeCell ref="H44:J44"/>
    <mergeCell ref="K44:M44"/>
    <mergeCell ref="N44:P44"/>
    <mergeCell ref="W44:Y44"/>
    <mergeCell ref="A37:D37"/>
    <mergeCell ref="E37:G37"/>
    <mergeCell ref="H37:J37"/>
    <mergeCell ref="K37:M37"/>
    <mergeCell ref="N37:P37"/>
    <mergeCell ref="A30:D30"/>
    <mergeCell ref="E30:G30"/>
    <mergeCell ref="H30:J30"/>
    <mergeCell ref="K30:M30"/>
    <mergeCell ref="N30:P30"/>
    <mergeCell ref="A16:D16"/>
    <mergeCell ref="E16:G16"/>
    <mergeCell ref="H16:J16"/>
    <mergeCell ref="K16:M16"/>
    <mergeCell ref="N16:P16"/>
    <mergeCell ref="A23:D23"/>
    <mergeCell ref="E23:G23"/>
    <mergeCell ref="H23:J23"/>
    <mergeCell ref="K23:M23"/>
    <mergeCell ref="N23:P23"/>
    <mergeCell ref="A2:D2"/>
    <mergeCell ref="E2:G2"/>
    <mergeCell ref="H2:J2"/>
    <mergeCell ref="K2:M2"/>
    <mergeCell ref="N2:P2"/>
    <mergeCell ref="A9:D9"/>
    <mergeCell ref="E9:G9"/>
    <mergeCell ref="H9:J9"/>
    <mergeCell ref="K9:M9"/>
    <mergeCell ref="N9:P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2018-10-09T13:26:05Z</dcterms:created>
  <dcterms:modified xsi:type="dcterms:W3CDTF">2018-10-09T22:34:49Z</dcterms:modified>
</cp:coreProperties>
</file>