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eat Lakes\Finance and Risk Analytics\"/>
    </mc:Choice>
  </mc:AlternateContent>
  <xr:revisionPtr revIDLastSave="0" documentId="13_ncr:1_{B38B1151-FD28-4783-B8C0-2BFA9CCE07C2}" xr6:coauthVersionLast="45" xr6:coauthVersionMax="45" xr10:uidLastSave="{00000000-0000-0000-0000-000000000000}"/>
  <bookViews>
    <workbookView minimized="1" xWindow="3864" yWindow="2784" windowWidth="19176" windowHeight="10176" xr2:uid="{9F4AB21E-0F99-44F2-888D-5E47A3FE1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" i="1" l="1" a="1"/>
  <c r="R37" i="1" s="1"/>
  <c r="K30" i="1"/>
  <c r="M17" i="1" l="1"/>
  <c r="L17" i="1"/>
</calcChain>
</file>

<file path=xl/sharedStrings.xml><?xml version="1.0" encoding="utf-8"?>
<sst xmlns="http://schemas.openxmlformats.org/spreadsheetml/2006/main" count="37" uniqueCount="27">
  <si>
    <t xml:space="preserve">PORTFOLIO MEAN = </t>
  </si>
  <si>
    <t>PORTFOLIO VARIANCE</t>
  </si>
  <si>
    <t>WEIGHT VECTOR</t>
  </si>
  <si>
    <t>MEAN VECTOR</t>
  </si>
  <si>
    <t>VARIANCE - MATRIX</t>
  </si>
  <si>
    <t>NORMAL NOTATION</t>
  </si>
  <si>
    <t>2X1</t>
  </si>
  <si>
    <t>2X2</t>
  </si>
  <si>
    <t>1X2</t>
  </si>
  <si>
    <t>PORTFOLIO MEAN</t>
  </si>
  <si>
    <t>MATRIX NOTATION</t>
  </si>
  <si>
    <t>W(1)MEAN(STOCK1)+W(2)MEAN(STOCK2)</t>
  </si>
  <si>
    <t>W(1)^2*VAR(STOCK1)+W(2)^2VAR(STOCK2)+2*W(1)W(2)COV(STOCK1,STOCK2)</t>
  </si>
  <si>
    <t>S1</t>
  </si>
  <si>
    <t>S2</t>
  </si>
  <si>
    <t>(R-M(R))^2</t>
  </si>
  <si>
    <t>SUM</t>
  </si>
  <si>
    <t>/156</t>
  </si>
  <si>
    <t>VAR =</t>
  </si>
  <si>
    <t>COVAR =</t>
  </si>
  <si>
    <t>SUM(R-M(R))(S-M(S))/156</t>
  </si>
  <si>
    <t>3x2</t>
  </si>
  <si>
    <t>2x3</t>
  </si>
  <si>
    <t>A C C Ltd.</t>
  </si>
  <si>
    <t>Bharat Heavy Electricals Ltd.</t>
  </si>
  <si>
    <t>12 basis point</t>
  </si>
  <si>
    <t>29 basis for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</si>
</sst>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0" borderId="0" xfId="0" quotePrefix="1" applyFill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0" fillId="11" borderId="0" xfId="0" applyFill="1"/>
    <xf numFmtId="0" fontId="0" fillId="11" borderId="0" xfId="0" quotePrefix="1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0" fontId="0" fillId="0" borderId="0" xfId="0" applyNumberFormat="1"/>
    <xf numFmtId="2" fontId="0" fillId="0" borderId="0" xfId="0" applyNumberFormat="1"/>
    <xf numFmtId="0" fontId="0" fillId="12" borderId="0" xfId="0" applyFill="1"/>
    <xf numFmtId="10" fontId="0" fillId="13" borderId="0" xfId="1" applyNumberFormat="1" applyFont="1" applyFill="1"/>
    <xf numFmtId="10" fontId="0" fillId="12" borderId="0" xfId="1" applyNumberFormat="1" applyFont="1" applyFill="1"/>
    <xf numFmtId="166" fontId="0" fillId="1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660F-CE4A-45BA-AD57-222338B1F662}">
  <dimension ref="A2:T40"/>
  <sheetViews>
    <sheetView tabSelected="1" zoomScale="70" zoomScaleNormal="70" workbookViewId="0">
      <selection activeCell="A11" sqref="A10:A37"/>
    </sheetView>
  </sheetViews>
  <sheetFormatPr defaultRowHeight="14.4" x14ac:dyDescent="0.3"/>
  <cols>
    <col min="1" max="1" width="19.44140625" bestFit="1" customWidth="1"/>
    <col min="15" max="15" width="10.109375" bestFit="1" customWidth="1"/>
  </cols>
  <sheetData>
    <row r="2" spans="1:17" x14ac:dyDescent="0.3">
      <c r="A2" s="10" t="s">
        <v>5</v>
      </c>
    </row>
    <row r="3" spans="1:17" x14ac:dyDescent="0.3">
      <c r="J3" s="14" t="s">
        <v>18</v>
      </c>
      <c r="K3" s="14"/>
      <c r="L3" s="14" t="s">
        <v>16</v>
      </c>
      <c r="M3" s="14" t="s">
        <v>15</v>
      </c>
      <c r="N3" s="14"/>
      <c r="O3" s="15" t="s">
        <v>17</v>
      </c>
    </row>
    <row r="4" spans="1:17" x14ac:dyDescent="0.3">
      <c r="A4" s="1" t="s">
        <v>9</v>
      </c>
      <c r="D4" s="12" t="s">
        <v>11</v>
      </c>
      <c r="E4" s="12"/>
      <c r="F4" s="12"/>
      <c r="G4" s="12"/>
      <c r="H4" s="13"/>
    </row>
    <row r="5" spans="1:17" x14ac:dyDescent="0.3">
      <c r="N5" s="14" t="s">
        <v>19</v>
      </c>
      <c r="O5" s="14" t="s">
        <v>20</v>
      </c>
      <c r="P5" s="14"/>
      <c r="Q5" s="14"/>
    </row>
    <row r="6" spans="1:17" x14ac:dyDescent="0.3">
      <c r="A6" s="1" t="s">
        <v>1</v>
      </c>
      <c r="D6" s="5" t="s">
        <v>12</v>
      </c>
      <c r="E6" s="4"/>
      <c r="F6" s="4"/>
      <c r="G6" s="4"/>
      <c r="H6" s="4"/>
      <c r="I6" s="4"/>
      <c r="J6" s="4"/>
      <c r="K6" s="4"/>
      <c r="L6" s="4"/>
    </row>
    <row r="8" spans="1:17" s="11" customFormat="1" x14ac:dyDescent="0.3"/>
    <row r="10" spans="1:17" x14ac:dyDescent="0.3">
      <c r="A10" s="9" t="s">
        <v>10</v>
      </c>
      <c r="K10" t="s">
        <v>22</v>
      </c>
    </row>
    <row r="12" spans="1:17" x14ac:dyDescent="0.3">
      <c r="A12" s="1" t="s">
        <v>2</v>
      </c>
      <c r="C12" s="17" t="s">
        <v>6</v>
      </c>
      <c r="E12" s="21">
        <v>0.5</v>
      </c>
      <c r="K12">
        <v>1</v>
      </c>
      <c r="L12">
        <v>2</v>
      </c>
      <c r="M12">
        <v>3</v>
      </c>
      <c r="N12">
        <v>1</v>
      </c>
      <c r="O12">
        <v>4</v>
      </c>
    </row>
    <row r="13" spans="1:17" x14ac:dyDescent="0.3">
      <c r="C13" s="17"/>
      <c r="E13" s="21">
        <v>0.5</v>
      </c>
      <c r="K13">
        <v>4</v>
      </c>
      <c r="L13">
        <v>5</v>
      </c>
      <c r="M13">
        <v>6</v>
      </c>
      <c r="N13">
        <v>2</v>
      </c>
      <c r="O13">
        <v>5</v>
      </c>
    </row>
    <row r="14" spans="1:17" x14ac:dyDescent="0.3">
      <c r="N14">
        <v>3</v>
      </c>
      <c r="O14">
        <v>6</v>
      </c>
    </row>
    <row r="16" spans="1:17" x14ac:dyDescent="0.3">
      <c r="P16" t="s">
        <v>21</v>
      </c>
    </row>
    <row r="17" spans="1:13" x14ac:dyDescent="0.3">
      <c r="A17" s="1" t="s">
        <v>3</v>
      </c>
      <c r="C17" s="16" t="s">
        <v>6</v>
      </c>
      <c r="E17" s="20">
        <v>6.1000000000000004E-3</v>
      </c>
      <c r="L17">
        <f>1*1+2*2+3*3</f>
        <v>14</v>
      </c>
      <c r="M17">
        <f>1*O12+L12*O13+M12*O14</f>
        <v>32</v>
      </c>
    </row>
    <row r="18" spans="1:13" x14ac:dyDescent="0.3">
      <c r="C18" s="16"/>
      <c r="E18" s="20">
        <v>-2.0000000000000001E-4</v>
      </c>
      <c r="L18">
        <v>32</v>
      </c>
    </row>
    <row r="22" spans="1:13" x14ac:dyDescent="0.3">
      <c r="C22" t="s">
        <v>13</v>
      </c>
      <c r="D22" t="s">
        <v>14</v>
      </c>
      <c r="E22" s="22"/>
      <c r="F22" s="10" t="s">
        <v>23</v>
      </c>
      <c r="G22" s="10" t="s">
        <v>24</v>
      </c>
    </row>
    <row r="23" spans="1:13" x14ac:dyDescent="0.3">
      <c r="A23" s="1" t="s">
        <v>4</v>
      </c>
      <c r="B23" t="s">
        <v>13</v>
      </c>
      <c r="C23" s="18" t="s">
        <v>7</v>
      </c>
      <c r="D23" s="18"/>
      <c r="E23" s="10" t="s">
        <v>23</v>
      </c>
      <c r="F23" s="23">
        <v>1.6836510256410253E-3</v>
      </c>
      <c r="G23" s="24">
        <v>6.0477230769230735E-4</v>
      </c>
    </row>
    <row r="24" spans="1:13" x14ac:dyDescent="0.3">
      <c r="B24" t="s">
        <v>14</v>
      </c>
      <c r="C24" s="18"/>
      <c r="D24" s="18"/>
      <c r="E24" s="10" t="s">
        <v>24</v>
      </c>
      <c r="F24" s="24">
        <v>6.0477230769230735E-4</v>
      </c>
      <c r="G24" s="23">
        <v>1.8822297435897438E-3</v>
      </c>
    </row>
    <row r="26" spans="1:13" x14ac:dyDescent="0.3">
      <c r="E26" s="6"/>
      <c r="F26" s="6"/>
    </row>
    <row r="30" spans="1:13" x14ac:dyDescent="0.3">
      <c r="A30" s="1" t="s">
        <v>0</v>
      </c>
      <c r="B30" s="1"/>
      <c r="D30" s="19" t="s">
        <v>8</v>
      </c>
      <c r="E30" s="19"/>
      <c r="F30" s="16" t="s">
        <v>6</v>
      </c>
      <c r="G30" s="21">
        <v>0.5</v>
      </c>
      <c r="H30" s="21">
        <v>0.5</v>
      </c>
      <c r="I30" s="20">
        <v>6.1000000000000004E-3</v>
      </c>
      <c r="J30" s="2"/>
      <c r="K30" s="25">
        <f>MMULT(G30:H30,I30:I31)</f>
        <v>2.9500000000000004E-3</v>
      </c>
      <c r="L30" s="3"/>
      <c r="M30" t="s">
        <v>26</v>
      </c>
    </row>
    <row r="31" spans="1:13" x14ac:dyDescent="0.3">
      <c r="F31" s="16"/>
      <c r="G31" s="3"/>
      <c r="H31" s="7"/>
      <c r="I31" s="20">
        <v>-2.0000000000000001E-4</v>
      </c>
    </row>
    <row r="32" spans="1:13" x14ac:dyDescent="0.3">
      <c r="G32" s="3"/>
      <c r="H32" s="3"/>
      <c r="I32" s="7"/>
    </row>
    <row r="33" spans="1:20" x14ac:dyDescent="0.3">
      <c r="C33" s="3"/>
      <c r="D33" s="3"/>
      <c r="E33" s="3"/>
      <c r="G33" s="3"/>
      <c r="H33" s="3"/>
      <c r="I33" s="7"/>
    </row>
    <row r="34" spans="1:20" x14ac:dyDescent="0.3">
      <c r="C34" s="3"/>
      <c r="D34" s="3"/>
      <c r="E34" s="3"/>
    </row>
    <row r="35" spans="1:20" x14ac:dyDescent="0.3">
      <c r="F35" s="6"/>
    </row>
    <row r="37" spans="1:20" x14ac:dyDescent="0.3">
      <c r="A37" s="1" t="s">
        <v>1</v>
      </c>
      <c r="B37" s="1"/>
      <c r="F37" s="19" t="s">
        <v>8</v>
      </c>
      <c r="G37" s="19"/>
      <c r="H37" s="18" t="s">
        <v>7</v>
      </c>
      <c r="I37" s="18"/>
      <c r="J37" s="17" t="s">
        <v>6</v>
      </c>
      <c r="L37" s="21">
        <v>0.5</v>
      </c>
      <c r="M37" s="21">
        <v>0.5</v>
      </c>
      <c r="N37" s="23">
        <v>1.6836510256410253E-3</v>
      </c>
      <c r="O37" s="24">
        <v>6.0477230769230735E-4</v>
      </c>
      <c r="P37" s="21">
        <v>0.5</v>
      </c>
      <c r="R37" s="23">
        <f t="array" ref="R37">MMULT(L37:M37,MMULT(N37:O38,P37:P38))</f>
        <v>1.1938563461538459E-3</v>
      </c>
      <c r="T37" t="s">
        <v>25</v>
      </c>
    </row>
    <row r="38" spans="1:20" x14ac:dyDescent="0.3">
      <c r="B38" s="3"/>
      <c r="H38" s="18"/>
      <c r="I38" s="18"/>
      <c r="J38" s="17"/>
      <c r="N38" s="24">
        <v>6.0477230769230735E-4</v>
      </c>
      <c r="O38" s="23">
        <v>1.8822297435897438E-3</v>
      </c>
      <c r="P38" s="21">
        <v>0.5</v>
      </c>
    </row>
    <row r="40" spans="1:20" s="8" customFormat="1" x14ac:dyDescent="0.3"/>
  </sheetData>
  <mergeCells count="8">
    <mergeCell ref="F30:F31"/>
    <mergeCell ref="J37:J38"/>
    <mergeCell ref="C12:C13"/>
    <mergeCell ref="C17:C18"/>
    <mergeCell ref="C23:D24"/>
    <mergeCell ref="D30:E30"/>
    <mergeCell ref="F37:G37"/>
    <mergeCell ref="H37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</dc:creator>
  <cp:lastModifiedBy>Acer</cp:lastModifiedBy>
  <dcterms:created xsi:type="dcterms:W3CDTF">2020-11-19T14:13:26Z</dcterms:created>
  <dcterms:modified xsi:type="dcterms:W3CDTF">2020-11-30T11:12:04Z</dcterms:modified>
</cp:coreProperties>
</file>