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Study\Great Lakes\Finance and Risk Analytics\"/>
    </mc:Choice>
  </mc:AlternateContent>
  <xr:revisionPtr revIDLastSave="0" documentId="13_ncr:1_{0915C89A-2E13-4706-9803-74F8998C1AC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1 (2)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6" i="3" l="1"/>
  <c r="D166" i="3"/>
  <c r="E166" i="3"/>
  <c r="F166" i="3"/>
  <c r="G166" i="3"/>
  <c r="H166" i="3"/>
  <c r="I166" i="3"/>
  <c r="J166" i="3"/>
  <c r="K166" i="3"/>
  <c r="B166" i="3"/>
  <c r="Z17" i="3"/>
  <c r="AA17" i="3"/>
  <c r="AB17" i="3"/>
  <c r="AC17" i="3"/>
  <c r="AD17" i="3"/>
  <c r="AE17" i="3"/>
  <c r="AF17" i="3"/>
  <c r="AG17" i="3"/>
  <c r="AH17" i="3"/>
  <c r="AI17" i="3"/>
  <c r="Z18" i="3"/>
  <c r="AA18" i="3"/>
  <c r="AB18" i="3"/>
  <c r="AC18" i="3"/>
  <c r="AD18" i="3"/>
  <c r="AE18" i="3"/>
  <c r="AF18" i="3"/>
  <c r="AG18" i="3"/>
  <c r="AH18" i="3"/>
  <c r="AI18" i="3"/>
  <c r="Z19" i="3"/>
  <c r="AA19" i="3"/>
  <c r="AB19" i="3"/>
  <c r="AC19" i="3"/>
  <c r="AD19" i="3"/>
  <c r="AE19" i="3"/>
  <c r="AF19" i="3"/>
  <c r="AG19" i="3"/>
  <c r="AH19" i="3"/>
  <c r="AI19" i="3"/>
  <c r="Z20" i="3"/>
  <c r="AA20" i="3"/>
  <c r="AB20" i="3"/>
  <c r="AC20" i="3"/>
  <c r="AD20" i="3"/>
  <c r="AE20" i="3"/>
  <c r="AF20" i="3"/>
  <c r="AG20" i="3"/>
  <c r="AH20" i="3"/>
  <c r="AI20" i="3"/>
  <c r="Z21" i="3"/>
  <c r="AA21" i="3"/>
  <c r="AB21" i="3"/>
  <c r="AC21" i="3"/>
  <c r="AD21" i="3"/>
  <c r="AE21" i="3"/>
  <c r="AF21" i="3"/>
  <c r="AG21" i="3"/>
  <c r="AH21" i="3"/>
  <c r="AI21" i="3"/>
  <c r="Z22" i="3"/>
  <c r="AA22" i="3"/>
  <c r="AB22" i="3"/>
  <c r="AC22" i="3"/>
  <c r="AD22" i="3"/>
  <c r="AE22" i="3"/>
  <c r="AF22" i="3"/>
  <c r="AG22" i="3"/>
  <c r="AH22" i="3"/>
  <c r="AI22" i="3"/>
  <c r="Z23" i="3"/>
  <c r="AA23" i="3"/>
  <c r="AB23" i="3"/>
  <c r="AC23" i="3"/>
  <c r="AD23" i="3"/>
  <c r="AE23" i="3"/>
  <c r="AF23" i="3"/>
  <c r="AG23" i="3"/>
  <c r="AH23" i="3"/>
  <c r="AI23" i="3"/>
  <c r="Z24" i="3"/>
  <c r="AA24" i="3"/>
  <c r="AB24" i="3"/>
  <c r="AC24" i="3"/>
  <c r="AD24" i="3"/>
  <c r="AE24" i="3"/>
  <c r="AF24" i="3"/>
  <c r="AG24" i="3"/>
  <c r="AH24" i="3"/>
  <c r="AI24" i="3"/>
  <c r="Z25" i="3"/>
  <c r="AA25" i="3"/>
  <c r="AB25" i="3"/>
  <c r="AC25" i="3"/>
  <c r="AD25" i="3"/>
  <c r="AE25" i="3"/>
  <c r="AF25" i="3"/>
  <c r="AG25" i="3"/>
  <c r="AH25" i="3"/>
  <c r="AI25" i="3"/>
  <c r="AA16" i="3"/>
  <c r="AB16" i="3"/>
  <c r="AC16" i="3"/>
  <c r="AD16" i="3"/>
  <c r="AE16" i="3"/>
  <c r="AF16" i="3"/>
  <c r="AG16" i="3"/>
  <c r="AH16" i="3"/>
  <c r="AI16" i="3"/>
  <c r="Z16" i="3"/>
  <c r="Z118" i="3" a="1"/>
  <c r="Z118" i="3" s="1"/>
  <c r="O3" i="3"/>
  <c r="P3" i="3"/>
  <c r="Q3" i="3"/>
  <c r="R3" i="3"/>
  <c r="S3" i="3"/>
  <c r="T3" i="3"/>
  <c r="U3" i="3"/>
  <c r="V3" i="3"/>
  <c r="W3" i="3"/>
  <c r="O4" i="3"/>
  <c r="P4" i="3"/>
  <c r="Q4" i="3"/>
  <c r="R4" i="3"/>
  <c r="S4" i="3"/>
  <c r="T4" i="3"/>
  <c r="U4" i="3"/>
  <c r="V4" i="3"/>
  <c r="W4" i="3"/>
  <c r="O5" i="3"/>
  <c r="P5" i="3"/>
  <c r="Q5" i="3"/>
  <c r="R5" i="3"/>
  <c r="S5" i="3"/>
  <c r="T5" i="3"/>
  <c r="U5" i="3"/>
  <c r="V5" i="3"/>
  <c r="W5" i="3"/>
  <c r="O6" i="3"/>
  <c r="P6" i="3"/>
  <c r="Q6" i="3"/>
  <c r="R6" i="3"/>
  <c r="S6" i="3"/>
  <c r="T6" i="3"/>
  <c r="U6" i="3"/>
  <c r="V6" i="3"/>
  <c r="W6" i="3"/>
  <c r="O7" i="3"/>
  <c r="P7" i="3"/>
  <c r="Q7" i="3"/>
  <c r="R7" i="3"/>
  <c r="S7" i="3"/>
  <c r="T7" i="3"/>
  <c r="U7" i="3"/>
  <c r="V7" i="3"/>
  <c r="W7" i="3"/>
  <c r="O8" i="3"/>
  <c r="P8" i="3"/>
  <c r="Q8" i="3"/>
  <c r="R8" i="3"/>
  <c r="S8" i="3"/>
  <c r="T8" i="3"/>
  <c r="U8" i="3"/>
  <c r="V8" i="3"/>
  <c r="W8" i="3"/>
  <c r="O9" i="3"/>
  <c r="P9" i="3"/>
  <c r="Q9" i="3"/>
  <c r="R9" i="3"/>
  <c r="S9" i="3"/>
  <c r="T9" i="3"/>
  <c r="U9" i="3"/>
  <c r="V9" i="3"/>
  <c r="W9" i="3"/>
  <c r="O10" i="3"/>
  <c r="P10" i="3"/>
  <c r="Q10" i="3"/>
  <c r="R10" i="3"/>
  <c r="S10" i="3"/>
  <c r="T10" i="3"/>
  <c r="U10" i="3"/>
  <c r="V10" i="3"/>
  <c r="W10" i="3"/>
  <c r="O11" i="3"/>
  <c r="P11" i="3"/>
  <c r="Q11" i="3"/>
  <c r="R11" i="3"/>
  <c r="S11" i="3"/>
  <c r="T11" i="3"/>
  <c r="U11" i="3"/>
  <c r="V11" i="3"/>
  <c r="W11" i="3"/>
  <c r="O12" i="3"/>
  <c r="P12" i="3"/>
  <c r="Q12" i="3"/>
  <c r="R12" i="3"/>
  <c r="S12" i="3"/>
  <c r="T12" i="3"/>
  <c r="U12" i="3"/>
  <c r="V12" i="3"/>
  <c r="W12" i="3"/>
  <c r="O13" i="3"/>
  <c r="P13" i="3"/>
  <c r="Q13" i="3"/>
  <c r="R13" i="3"/>
  <c r="S13" i="3"/>
  <c r="T13" i="3"/>
  <c r="U13" i="3"/>
  <c r="V13" i="3"/>
  <c r="W13" i="3"/>
  <c r="O14" i="3"/>
  <c r="P14" i="3"/>
  <c r="Q14" i="3"/>
  <c r="R14" i="3"/>
  <c r="S14" i="3"/>
  <c r="T14" i="3"/>
  <c r="U14" i="3"/>
  <c r="V14" i="3"/>
  <c r="W14" i="3"/>
  <c r="O15" i="3"/>
  <c r="P15" i="3"/>
  <c r="Q15" i="3"/>
  <c r="R15" i="3"/>
  <c r="S15" i="3"/>
  <c r="T15" i="3"/>
  <c r="U15" i="3"/>
  <c r="V15" i="3"/>
  <c r="W15" i="3"/>
  <c r="O16" i="3"/>
  <c r="P16" i="3"/>
  <c r="Q16" i="3"/>
  <c r="R16" i="3"/>
  <c r="S16" i="3"/>
  <c r="T16" i="3"/>
  <c r="U16" i="3"/>
  <c r="V16" i="3"/>
  <c r="W16" i="3"/>
  <c r="O17" i="3"/>
  <c r="P17" i="3"/>
  <c r="Q17" i="3"/>
  <c r="R17" i="3"/>
  <c r="S17" i="3"/>
  <c r="T17" i="3"/>
  <c r="U17" i="3"/>
  <c r="V17" i="3"/>
  <c r="W17" i="3"/>
  <c r="O18" i="3"/>
  <c r="P18" i="3"/>
  <c r="Q18" i="3"/>
  <c r="R18" i="3"/>
  <c r="S18" i="3"/>
  <c r="T18" i="3"/>
  <c r="U18" i="3"/>
  <c r="V18" i="3"/>
  <c r="W18" i="3"/>
  <c r="O19" i="3"/>
  <c r="P19" i="3"/>
  <c r="Q19" i="3"/>
  <c r="R19" i="3"/>
  <c r="S19" i="3"/>
  <c r="T19" i="3"/>
  <c r="U19" i="3"/>
  <c r="V19" i="3"/>
  <c r="W19" i="3"/>
  <c r="O20" i="3"/>
  <c r="P20" i="3"/>
  <c r="Q20" i="3"/>
  <c r="R20" i="3"/>
  <c r="S20" i="3"/>
  <c r="T20" i="3"/>
  <c r="U20" i="3"/>
  <c r="V20" i="3"/>
  <c r="W20" i="3"/>
  <c r="O21" i="3"/>
  <c r="P21" i="3"/>
  <c r="Q21" i="3"/>
  <c r="R21" i="3"/>
  <c r="S21" i="3"/>
  <c r="T21" i="3"/>
  <c r="U21" i="3"/>
  <c r="V21" i="3"/>
  <c r="W21" i="3"/>
  <c r="O22" i="3"/>
  <c r="P22" i="3"/>
  <c r="Q22" i="3"/>
  <c r="R22" i="3"/>
  <c r="S22" i="3"/>
  <c r="T22" i="3"/>
  <c r="U22" i="3"/>
  <c r="V22" i="3"/>
  <c r="W22" i="3"/>
  <c r="O23" i="3"/>
  <c r="P23" i="3"/>
  <c r="Q23" i="3"/>
  <c r="R23" i="3"/>
  <c r="S23" i="3"/>
  <c r="T23" i="3"/>
  <c r="U23" i="3"/>
  <c r="V23" i="3"/>
  <c r="W23" i="3"/>
  <c r="O24" i="3"/>
  <c r="P24" i="3"/>
  <c r="Q24" i="3"/>
  <c r="R24" i="3"/>
  <c r="S24" i="3"/>
  <c r="T24" i="3"/>
  <c r="U24" i="3"/>
  <c r="V24" i="3"/>
  <c r="W24" i="3"/>
  <c r="O25" i="3"/>
  <c r="P25" i="3"/>
  <c r="Q25" i="3"/>
  <c r="R25" i="3"/>
  <c r="S25" i="3"/>
  <c r="T25" i="3"/>
  <c r="U25" i="3"/>
  <c r="V25" i="3"/>
  <c r="W25" i="3"/>
  <c r="O26" i="3"/>
  <c r="P26" i="3"/>
  <c r="Q26" i="3"/>
  <c r="R26" i="3"/>
  <c r="S26" i="3"/>
  <c r="T26" i="3"/>
  <c r="U26" i="3"/>
  <c r="V26" i="3"/>
  <c r="W26" i="3"/>
  <c r="O27" i="3"/>
  <c r="P27" i="3"/>
  <c r="Q27" i="3"/>
  <c r="R27" i="3"/>
  <c r="S27" i="3"/>
  <c r="T27" i="3"/>
  <c r="U27" i="3"/>
  <c r="V27" i="3"/>
  <c r="W27" i="3"/>
  <c r="O28" i="3"/>
  <c r="P28" i="3"/>
  <c r="Q28" i="3"/>
  <c r="R28" i="3"/>
  <c r="S28" i="3"/>
  <c r="T28" i="3"/>
  <c r="U28" i="3"/>
  <c r="V28" i="3"/>
  <c r="W28" i="3"/>
  <c r="O29" i="3"/>
  <c r="P29" i="3"/>
  <c r="Q29" i="3"/>
  <c r="R29" i="3"/>
  <c r="S29" i="3"/>
  <c r="T29" i="3"/>
  <c r="U29" i="3"/>
  <c r="V29" i="3"/>
  <c r="W29" i="3"/>
  <c r="O30" i="3"/>
  <c r="P30" i="3"/>
  <c r="Q30" i="3"/>
  <c r="R30" i="3"/>
  <c r="S30" i="3"/>
  <c r="T30" i="3"/>
  <c r="U30" i="3"/>
  <c r="V30" i="3"/>
  <c r="W30" i="3"/>
  <c r="O31" i="3"/>
  <c r="P31" i="3"/>
  <c r="Q31" i="3"/>
  <c r="R31" i="3"/>
  <c r="S31" i="3"/>
  <c r="T31" i="3"/>
  <c r="U31" i="3"/>
  <c r="V31" i="3"/>
  <c r="W31" i="3"/>
  <c r="O32" i="3"/>
  <c r="P32" i="3"/>
  <c r="Q32" i="3"/>
  <c r="R32" i="3"/>
  <c r="S32" i="3"/>
  <c r="T32" i="3"/>
  <c r="U32" i="3"/>
  <c r="V32" i="3"/>
  <c r="W32" i="3"/>
  <c r="O33" i="3"/>
  <c r="P33" i="3"/>
  <c r="Q33" i="3"/>
  <c r="R33" i="3"/>
  <c r="S33" i="3"/>
  <c r="T33" i="3"/>
  <c r="U33" i="3"/>
  <c r="V33" i="3"/>
  <c r="W33" i="3"/>
  <c r="O34" i="3"/>
  <c r="P34" i="3"/>
  <c r="Q34" i="3"/>
  <c r="R34" i="3"/>
  <c r="S34" i="3"/>
  <c r="T34" i="3"/>
  <c r="U34" i="3"/>
  <c r="V34" i="3"/>
  <c r="W34" i="3"/>
  <c r="O35" i="3"/>
  <c r="P35" i="3"/>
  <c r="Q35" i="3"/>
  <c r="R35" i="3"/>
  <c r="S35" i="3"/>
  <c r="T35" i="3"/>
  <c r="U35" i="3"/>
  <c r="V35" i="3"/>
  <c r="W35" i="3"/>
  <c r="O36" i="3"/>
  <c r="P36" i="3"/>
  <c r="Q36" i="3"/>
  <c r="R36" i="3"/>
  <c r="S36" i="3"/>
  <c r="T36" i="3"/>
  <c r="U36" i="3"/>
  <c r="V36" i="3"/>
  <c r="W36" i="3"/>
  <c r="O37" i="3"/>
  <c r="P37" i="3"/>
  <c r="Q37" i="3"/>
  <c r="R37" i="3"/>
  <c r="S37" i="3"/>
  <c r="T37" i="3"/>
  <c r="U37" i="3"/>
  <c r="V37" i="3"/>
  <c r="W37" i="3"/>
  <c r="O38" i="3"/>
  <c r="P38" i="3"/>
  <c r="Q38" i="3"/>
  <c r="R38" i="3"/>
  <c r="S38" i="3"/>
  <c r="T38" i="3"/>
  <c r="U38" i="3"/>
  <c r="V38" i="3"/>
  <c r="W38" i="3"/>
  <c r="O39" i="3"/>
  <c r="P39" i="3"/>
  <c r="Q39" i="3"/>
  <c r="R39" i="3"/>
  <c r="S39" i="3"/>
  <c r="T39" i="3"/>
  <c r="U39" i="3"/>
  <c r="V39" i="3"/>
  <c r="W39" i="3"/>
  <c r="O40" i="3"/>
  <c r="P40" i="3"/>
  <c r="Q40" i="3"/>
  <c r="R40" i="3"/>
  <c r="S40" i="3"/>
  <c r="T40" i="3"/>
  <c r="U40" i="3"/>
  <c r="V40" i="3"/>
  <c r="W40" i="3"/>
  <c r="O41" i="3"/>
  <c r="P41" i="3"/>
  <c r="Q41" i="3"/>
  <c r="R41" i="3"/>
  <c r="S41" i="3"/>
  <c r="T41" i="3"/>
  <c r="U41" i="3"/>
  <c r="V41" i="3"/>
  <c r="W41" i="3"/>
  <c r="O42" i="3"/>
  <c r="P42" i="3"/>
  <c r="Q42" i="3"/>
  <c r="R42" i="3"/>
  <c r="S42" i="3"/>
  <c r="T42" i="3"/>
  <c r="U42" i="3"/>
  <c r="V42" i="3"/>
  <c r="W42" i="3"/>
  <c r="O43" i="3"/>
  <c r="P43" i="3"/>
  <c r="Q43" i="3"/>
  <c r="R43" i="3"/>
  <c r="S43" i="3"/>
  <c r="T43" i="3"/>
  <c r="U43" i="3"/>
  <c r="V43" i="3"/>
  <c r="W43" i="3"/>
  <c r="O44" i="3"/>
  <c r="P44" i="3"/>
  <c r="Q44" i="3"/>
  <c r="R44" i="3"/>
  <c r="S44" i="3"/>
  <c r="T44" i="3"/>
  <c r="U44" i="3"/>
  <c r="V44" i="3"/>
  <c r="W44" i="3"/>
  <c r="O45" i="3"/>
  <c r="P45" i="3"/>
  <c r="Q45" i="3"/>
  <c r="R45" i="3"/>
  <c r="S45" i="3"/>
  <c r="T45" i="3"/>
  <c r="U45" i="3"/>
  <c r="V45" i="3"/>
  <c r="W45" i="3"/>
  <c r="O46" i="3"/>
  <c r="P46" i="3"/>
  <c r="Q46" i="3"/>
  <c r="R46" i="3"/>
  <c r="S46" i="3"/>
  <c r="T46" i="3"/>
  <c r="U46" i="3"/>
  <c r="V46" i="3"/>
  <c r="W46" i="3"/>
  <c r="O47" i="3"/>
  <c r="P47" i="3"/>
  <c r="Q47" i="3"/>
  <c r="R47" i="3"/>
  <c r="S47" i="3"/>
  <c r="T47" i="3"/>
  <c r="U47" i="3"/>
  <c r="V47" i="3"/>
  <c r="W47" i="3"/>
  <c r="O48" i="3"/>
  <c r="P48" i="3"/>
  <c r="Q48" i="3"/>
  <c r="R48" i="3"/>
  <c r="S48" i="3"/>
  <c r="T48" i="3"/>
  <c r="U48" i="3"/>
  <c r="V48" i="3"/>
  <c r="W48" i="3"/>
  <c r="O49" i="3"/>
  <c r="P49" i="3"/>
  <c r="Q49" i="3"/>
  <c r="R49" i="3"/>
  <c r="S49" i="3"/>
  <c r="T49" i="3"/>
  <c r="U49" i="3"/>
  <c r="V49" i="3"/>
  <c r="W49" i="3"/>
  <c r="O50" i="3"/>
  <c r="P50" i="3"/>
  <c r="Q50" i="3"/>
  <c r="R50" i="3"/>
  <c r="S50" i="3"/>
  <c r="T50" i="3"/>
  <c r="U50" i="3"/>
  <c r="V50" i="3"/>
  <c r="W50" i="3"/>
  <c r="O51" i="3"/>
  <c r="P51" i="3"/>
  <c r="Q51" i="3"/>
  <c r="R51" i="3"/>
  <c r="S51" i="3"/>
  <c r="T51" i="3"/>
  <c r="U51" i="3"/>
  <c r="V51" i="3"/>
  <c r="W51" i="3"/>
  <c r="O52" i="3"/>
  <c r="P52" i="3"/>
  <c r="Q52" i="3"/>
  <c r="R52" i="3"/>
  <c r="S52" i="3"/>
  <c r="T52" i="3"/>
  <c r="U52" i="3"/>
  <c r="V52" i="3"/>
  <c r="W52" i="3"/>
  <c r="O53" i="3"/>
  <c r="P53" i="3"/>
  <c r="Q53" i="3"/>
  <c r="R53" i="3"/>
  <c r="S53" i="3"/>
  <c r="T53" i="3"/>
  <c r="U53" i="3"/>
  <c r="V53" i="3"/>
  <c r="W53" i="3"/>
  <c r="O54" i="3"/>
  <c r="P54" i="3"/>
  <c r="Q54" i="3"/>
  <c r="R54" i="3"/>
  <c r="S54" i="3"/>
  <c r="T54" i="3"/>
  <c r="U54" i="3"/>
  <c r="V54" i="3"/>
  <c r="W54" i="3"/>
  <c r="O55" i="3"/>
  <c r="P55" i="3"/>
  <c r="Q55" i="3"/>
  <c r="R55" i="3"/>
  <c r="S55" i="3"/>
  <c r="T55" i="3"/>
  <c r="U55" i="3"/>
  <c r="V55" i="3"/>
  <c r="W55" i="3"/>
  <c r="O56" i="3"/>
  <c r="P56" i="3"/>
  <c r="Q56" i="3"/>
  <c r="R56" i="3"/>
  <c r="S56" i="3"/>
  <c r="T56" i="3"/>
  <c r="U56" i="3"/>
  <c r="V56" i="3"/>
  <c r="W56" i="3"/>
  <c r="O57" i="3"/>
  <c r="P57" i="3"/>
  <c r="Q57" i="3"/>
  <c r="R57" i="3"/>
  <c r="S57" i="3"/>
  <c r="T57" i="3"/>
  <c r="U57" i="3"/>
  <c r="V57" i="3"/>
  <c r="W57" i="3"/>
  <c r="O58" i="3"/>
  <c r="P58" i="3"/>
  <c r="Q58" i="3"/>
  <c r="R58" i="3"/>
  <c r="S58" i="3"/>
  <c r="T58" i="3"/>
  <c r="U58" i="3"/>
  <c r="V58" i="3"/>
  <c r="W58" i="3"/>
  <c r="O59" i="3"/>
  <c r="P59" i="3"/>
  <c r="Q59" i="3"/>
  <c r="R59" i="3"/>
  <c r="S59" i="3"/>
  <c r="T59" i="3"/>
  <c r="U59" i="3"/>
  <c r="V59" i="3"/>
  <c r="W59" i="3"/>
  <c r="O60" i="3"/>
  <c r="P60" i="3"/>
  <c r="Q60" i="3"/>
  <c r="R60" i="3"/>
  <c r="S60" i="3"/>
  <c r="T60" i="3"/>
  <c r="U60" i="3"/>
  <c r="V60" i="3"/>
  <c r="W60" i="3"/>
  <c r="O61" i="3"/>
  <c r="P61" i="3"/>
  <c r="Q61" i="3"/>
  <c r="R61" i="3"/>
  <c r="S61" i="3"/>
  <c r="T61" i="3"/>
  <c r="U61" i="3"/>
  <c r="V61" i="3"/>
  <c r="W61" i="3"/>
  <c r="O62" i="3"/>
  <c r="P62" i="3"/>
  <c r="Q62" i="3"/>
  <c r="R62" i="3"/>
  <c r="S62" i="3"/>
  <c r="T62" i="3"/>
  <c r="U62" i="3"/>
  <c r="V62" i="3"/>
  <c r="W62" i="3"/>
  <c r="O63" i="3"/>
  <c r="P63" i="3"/>
  <c r="Q63" i="3"/>
  <c r="R63" i="3"/>
  <c r="S63" i="3"/>
  <c r="T63" i="3"/>
  <c r="U63" i="3"/>
  <c r="V63" i="3"/>
  <c r="W63" i="3"/>
  <c r="O64" i="3"/>
  <c r="P64" i="3"/>
  <c r="Q64" i="3"/>
  <c r="R64" i="3"/>
  <c r="S64" i="3"/>
  <c r="T64" i="3"/>
  <c r="U64" i="3"/>
  <c r="V64" i="3"/>
  <c r="W64" i="3"/>
  <c r="O65" i="3"/>
  <c r="P65" i="3"/>
  <c r="Q65" i="3"/>
  <c r="R65" i="3"/>
  <c r="S65" i="3"/>
  <c r="T65" i="3"/>
  <c r="U65" i="3"/>
  <c r="V65" i="3"/>
  <c r="W65" i="3"/>
  <c r="O66" i="3"/>
  <c r="P66" i="3"/>
  <c r="Q66" i="3"/>
  <c r="R66" i="3"/>
  <c r="S66" i="3"/>
  <c r="T66" i="3"/>
  <c r="U66" i="3"/>
  <c r="V66" i="3"/>
  <c r="W66" i="3"/>
  <c r="O67" i="3"/>
  <c r="P67" i="3"/>
  <c r="Q67" i="3"/>
  <c r="R67" i="3"/>
  <c r="S67" i="3"/>
  <c r="T67" i="3"/>
  <c r="U67" i="3"/>
  <c r="V67" i="3"/>
  <c r="W67" i="3"/>
  <c r="O68" i="3"/>
  <c r="P68" i="3"/>
  <c r="Q68" i="3"/>
  <c r="R68" i="3"/>
  <c r="S68" i="3"/>
  <c r="T68" i="3"/>
  <c r="U68" i="3"/>
  <c r="V68" i="3"/>
  <c r="W68" i="3"/>
  <c r="O69" i="3"/>
  <c r="P69" i="3"/>
  <c r="Q69" i="3"/>
  <c r="R69" i="3"/>
  <c r="S69" i="3"/>
  <c r="T69" i="3"/>
  <c r="U69" i="3"/>
  <c r="V69" i="3"/>
  <c r="W69" i="3"/>
  <c r="O70" i="3"/>
  <c r="P70" i="3"/>
  <c r="Q70" i="3"/>
  <c r="R70" i="3"/>
  <c r="S70" i="3"/>
  <c r="T70" i="3"/>
  <c r="U70" i="3"/>
  <c r="V70" i="3"/>
  <c r="W70" i="3"/>
  <c r="O71" i="3"/>
  <c r="P71" i="3"/>
  <c r="Q71" i="3"/>
  <c r="R71" i="3"/>
  <c r="S71" i="3"/>
  <c r="T71" i="3"/>
  <c r="U71" i="3"/>
  <c r="V71" i="3"/>
  <c r="W71" i="3"/>
  <c r="O72" i="3"/>
  <c r="P72" i="3"/>
  <c r="Q72" i="3"/>
  <c r="R72" i="3"/>
  <c r="S72" i="3"/>
  <c r="T72" i="3"/>
  <c r="U72" i="3"/>
  <c r="V72" i="3"/>
  <c r="W72" i="3"/>
  <c r="O73" i="3"/>
  <c r="P73" i="3"/>
  <c r="Q73" i="3"/>
  <c r="R73" i="3"/>
  <c r="S73" i="3"/>
  <c r="T73" i="3"/>
  <c r="U73" i="3"/>
  <c r="V73" i="3"/>
  <c r="W73" i="3"/>
  <c r="O74" i="3"/>
  <c r="P74" i="3"/>
  <c r="Q74" i="3"/>
  <c r="R74" i="3"/>
  <c r="S74" i="3"/>
  <c r="T74" i="3"/>
  <c r="U74" i="3"/>
  <c r="V74" i="3"/>
  <c r="W74" i="3"/>
  <c r="O75" i="3"/>
  <c r="P75" i="3"/>
  <c r="Q75" i="3"/>
  <c r="R75" i="3"/>
  <c r="S75" i="3"/>
  <c r="T75" i="3"/>
  <c r="U75" i="3"/>
  <c r="V75" i="3"/>
  <c r="W75" i="3"/>
  <c r="O76" i="3"/>
  <c r="P76" i="3"/>
  <c r="Q76" i="3"/>
  <c r="R76" i="3"/>
  <c r="S76" i="3"/>
  <c r="T76" i="3"/>
  <c r="U76" i="3"/>
  <c r="V76" i="3"/>
  <c r="W76" i="3"/>
  <c r="O77" i="3"/>
  <c r="P77" i="3"/>
  <c r="Q77" i="3"/>
  <c r="R77" i="3"/>
  <c r="S77" i="3"/>
  <c r="T77" i="3"/>
  <c r="U77" i="3"/>
  <c r="V77" i="3"/>
  <c r="W77" i="3"/>
  <c r="O78" i="3"/>
  <c r="P78" i="3"/>
  <c r="Q78" i="3"/>
  <c r="R78" i="3"/>
  <c r="S78" i="3"/>
  <c r="T78" i="3"/>
  <c r="U78" i="3"/>
  <c r="V78" i="3"/>
  <c r="W78" i="3"/>
  <c r="O79" i="3"/>
  <c r="P79" i="3"/>
  <c r="Q79" i="3"/>
  <c r="R79" i="3"/>
  <c r="S79" i="3"/>
  <c r="T79" i="3"/>
  <c r="U79" i="3"/>
  <c r="V79" i="3"/>
  <c r="W79" i="3"/>
  <c r="O80" i="3"/>
  <c r="P80" i="3"/>
  <c r="Q80" i="3"/>
  <c r="R80" i="3"/>
  <c r="S80" i="3"/>
  <c r="T80" i="3"/>
  <c r="U80" i="3"/>
  <c r="V80" i="3"/>
  <c r="W80" i="3"/>
  <c r="O81" i="3"/>
  <c r="P81" i="3"/>
  <c r="Q81" i="3"/>
  <c r="R81" i="3"/>
  <c r="S81" i="3"/>
  <c r="T81" i="3"/>
  <c r="U81" i="3"/>
  <c r="V81" i="3"/>
  <c r="W81" i="3"/>
  <c r="O82" i="3"/>
  <c r="P82" i="3"/>
  <c r="Q82" i="3"/>
  <c r="R82" i="3"/>
  <c r="S82" i="3"/>
  <c r="T82" i="3"/>
  <c r="U82" i="3"/>
  <c r="V82" i="3"/>
  <c r="W82" i="3"/>
  <c r="O83" i="3"/>
  <c r="P83" i="3"/>
  <c r="Q83" i="3"/>
  <c r="R83" i="3"/>
  <c r="S83" i="3"/>
  <c r="T83" i="3"/>
  <c r="U83" i="3"/>
  <c r="V83" i="3"/>
  <c r="W83" i="3"/>
  <c r="O84" i="3"/>
  <c r="P84" i="3"/>
  <c r="Q84" i="3"/>
  <c r="R84" i="3"/>
  <c r="S84" i="3"/>
  <c r="T84" i="3"/>
  <c r="U84" i="3"/>
  <c r="V84" i="3"/>
  <c r="W84" i="3"/>
  <c r="O85" i="3"/>
  <c r="P85" i="3"/>
  <c r="Q85" i="3"/>
  <c r="R85" i="3"/>
  <c r="S85" i="3"/>
  <c r="T85" i="3"/>
  <c r="U85" i="3"/>
  <c r="V85" i="3"/>
  <c r="W85" i="3"/>
  <c r="O86" i="3"/>
  <c r="P86" i="3"/>
  <c r="Q86" i="3"/>
  <c r="R86" i="3"/>
  <c r="S86" i="3"/>
  <c r="T86" i="3"/>
  <c r="U86" i="3"/>
  <c r="V86" i="3"/>
  <c r="W86" i="3"/>
  <c r="O87" i="3"/>
  <c r="P87" i="3"/>
  <c r="Q87" i="3"/>
  <c r="R87" i="3"/>
  <c r="S87" i="3"/>
  <c r="T87" i="3"/>
  <c r="U87" i="3"/>
  <c r="V87" i="3"/>
  <c r="W87" i="3"/>
  <c r="O88" i="3"/>
  <c r="P88" i="3"/>
  <c r="Q88" i="3"/>
  <c r="R88" i="3"/>
  <c r="S88" i="3"/>
  <c r="T88" i="3"/>
  <c r="U88" i="3"/>
  <c r="V88" i="3"/>
  <c r="W88" i="3"/>
  <c r="O89" i="3"/>
  <c r="P89" i="3"/>
  <c r="Q89" i="3"/>
  <c r="R89" i="3"/>
  <c r="S89" i="3"/>
  <c r="T89" i="3"/>
  <c r="U89" i="3"/>
  <c r="V89" i="3"/>
  <c r="W89" i="3"/>
  <c r="O90" i="3"/>
  <c r="P90" i="3"/>
  <c r="Q90" i="3"/>
  <c r="R90" i="3"/>
  <c r="S90" i="3"/>
  <c r="T90" i="3"/>
  <c r="U90" i="3"/>
  <c r="V90" i="3"/>
  <c r="W90" i="3"/>
  <c r="O91" i="3"/>
  <c r="P91" i="3"/>
  <c r="Q91" i="3"/>
  <c r="R91" i="3"/>
  <c r="S91" i="3"/>
  <c r="T91" i="3"/>
  <c r="U91" i="3"/>
  <c r="V91" i="3"/>
  <c r="W91" i="3"/>
  <c r="O92" i="3"/>
  <c r="P92" i="3"/>
  <c r="Q92" i="3"/>
  <c r="R92" i="3"/>
  <c r="S92" i="3"/>
  <c r="T92" i="3"/>
  <c r="U92" i="3"/>
  <c r="V92" i="3"/>
  <c r="W92" i="3"/>
  <c r="O93" i="3"/>
  <c r="P93" i="3"/>
  <c r="Q93" i="3"/>
  <c r="R93" i="3"/>
  <c r="S93" i="3"/>
  <c r="T93" i="3"/>
  <c r="U93" i="3"/>
  <c r="V93" i="3"/>
  <c r="W93" i="3"/>
  <c r="O94" i="3"/>
  <c r="P94" i="3"/>
  <c r="Q94" i="3"/>
  <c r="R94" i="3"/>
  <c r="S94" i="3"/>
  <c r="T94" i="3"/>
  <c r="U94" i="3"/>
  <c r="V94" i="3"/>
  <c r="W94" i="3"/>
  <c r="O95" i="3"/>
  <c r="P95" i="3"/>
  <c r="Q95" i="3"/>
  <c r="R95" i="3"/>
  <c r="S95" i="3"/>
  <c r="T95" i="3"/>
  <c r="U95" i="3"/>
  <c r="V95" i="3"/>
  <c r="W95" i="3"/>
  <c r="O96" i="3"/>
  <c r="P96" i="3"/>
  <c r="Q96" i="3"/>
  <c r="R96" i="3"/>
  <c r="S96" i="3"/>
  <c r="T96" i="3"/>
  <c r="U96" i="3"/>
  <c r="V96" i="3"/>
  <c r="W96" i="3"/>
  <c r="O97" i="3"/>
  <c r="P97" i="3"/>
  <c r="Q97" i="3"/>
  <c r="R97" i="3"/>
  <c r="S97" i="3"/>
  <c r="T97" i="3"/>
  <c r="U97" i="3"/>
  <c r="V97" i="3"/>
  <c r="W97" i="3"/>
  <c r="O98" i="3"/>
  <c r="P98" i="3"/>
  <c r="Q98" i="3"/>
  <c r="R98" i="3"/>
  <c r="S98" i="3"/>
  <c r="T98" i="3"/>
  <c r="U98" i="3"/>
  <c r="V98" i="3"/>
  <c r="W98" i="3"/>
  <c r="O99" i="3"/>
  <c r="P99" i="3"/>
  <c r="Q99" i="3"/>
  <c r="R99" i="3"/>
  <c r="S99" i="3"/>
  <c r="T99" i="3"/>
  <c r="U99" i="3"/>
  <c r="V99" i="3"/>
  <c r="W99" i="3"/>
  <c r="O100" i="3"/>
  <c r="P100" i="3"/>
  <c r="Q100" i="3"/>
  <c r="R100" i="3"/>
  <c r="S100" i="3"/>
  <c r="T100" i="3"/>
  <c r="U100" i="3"/>
  <c r="V100" i="3"/>
  <c r="W100" i="3"/>
  <c r="O101" i="3"/>
  <c r="P101" i="3"/>
  <c r="Q101" i="3"/>
  <c r="R101" i="3"/>
  <c r="S101" i="3"/>
  <c r="T101" i="3"/>
  <c r="U101" i="3"/>
  <c r="V101" i="3"/>
  <c r="W101" i="3"/>
  <c r="O102" i="3"/>
  <c r="P102" i="3"/>
  <c r="Q102" i="3"/>
  <c r="R102" i="3"/>
  <c r="S102" i="3"/>
  <c r="T102" i="3"/>
  <c r="U102" i="3"/>
  <c r="V102" i="3"/>
  <c r="W102" i="3"/>
  <c r="O103" i="3"/>
  <c r="P103" i="3"/>
  <c r="Q103" i="3"/>
  <c r="R103" i="3"/>
  <c r="S103" i="3"/>
  <c r="T103" i="3"/>
  <c r="U103" i="3"/>
  <c r="V103" i="3"/>
  <c r="W103" i="3"/>
  <c r="O104" i="3"/>
  <c r="P104" i="3"/>
  <c r="Q104" i="3"/>
  <c r="R104" i="3"/>
  <c r="S104" i="3"/>
  <c r="T104" i="3"/>
  <c r="U104" i="3"/>
  <c r="V104" i="3"/>
  <c r="W104" i="3"/>
  <c r="O105" i="3"/>
  <c r="P105" i="3"/>
  <c r="Q105" i="3"/>
  <c r="R105" i="3"/>
  <c r="S105" i="3"/>
  <c r="T105" i="3"/>
  <c r="U105" i="3"/>
  <c r="V105" i="3"/>
  <c r="W105" i="3"/>
  <c r="O106" i="3"/>
  <c r="P106" i="3"/>
  <c r="Q106" i="3"/>
  <c r="R106" i="3"/>
  <c r="S106" i="3"/>
  <c r="T106" i="3"/>
  <c r="U106" i="3"/>
  <c r="V106" i="3"/>
  <c r="W106" i="3"/>
  <c r="O107" i="3"/>
  <c r="P107" i="3"/>
  <c r="Q107" i="3"/>
  <c r="R107" i="3"/>
  <c r="S107" i="3"/>
  <c r="T107" i="3"/>
  <c r="U107" i="3"/>
  <c r="V107" i="3"/>
  <c r="W107" i="3"/>
  <c r="O108" i="3"/>
  <c r="P108" i="3"/>
  <c r="Q108" i="3"/>
  <c r="R108" i="3"/>
  <c r="S108" i="3"/>
  <c r="T108" i="3"/>
  <c r="U108" i="3"/>
  <c r="V108" i="3"/>
  <c r="W108" i="3"/>
  <c r="O109" i="3"/>
  <c r="P109" i="3"/>
  <c r="Q109" i="3"/>
  <c r="R109" i="3"/>
  <c r="S109" i="3"/>
  <c r="T109" i="3"/>
  <c r="U109" i="3"/>
  <c r="V109" i="3"/>
  <c r="W109" i="3"/>
  <c r="O110" i="3"/>
  <c r="P110" i="3"/>
  <c r="Q110" i="3"/>
  <c r="R110" i="3"/>
  <c r="S110" i="3"/>
  <c r="T110" i="3"/>
  <c r="U110" i="3"/>
  <c r="V110" i="3"/>
  <c r="W110" i="3"/>
  <c r="O111" i="3"/>
  <c r="P111" i="3"/>
  <c r="Q111" i="3"/>
  <c r="R111" i="3"/>
  <c r="S111" i="3"/>
  <c r="T111" i="3"/>
  <c r="U111" i="3"/>
  <c r="V111" i="3"/>
  <c r="W111" i="3"/>
  <c r="O112" i="3"/>
  <c r="P112" i="3"/>
  <c r="Q112" i="3"/>
  <c r="R112" i="3"/>
  <c r="S112" i="3"/>
  <c r="T112" i="3"/>
  <c r="U112" i="3"/>
  <c r="V112" i="3"/>
  <c r="W112" i="3"/>
  <c r="O113" i="3"/>
  <c r="P113" i="3"/>
  <c r="Q113" i="3"/>
  <c r="R113" i="3"/>
  <c r="S113" i="3"/>
  <c r="T113" i="3"/>
  <c r="U113" i="3"/>
  <c r="V113" i="3"/>
  <c r="W113" i="3"/>
  <c r="O114" i="3"/>
  <c r="P114" i="3"/>
  <c r="Q114" i="3"/>
  <c r="R114" i="3"/>
  <c r="S114" i="3"/>
  <c r="T114" i="3"/>
  <c r="U114" i="3"/>
  <c r="V114" i="3"/>
  <c r="W114" i="3"/>
  <c r="O115" i="3"/>
  <c r="P115" i="3"/>
  <c r="Q115" i="3"/>
  <c r="R115" i="3"/>
  <c r="S115" i="3"/>
  <c r="T115" i="3"/>
  <c r="U115" i="3"/>
  <c r="V115" i="3"/>
  <c r="W115" i="3"/>
  <c r="O116" i="3"/>
  <c r="P116" i="3"/>
  <c r="Q116" i="3"/>
  <c r="R116" i="3"/>
  <c r="S116" i="3"/>
  <c r="T116" i="3"/>
  <c r="U116" i="3"/>
  <c r="V116" i="3"/>
  <c r="W116" i="3"/>
  <c r="O117" i="3"/>
  <c r="P117" i="3"/>
  <c r="Q117" i="3"/>
  <c r="R117" i="3"/>
  <c r="S117" i="3"/>
  <c r="T117" i="3"/>
  <c r="U117" i="3"/>
  <c r="V117" i="3"/>
  <c r="W117" i="3"/>
  <c r="O118" i="3"/>
  <c r="P118" i="3"/>
  <c r="Q118" i="3"/>
  <c r="R118" i="3"/>
  <c r="S118" i="3"/>
  <c r="T118" i="3"/>
  <c r="U118" i="3"/>
  <c r="V118" i="3"/>
  <c r="W118" i="3"/>
  <c r="O119" i="3"/>
  <c r="P119" i="3"/>
  <c r="Q119" i="3"/>
  <c r="R119" i="3"/>
  <c r="S119" i="3"/>
  <c r="T119" i="3"/>
  <c r="U119" i="3"/>
  <c r="V119" i="3"/>
  <c r="W119" i="3"/>
  <c r="O120" i="3"/>
  <c r="P120" i="3"/>
  <c r="Q120" i="3"/>
  <c r="R120" i="3"/>
  <c r="S120" i="3"/>
  <c r="T120" i="3"/>
  <c r="U120" i="3"/>
  <c r="V120" i="3"/>
  <c r="W120" i="3"/>
  <c r="O121" i="3"/>
  <c r="P121" i="3"/>
  <c r="Q121" i="3"/>
  <c r="R121" i="3"/>
  <c r="S121" i="3"/>
  <c r="T121" i="3"/>
  <c r="U121" i="3"/>
  <c r="V121" i="3"/>
  <c r="W121" i="3"/>
  <c r="O122" i="3"/>
  <c r="P122" i="3"/>
  <c r="Q122" i="3"/>
  <c r="R122" i="3"/>
  <c r="S122" i="3"/>
  <c r="T122" i="3"/>
  <c r="U122" i="3"/>
  <c r="V122" i="3"/>
  <c r="W122" i="3"/>
  <c r="O123" i="3"/>
  <c r="P123" i="3"/>
  <c r="Q123" i="3"/>
  <c r="R123" i="3"/>
  <c r="S123" i="3"/>
  <c r="T123" i="3"/>
  <c r="U123" i="3"/>
  <c r="V123" i="3"/>
  <c r="W123" i="3"/>
  <c r="O124" i="3"/>
  <c r="P124" i="3"/>
  <c r="Q124" i="3"/>
  <c r="R124" i="3"/>
  <c r="S124" i="3"/>
  <c r="T124" i="3"/>
  <c r="U124" i="3"/>
  <c r="V124" i="3"/>
  <c r="W124" i="3"/>
  <c r="O125" i="3"/>
  <c r="P125" i="3"/>
  <c r="Q125" i="3"/>
  <c r="R125" i="3"/>
  <c r="S125" i="3"/>
  <c r="T125" i="3"/>
  <c r="U125" i="3"/>
  <c r="V125" i="3"/>
  <c r="W125" i="3"/>
  <c r="O126" i="3"/>
  <c r="P126" i="3"/>
  <c r="Q126" i="3"/>
  <c r="R126" i="3"/>
  <c r="S126" i="3"/>
  <c r="T126" i="3"/>
  <c r="U126" i="3"/>
  <c r="V126" i="3"/>
  <c r="W126" i="3"/>
  <c r="O127" i="3"/>
  <c r="P127" i="3"/>
  <c r="Q127" i="3"/>
  <c r="R127" i="3"/>
  <c r="S127" i="3"/>
  <c r="T127" i="3"/>
  <c r="U127" i="3"/>
  <c r="V127" i="3"/>
  <c r="W127" i="3"/>
  <c r="O128" i="3"/>
  <c r="P128" i="3"/>
  <c r="Q128" i="3"/>
  <c r="R128" i="3"/>
  <c r="S128" i="3"/>
  <c r="T128" i="3"/>
  <c r="U128" i="3"/>
  <c r="V128" i="3"/>
  <c r="W128" i="3"/>
  <c r="O129" i="3"/>
  <c r="P129" i="3"/>
  <c r="Q129" i="3"/>
  <c r="R129" i="3"/>
  <c r="S129" i="3"/>
  <c r="T129" i="3"/>
  <c r="U129" i="3"/>
  <c r="V129" i="3"/>
  <c r="W129" i="3"/>
  <c r="O130" i="3"/>
  <c r="P130" i="3"/>
  <c r="Q130" i="3"/>
  <c r="R130" i="3"/>
  <c r="S130" i="3"/>
  <c r="T130" i="3"/>
  <c r="U130" i="3"/>
  <c r="V130" i="3"/>
  <c r="W130" i="3"/>
  <c r="O131" i="3"/>
  <c r="P131" i="3"/>
  <c r="Q131" i="3"/>
  <c r="R131" i="3"/>
  <c r="S131" i="3"/>
  <c r="T131" i="3"/>
  <c r="U131" i="3"/>
  <c r="V131" i="3"/>
  <c r="W131" i="3"/>
  <c r="O132" i="3"/>
  <c r="P132" i="3"/>
  <c r="Q132" i="3"/>
  <c r="R132" i="3"/>
  <c r="S132" i="3"/>
  <c r="T132" i="3"/>
  <c r="U132" i="3"/>
  <c r="V132" i="3"/>
  <c r="W132" i="3"/>
  <c r="O133" i="3"/>
  <c r="P133" i="3"/>
  <c r="Q133" i="3"/>
  <c r="R133" i="3"/>
  <c r="S133" i="3"/>
  <c r="T133" i="3"/>
  <c r="U133" i="3"/>
  <c r="V133" i="3"/>
  <c r="W133" i="3"/>
  <c r="O134" i="3"/>
  <c r="P134" i="3"/>
  <c r="Q134" i="3"/>
  <c r="R134" i="3"/>
  <c r="S134" i="3"/>
  <c r="T134" i="3"/>
  <c r="U134" i="3"/>
  <c r="V134" i="3"/>
  <c r="W134" i="3"/>
  <c r="O135" i="3"/>
  <c r="P135" i="3"/>
  <c r="Q135" i="3"/>
  <c r="R135" i="3"/>
  <c r="S135" i="3"/>
  <c r="T135" i="3"/>
  <c r="U135" i="3"/>
  <c r="V135" i="3"/>
  <c r="W135" i="3"/>
  <c r="O136" i="3"/>
  <c r="P136" i="3"/>
  <c r="Q136" i="3"/>
  <c r="R136" i="3"/>
  <c r="S136" i="3"/>
  <c r="T136" i="3"/>
  <c r="U136" i="3"/>
  <c r="V136" i="3"/>
  <c r="W136" i="3"/>
  <c r="O137" i="3"/>
  <c r="P137" i="3"/>
  <c r="Q137" i="3"/>
  <c r="R137" i="3"/>
  <c r="S137" i="3"/>
  <c r="T137" i="3"/>
  <c r="U137" i="3"/>
  <c r="V137" i="3"/>
  <c r="W137" i="3"/>
  <c r="O138" i="3"/>
  <c r="P138" i="3"/>
  <c r="Q138" i="3"/>
  <c r="R138" i="3"/>
  <c r="S138" i="3"/>
  <c r="T138" i="3"/>
  <c r="U138" i="3"/>
  <c r="V138" i="3"/>
  <c r="W138" i="3"/>
  <c r="O139" i="3"/>
  <c r="P139" i="3"/>
  <c r="Q139" i="3"/>
  <c r="R139" i="3"/>
  <c r="S139" i="3"/>
  <c r="T139" i="3"/>
  <c r="U139" i="3"/>
  <c r="V139" i="3"/>
  <c r="W139" i="3"/>
  <c r="O140" i="3"/>
  <c r="P140" i="3"/>
  <c r="Q140" i="3"/>
  <c r="R140" i="3"/>
  <c r="S140" i="3"/>
  <c r="T140" i="3"/>
  <c r="U140" i="3"/>
  <c r="V140" i="3"/>
  <c r="W140" i="3"/>
  <c r="O141" i="3"/>
  <c r="P141" i="3"/>
  <c r="Q141" i="3"/>
  <c r="R141" i="3"/>
  <c r="S141" i="3"/>
  <c r="T141" i="3"/>
  <c r="U141" i="3"/>
  <c r="V141" i="3"/>
  <c r="W141" i="3"/>
  <c r="O142" i="3"/>
  <c r="P142" i="3"/>
  <c r="Q142" i="3"/>
  <c r="R142" i="3"/>
  <c r="S142" i="3"/>
  <c r="T142" i="3"/>
  <c r="U142" i="3"/>
  <c r="V142" i="3"/>
  <c r="W142" i="3"/>
  <c r="O143" i="3"/>
  <c r="P143" i="3"/>
  <c r="Q143" i="3"/>
  <c r="R143" i="3"/>
  <c r="S143" i="3"/>
  <c r="T143" i="3"/>
  <c r="U143" i="3"/>
  <c r="V143" i="3"/>
  <c r="W143" i="3"/>
  <c r="O144" i="3"/>
  <c r="P144" i="3"/>
  <c r="Q144" i="3"/>
  <c r="R144" i="3"/>
  <c r="S144" i="3"/>
  <c r="T144" i="3"/>
  <c r="U144" i="3"/>
  <c r="V144" i="3"/>
  <c r="W144" i="3"/>
  <c r="O145" i="3"/>
  <c r="P145" i="3"/>
  <c r="Q145" i="3"/>
  <c r="R145" i="3"/>
  <c r="S145" i="3"/>
  <c r="T145" i="3"/>
  <c r="U145" i="3"/>
  <c r="V145" i="3"/>
  <c r="W145" i="3"/>
  <c r="O146" i="3"/>
  <c r="P146" i="3"/>
  <c r="Q146" i="3"/>
  <c r="R146" i="3"/>
  <c r="S146" i="3"/>
  <c r="T146" i="3"/>
  <c r="U146" i="3"/>
  <c r="V146" i="3"/>
  <c r="W146" i="3"/>
  <c r="O147" i="3"/>
  <c r="P147" i="3"/>
  <c r="Q147" i="3"/>
  <c r="R147" i="3"/>
  <c r="S147" i="3"/>
  <c r="T147" i="3"/>
  <c r="U147" i="3"/>
  <c r="V147" i="3"/>
  <c r="W147" i="3"/>
  <c r="O148" i="3"/>
  <c r="P148" i="3"/>
  <c r="Q148" i="3"/>
  <c r="R148" i="3"/>
  <c r="S148" i="3"/>
  <c r="T148" i="3"/>
  <c r="U148" i="3"/>
  <c r="V148" i="3"/>
  <c r="W148" i="3"/>
  <c r="O149" i="3"/>
  <c r="P149" i="3"/>
  <c r="Q149" i="3"/>
  <c r="R149" i="3"/>
  <c r="S149" i="3"/>
  <c r="T149" i="3"/>
  <c r="U149" i="3"/>
  <c r="V149" i="3"/>
  <c r="W149" i="3"/>
  <c r="O150" i="3"/>
  <c r="P150" i="3"/>
  <c r="Q150" i="3"/>
  <c r="R150" i="3"/>
  <c r="S150" i="3"/>
  <c r="T150" i="3"/>
  <c r="U150" i="3"/>
  <c r="V150" i="3"/>
  <c r="W150" i="3"/>
  <c r="O151" i="3"/>
  <c r="P151" i="3"/>
  <c r="Q151" i="3"/>
  <c r="R151" i="3"/>
  <c r="S151" i="3"/>
  <c r="T151" i="3"/>
  <c r="U151" i="3"/>
  <c r="V151" i="3"/>
  <c r="W151" i="3"/>
  <c r="O152" i="3"/>
  <c r="P152" i="3"/>
  <c r="Q152" i="3"/>
  <c r="R152" i="3"/>
  <c r="S152" i="3"/>
  <c r="T152" i="3"/>
  <c r="U152" i="3"/>
  <c r="V152" i="3"/>
  <c r="W152" i="3"/>
  <c r="O153" i="3"/>
  <c r="P153" i="3"/>
  <c r="Q153" i="3"/>
  <c r="R153" i="3"/>
  <c r="S153" i="3"/>
  <c r="T153" i="3"/>
  <c r="U153" i="3"/>
  <c r="V153" i="3"/>
  <c r="W153" i="3"/>
  <c r="O154" i="3"/>
  <c r="P154" i="3"/>
  <c r="Q154" i="3"/>
  <c r="R154" i="3"/>
  <c r="S154" i="3"/>
  <c r="T154" i="3"/>
  <c r="U154" i="3"/>
  <c r="V154" i="3"/>
  <c r="W154" i="3"/>
  <c r="O155" i="3"/>
  <c r="P155" i="3"/>
  <c r="Q155" i="3"/>
  <c r="R155" i="3"/>
  <c r="S155" i="3"/>
  <c r="T155" i="3"/>
  <c r="U155" i="3"/>
  <c r="V155" i="3"/>
  <c r="W155" i="3"/>
  <c r="O156" i="3"/>
  <c r="P156" i="3"/>
  <c r="Q156" i="3"/>
  <c r="R156" i="3"/>
  <c r="S156" i="3"/>
  <c r="T156" i="3"/>
  <c r="U156" i="3"/>
  <c r="V156" i="3"/>
  <c r="W156" i="3"/>
  <c r="O157" i="3"/>
  <c r="P157" i="3"/>
  <c r="Q157" i="3"/>
  <c r="R157" i="3"/>
  <c r="S157" i="3"/>
  <c r="T157" i="3"/>
  <c r="U157" i="3"/>
  <c r="V157" i="3"/>
  <c r="W157" i="3"/>
  <c r="O158" i="3"/>
  <c r="P158" i="3"/>
  <c r="Q158" i="3"/>
  <c r="R158" i="3"/>
  <c r="S158" i="3"/>
  <c r="T158" i="3"/>
  <c r="U158" i="3"/>
  <c r="V158" i="3"/>
  <c r="W158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3" i="3"/>
  <c r="K158" i="2"/>
  <c r="J158" i="2"/>
  <c r="I158" i="2"/>
  <c r="H158" i="2"/>
  <c r="G158" i="2"/>
  <c r="F158" i="2"/>
  <c r="E158" i="2"/>
  <c r="D158" i="2"/>
  <c r="C158" i="2"/>
  <c r="B158" i="2"/>
  <c r="K157" i="2"/>
  <c r="J157" i="2"/>
  <c r="I157" i="2"/>
  <c r="H157" i="2"/>
  <c r="G157" i="2"/>
  <c r="F157" i="2"/>
  <c r="E157" i="2"/>
  <c r="D157" i="2"/>
  <c r="C157" i="2"/>
  <c r="B157" i="2"/>
  <c r="K156" i="2"/>
  <c r="J156" i="2"/>
  <c r="I156" i="2"/>
  <c r="H156" i="2"/>
  <c r="G156" i="2"/>
  <c r="F156" i="2"/>
  <c r="E156" i="2"/>
  <c r="D156" i="2"/>
  <c r="C156" i="2"/>
  <c r="B156" i="2"/>
  <c r="K155" i="2"/>
  <c r="J155" i="2"/>
  <c r="I155" i="2"/>
  <c r="H155" i="2"/>
  <c r="G155" i="2"/>
  <c r="F155" i="2"/>
  <c r="E155" i="2"/>
  <c r="D155" i="2"/>
  <c r="C155" i="2"/>
  <c r="B155" i="2"/>
  <c r="K154" i="2"/>
  <c r="J154" i="2"/>
  <c r="I154" i="2"/>
  <c r="H154" i="2"/>
  <c r="G154" i="2"/>
  <c r="F154" i="2"/>
  <c r="E154" i="2"/>
  <c r="D154" i="2"/>
  <c r="C154" i="2"/>
  <c r="B154" i="2"/>
  <c r="K153" i="2"/>
  <c r="J153" i="2"/>
  <c r="I153" i="2"/>
  <c r="H153" i="2"/>
  <c r="G153" i="2"/>
  <c r="F153" i="2"/>
  <c r="E153" i="2"/>
  <c r="D153" i="2"/>
  <c r="C153" i="2"/>
  <c r="B153" i="2"/>
  <c r="K152" i="2"/>
  <c r="J152" i="2"/>
  <c r="I152" i="2"/>
  <c r="H152" i="2"/>
  <c r="G152" i="2"/>
  <c r="F152" i="2"/>
  <c r="E152" i="2"/>
  <c r="D152" i="2"/>
  <c r="C152" i="2"/>
  <c r="B152" i="2"/>
  <c r="K151" i="2"/>
  <c r="J151" i="2"/>
  <c r="I151" i="2"/>
  <c r="H151" i="2"/>
  <c r="G151" i="2"/>
  <c r="F151" i="2"/>
  <c r="E151" i="2"/>
  <c r="D151" i="2"/>
  <c r="C151" i="2"/>
  <c r="B151" i="2"/>
  <c r="K150" i="2"/>
  <c r="J150" i="2"/>
  <c r="I150" i="2"/>
  <c r="H150" i="2"/>
  <c r="G150" i="2"/>
  <c r="F150" i="2"/>
  <c r="E150" i="2"/>
  <c r="D150" i="2"/>
  <c r="C150" i="2"/>
  <c r="B150" i="2"/>
  <c r="K149" i="2"/>
  <c r="J149" i="2"/>
  <c r="I149" i="2"/>
  <c r="H149" i="2"/>
  <c r="G149" i="2"/>
  <c r="F149" i="2"/>
  <c r="E149" i="2"/>
  <c r="D149" i="2"/>
  <c r="C149" i="2"/>
  <c r="B149" i="2"/>
  <c r="K148" i="2"/>
  <c r="J148" i="2"/>
  <c r="I148" i="2"/>
  <c r="H148" i="2"/>
  <c r="G148" i="2"/>
  <c r="F148" i="2"/>
  <c r="E148" i="2"/>
  <c r="D148" i="2"/>
  <c r="C148" i="2"/>
  <c r="B148" i="2"/>
  <c r="K147" i="2"/>
  <c r="J147" i="2"/>
  <c r="I147" i="2"/>
  <c r="H147" i="2"/>
  <c r="G147" i="2"/>
  <c r="F147" i="2"/>
  <c r="E147" i="2"/>
  <c r="D147" i="2"/>
  <c r="C147" i="2"/>
  <c r="B147" i="2"/>
  <c r="K146" i="2"/>
  <c r="J146" i="2"/>
  <c r="I146" i="2"/>
  <c r="H146" i="2"/>
  <c r="G146" i="2"/>
  <c r="F146" i="2"/>
  <c r="E146" i="2"/>
  <c r="D146" i="2"/>
  <c r="C146" i="2"/>
  <c r="B146" i="2"/>
  <c r="K145" i="2"/>
  <c r="J145" i="2"/>
  <c r="I145" i="2"/>
  <c r="H145" i="2"/>
  <c r="G145" i="2"/>
  <c r="F145" i="2"/>
  <c r="E145" i="2"/>
  <c r="D145" i="2"/>
  <c r="C145" i="2"/>
  <c r="B145" i="2"/>
  <c r="K144" i="2"/>
  <c r="J144" i="2"/>
  <c r="I144" i="2"/>
  <c r="H144" i="2"/>
  <c r="G144" i="2"/>
  <c r="F144" i="2"/>
  <c r="E144" i="2"/>
  <c r="D144" i="2"/>
  <c r="C144" i="2"/>
  <c r="B144" i="2"/>
  <c r="K143" i="2"/>
  <c r="J143" i="2"/>
  <c r="I143" i="2"/>
  <c r="H143" i="2"/>
  <c r="G143" i="2"/>
  <c r="F143" i="2"/>
  <c r="E143" i="2"/>
  <c r="D143" i="2"/>
  <c r="C143" i="2"/>
  <c r="B143" i="2"/>
  <c r="K142" i="2"/>
  <c r="J142" i="2"/>
  <c r="I142" i="2"/>
  <c r="H142" i="2"/>
  <c r="G142" i="2"/>
  <c r="F142" i="2"/>
  <c r="E142" i="2"/>
  <c r="D142" i="2"/>
  <c r="C142" i="2"/>
  <c r="B142" i="2"/>
  <c r="K141" i="2"/>
  <c r="J141" i="2"/>
  <c r="I141" i="2"/>
  <c r="H141" i="2"/>
  <c r="G141" i="2"/>
  <c r="F141" i="2"/>
  <c r="E141" i="2"/>
  <c r="D141" i="2"/>
  <c r="C141" i="2"/>
  <c r="B141" i="2"/>
  <c r="K140" i="2"/>
  <c r="J140" i="2"/>
  <c r="I140" i="2"/>
  <c r="H140" i="2"/>
  <c r="G140" i="2"/>
  <c r="F140" i="2"/>
  <c r="E140" i="2"/>
  <c r="D140" i="2"/>
  <c r="C140" i="2"/>
  <c r="B140" i="2"/>
  <c r="K139" i="2"/>
  <c r="J139" i="2"/>
  <c r="I139" i="2"/>
  <c r="H139" i="2"/>
  <c r="G139" i="2"/>
  <c r="F139" i="2"/>
  <c r="E139" i="2"/>
  <c r="D139" i="2"/>
  <c r="C139" i="2"/>
  <c r="B139" i="2"/>
  <c r="K138" i="2"/>
  <c r="J138" i="2"/>
  <c r="I138" i="2"/>
  <c r="H138" i="2"/>
  <c r="G138" i="2"/>
  <c r="F138" i="2"/>
  <c r="E138" i="2"/>
  <c r="D138" i="2"/>
  <c r="C138" i="2"/>
  <c r="B138" i="2"/>
  <c r="K137" i="2"/>
  <c r="J137" i="2"/>
  <c r="I137" i="2"/>
  <c r="H137" i="2"/>
  <c r="G137" i="2"/>
  <c r="F137" i="2"/>
  <c r="E137" i="2"/>
  <c r="D137" i="2"/>
  <c r="C137" i="2"/>
  <c r="B137" i="2"/>
  <c r="K136" i="2"/>
  <c r="J136" i="2"/>
  <c r="I136" i="2"/>
  <c r="H136" i="2"/>
  <c r="G136" i="2"/>
  <c r="F136" i="2"/>
  <c r="E136" i="2"/>
  <c r="D136" i="2"/>
  <c r="C136" i="2"/>
  <c r="B136" i="2"/>
  <c r="K135" i="2"/>
  <c r="J135" i="2"/>
  <c r="I135" i="2"/>
  <c r="H135" i="2"/>
  <c r="G135" i="2"/>
  <c r="F135" i="2"/>
  <c r="E135" i="2"/>
  <c r="D135" i="2"/>
  <c r="C135" i="2"/>
  <c r="B135" i="2"/>
  <c r="K134" i="2"/>
  <c r="J134" i="2"/>
  <c r="I134" i="2"/>
  <c r="H134" i="2"/>
  <c r="G134" i="2"/>
  <c r="F134" i="2"/>
  <c r="E134" i="2"/>
  <c r="D134" i="2"/>
  <c r="C134" i="2"/>
  <c r="B134" i="2"/>
  <c r="K133" i="2"/>
  <c r="J133" i="2"/>
  <c r="I133" i="2"/>
  <c r="H133" i="2"/>
  <c r="G133" i="2"/>
  <c r="F133" i="2"/>
  <c r="E133" i="2"/>
  <c r="D133" i="2"/>
  <c r="C133" i="2"/>
  <c r="B133" i="2"/>
  <c r="K132" i="2"/>
  <c r="J132" i="2"/>
  <c r="I132" i="2"/>
  <c r="H132" i="2"/>
  <c r="G132" i="2"/>
  <c r="F132" i="2"/>
  <c r="E132" i="2"/>
  <c r="D132" i="2"/>
  <c r="C132" i="2"/>
  <c r="B132" i="2"/>
  <c r="K131" i="2"/>
  <c r="J131" i="2"/>
  <c r="I131" i="2"/>
  <c r="H131" i="2"/>
  <c r="G131" i="2"/>
  <c r="F131" i="2"/>
  <c r="E131" i="2"/>
  <c r="D131" i="2"/>
  <c r="C131" i="2"/>
  <c r="B131" i="2"/>
  <c r="K130" i="2"/>
  <c r="J130" i="2"/>
  <c r="I130" i="2"/>
  <c r="H130" i="2"/>
  <c r="G130" i="2"/>
  <c r="F130" i="2"/>
  <c r="E130" i="2"/>
  <c r="D130" i="2"/>
  <c r="C130" i="2"/>
  <c r="B130" i="2"/>
  <c r="K129" i="2"/>
  <c r="J129" i="2"/>
  <c r="I129" i="2"/>
  <c r="H129" i="2"/>
  <c r="G129" i="2"/>
  <c r="F129" i="2"/>
  <c r="E129" i="2"/>
  <c r="D129" i="2"/>
  <c r="C129" i="2"/>
  <c r="B129" i="2"/>
  <c r="K128" i="2"/>
  <c r="J128" i="2"/>
  <c r="I128" i="2"/>
  <c r="H128" i="2"/>
  <c r="G128" i="2"/>
  <c r="F128" i="2"/>
  <c r="E128" i="2"/>
  <c r="D128" i="2"/>
  <c r="C128" i="2"/>
  <c r="B128" i="2"/>
  <c r="K127" i="2"/>
  <c r="J127" i="2"/>
  <c r="I127" i="2"/>
  <c r="H127" i="2"/>
  <c r="G127" i="2"/>
  <c r="F127" i="2"/>
  <c r="E127" i="2"/>
  <c r="D127" i="2"/>
  <c r="C127" i="2"/>
  <c r="B127" i="2"/>
  <c r="K126" i="2"/>
  <c r="J126" i="2"/>
  <c r="I126" i="2"/>
  <c r="H126" i="2"/>
  <c r="G126" i="2"/>
  <c r="F126" i="2"/>
  <c r="E126" i="2"/>
  <c r="D126" i="2"/>
  <c r="C126" i="2"/>
  <c r="B126" i="2"/>
  <c r="K125" i="2"/>
  <c r="J125" i="2"/>
  <c r="I125" i="2"/>
  <c r="H125" i="2"/>
  <c r="G125" i="2"/>
  <c r="F125" i="2"/>
  <c r="E125" i="2"/>
  <c r="D125" i="2"/>
  <c r="C125" i="2"/>
  <c r="B125" i="2"/>
  <c r="K124" i="2"/>
  <c r="J124" i="2"/>
  <c r="I124" i="2"/>
  <c r="H124" i="2"/>
  <c r="G124" i="2"/>
  <c r="F124" i="2"/>
  <c r="E124" i="2"/>
  <c r="D124" i="2"/>
  <c r="C124" i="2"/>
  <c r="B124" i="2"/>
  <c r="K123" i="2"/>
  <c r="J123" i="2"/>
  <c r="I123" i="2"/>
  <c r="H123" i="2"/>
  <c r="G123" i="2"/>
  <c r="F123" i="2"/>
  <c r="E123" i="2"/>
  <c r="D123" i="2"/>
  <c r="C123" i="2"/>
  <c r="B123" i="2"/>
  <c r="K122" i="2"/>
  <c r="J122" i="2"/>
  <c r="I122" i="2"/>
  <c r="H122" i="2"/>
  <c r="G122" i="2"/>
  <c r="F122" i="2"/>
  <c r="E122" i="2"/>
  <c r="D122" i="2"/>
  <c r="C122" i="2"/>
  <c r="B122" i="2"/>
  <c r="K121" i="2"/>
  <c r="J121" i="2"/>
  <c r="I121" i="2"/>
  <c r="H121" i="2"/>
  <c r="G121" i="2"/>
  <c r="F121" i="2"/>
  <c r="E121" i="2"/>
  <c r="D121" i="2"/>
  <c r="C121" i="2"/>
  <c r="B121" i="2"/>
  <c r="K120" i="2"/>
  <c r="J120" i="2"/>
  <c r="I120" i="2"/>
  <c r="H120" i="2"/>
  <c r="G120" i="2"/>
  <c r="F120" i="2"/>
  <c r="E120" i="2"/>
  <c r="D120" i="2"/>
  <c r="C120" i="2"/>
  <c r="B120" i="2"/>
  <c r="K119" i="2"/>
  <c r="J119" i="2"/>
  <c r="I119" i="2"/>
  <c r="H119" i="2"/>
  <c r="G119" i="2"/>
  <c r="F119" i="2"/>
  <c r="E119" i="2"/>
  <c r="D119" i="2"/>
  <c r="C119" i="2"/>
  <c r="B119" i="2"/>
  <c r="K118" i="2"/>
  <c r="J118" i="2"/>
  <c r="I118" i="2"/>
  <c r="H118" i="2"/>
  <c r="G118" i="2"/>
  <c r="F118" i="2"/>
  <c r="E118" i="2"/>
  <c r="D118" i="2"/>
  <c r="C118" i="2"/>
  <c r="B118" i="2"/>
  <c r="K117" i="2"/>
  <c r="J117" i="2"/>
  <c r="I117" i="2"/>
  <c r="H117" i="2"/>
  <c r="G117" i="2"/>
  <c r="F117" i="2"/>
  <c r="E117" i="2"/>
  <c r="D117" i="2"/>
  <c r="C117" i="2"/>
  <c r="B117" i="2"/>
  <c r="K116" i="2"/>
  <c r="J116" i="2"/>
  <c r="I116" i="2"/>
  <c r="H116" i="2"/>
  <c r="G116" i="2"/>
  <c r="F116" i="2"/>
  <c r="E116" i="2"/>
  <c r="D116" i="2"/>
  <c r="C116" i="2"/>
  <c r="B116" i="2"/>
  <c r="K115" i="2"/>
  <c r="J115" i="2"/>
  <c r="I115" i="2"/>
  <c r="H115" i="2"/>
  <c r="G115" i="2"/>
  <c r="F115" i="2"/>
  <c r="E115" i="2"/>
  <c r="D115" i="2"/>
  <c r="C115" i="2"/>
  <c r="B115" i="2"/>
  <c r="K114" i="2"/>
  <c r="J114" i="2"/>
  <c r="I114" i="2"/>
  <c r="H114" i="2"/>
  <c r="G114" i="2"/>
  <c r="F114" i="2"/>
  <c r="E114" i="2"/>
  <c r="D114" i="2"/>
  <c r="C114" i="2"/>
  <c r="B114" i="2"/>
  <c r="K113" i="2"/>
  <c r="J113" i="2"/>
  <c r="I113" i="2"/>
  <c r="H113" i="2"/>
  <c r="G113" i="2"/>
  <c r="F113" i="2"/>
  <c r="E113" i="2"/>
  <c r="D113" i="2"/>
  <c r="C113" i="2"/>
  <c r="B113" i="2"/>
  <c r="K112" i="2"/>
  <c r="J112" i="2"/>
  <c r="I112" i="2"/>
  <c r="H112" i="2"/>
  <c r="G112" i="2"/>
  <c r="F112" i="2"/>
  <c r="E112" i="2"/>
  <c r="D112" i="2"/>
  <c r="C112" i="2"/>
  <c r="B112" i="2"/>
  <c r="K111" i="2"/>
  <c r="J111" i="2"/>
  <c r="I111" i="2"/>
  <c r="H111" i="2"/>
  <c r="G111" i="2"/>
  <c r="F111" i="2"/>
  <c r="E111" i="2"/>
  <c r="D111" i="2"/>
  <c r="C111" i="2"/>
  <c r="B111" i="2"/>
  <c r="K110" i="2"/>
  <c r="J110" i="2"/>
  <c r="I110" i="2"/>
  <c r="H110" i="2"/>
  <c r="G110" i="2"/>
  <c r="F110" i="2"/>
  <c r="E110" i="2"/>
  <c r="D110" i="2"/>
  <c r="C110" i="2"/>
  <c r="B110" i="2"/>
  <c r="K109" i="2"/>
  <c r="J109" i="2"/>
  <c r="I109" i="2"/>
  <c r="H109" i="2"/>
  <c r="G109" i="2"/>
  <c r="F109" i="2"/>
  <c r="E109" i="2"/>
  <c r="D109" i="2"/>
  <c r="C109" i="2"/>
  <c r="B109" i="2"/>
  <c r="K108" i="2"/>
  <c r="J108" i="2"/>
  <c r="I108" i="2"/>
  <c r="H108" i="2"/>
  <c r="G108" i="2"/>
  <c r="F108" i="2"/>
  <c r="E108" i="2"/>
  <c r="D108" i="2"/>
  <c r="C108" i="2"/>
  <c r="B108" i="2"/>
  <c r="K107" i="2"/>
  <c r="J107" i="2"/>
  <c r="I107" i="2"/>
  <c r="H107" i="2"/>
  <c r="G107" i="2"/>
  <c r="F107" i="2"/>
  <c r="E107" i="2"/>
  <c r="D107" i="2"/>
  <c r="C107" i="2"/>
  <c r="B107" i="2"/>
  <c r="K106" i="2"/>
  <c r="J106" i="2"/>
  <c r="I106" i="2"/>
  <c r="H106" i="2"/>
  <c r="G106" i="2"/>
  <c r="F106" i="2"/>
  <c r="E106" i="2"/>
  <c r="D106" i="2"/>
  <c r="C106" i="2"/>
  <c r="B106" i="2"/>
  <c r="K105" i="2"/>
  <c r="J105" i="2"/>
  <c r="I105" i="2"/>
  <c r="H105" i="2"/>
  <c r="G105" i="2"/>
  <c r="F105" i="2"/>
  <c r="E105" i="2"/>
  <c r="D105" i="2"/>
  <c r="C105" i="2"/>
  <c r="B105" i="2"/>
  <c r="K104" i="2"/>
  <c r="J104" i="2"/>
  <c r="I104" i="2"/>
  <c r="H104" i="2"/>
  <c r="G104" i="2"/>
  <c r="F104" i="2"/>
  <c r="E104" i="2"/>
  <c r="D104" i="2"/>
  <c r="C104" i="2"/>
  <c r="B104" i="2"/>
  <c r="K103" i="2"/>
  <c r="J103" i="2"/>
  <c r="I103" i="2"/>
  <c r="H103" i="2"/>
  <c r="G103" i="2"/>
  <c r="F103" i="2"/>
  <c r="E103" i="2"/>
  <c r="D103" i="2"/>
  <c r="C103" i="2"/>
  <c r="B103" i="2"/>
  <c r="K102" i="2"/>
  <c r="J102" i="2"/>
  <c r="I102" i="2"/>
  <c r="H102" i="2"/>
  <c r="G102" i="2"/>
  <c r="F102" i="2"/>
  <c r="E102" i="2"/>
  <c r="D102" i="2"/>
  <c r="C102" i="2"/>
  <c r="B102" i="2"/>
  <c r="K101" i="2"/>
  <c r="J101" i="2"/>
  <c r="I101" i="2"/>
  <c r="H101" i="2"/>
  <c r="G101" i="2"/>
  <c r="F101" i="2"/>
  <c r="E101" i="2"/>
  <c r="D101" i="2"/>
  <c r="C101" i="2"/>
  <c r="B101" i="2"/>
  <c r="K100" i="2"/>
  <c r="J100" i="2"/>
  <c r="I100" i="2"/>
  <c r="H100" i="2"/>
  <c r="G100" i="2"/>
  <c r="F100" i="2"/>
  <c r="E100" i="2"/>
  <c r="D100" i="2"/>
  <c r="C100" i="2"/>
  <c r="B100" i="2"/>
  <c r="K99" i="2"/>
  <c r="J99" i="2"/>
  <c r="I99" i="2"/>
  <c r="H99" i="2"/>
  <c r="G99" i="2"/>
  <c r="F99" i="2"/>
  <c r="E99" i="2"/>
  <c r="D99" i="2"/>
  <c r="C99" i="2"/>
  <c r="B99" i="2"/>
  <c r="K98" i="2"/>
  <c r="J98" i="2"/>
  <c r="I98" i="2"/>
  <c r="H98" i="2"/>
  <c r="G98" i="2"/>
  <c r="F98" i="2"/>
  <c r="E98" i="2"/>
  <c r="D98" i="2"/>
  <c r="C98" i="2"/>
  <c r="B98" i="2"/>
  <c r="K97" i="2"/>
  <c r="J97" i="2"/>
  <c r="I97" i="2"/>
  <c r="H97" i="2"/>
  <c r="G97" i="2"/>
  <c r="F97" i="2"/>
  <c r="E97" i="2"/>
  <c r="D97" i="2"/>
  <c r="C97" i="2"/>
  <c r="B97" i="2"/>
  <c r="K96" i="2"/>
  <c r="J96" i="2"/>
  <c r="I96" i="2"/>
  <c r="H96" i="2"/>
  <c r="G96" i="2"/>
  <c r="F96" i="2"/>
  <c r="E96" i="2"/>
  <c r="D96" i="2"/>
  <c r="C96" i="2"/>
  <c r="B96" i="2"/>
  <c r="K95" i="2"/>
  <c r="J95" i="2"/>
  <c r="I95" i="2"/>
  <c r="H95" i="2"/>
  <c r="G95" i="2"/>
  <c r="F95" i="2"/>
  <c r="E95" i="2"/>
  <c r="D95" i="2"/>
  <c r="C95" i="2"/>
  <c r="B95" i="2"/>
  <c r="K94" i="2"/>
  <c r="J94" i="2"/>
  <c r="I94" i="2"/>
  <c r="H94" i="2"/>
  <c r="G94" i="2"/>
  <c r="F94" i="2"/>
  <c r="E94" i="2"/>
  <c r="D94" i="2"/>
  <c r="C94" i="2"/>
  <c r="B94" i="2"/>
  <c r="K93" i="2"/>
  <c r="J93" i="2"/>
  <c r="I93" i="2"/>
  <c r="H93" i="2"/>
  <c r="G93" i="2"/>
  <c r="F93" i="2"/>
  <c r="E93" i="2"/>
  <c r="D93" i="2"/>
  <c r="C93" i="2"/>
  <c r="B93" i="2"/>
  <c r="K92" i="2"/>
  <c r="J92" i="2"/>
  <c r="I92" i="2"/>
  <c r="H92" i="2"/>
  <c r="G92" i="2"/>
  <c r="F92" i="2"/>
  <c r="E92" i="2"/>
  <c r="D92" i="2"/>
  <c r="C92" i="2"/>
  <c r="B92" i="2"/>
  <c r="K91" i="2"/>
  <c r="J91" i="2"/>
  <c r="I91" i="2"/>
  <c r="H91" i="2"/>
  <c r="G91" i="2"/>
  <c r="F91" i="2"/>
  <c r="E91" i="2"/>
  <c r="D91" i="2"/>
  <c r="C91" i="2"/>
  <c r="B91" i="2"/>
  <c r="K90" i="2"/>
  <c r="J90" i="2"/>
  <c r="I90" i="2"/>
  <c r="H90" i="2"/>
  <c r="G90" i="2"/>
  <c r="F90" i="2"/>
  <c r="E90" i="2"/>
  <c r="D90" i="2"/>
  <c r="C90" i="2"/>
  <c r="B90" i="2"/>
  <c r="K89" i="2"/>
  <c r="J89" i="2"/>
  <c r="I89" i="2"/>
  <c r="H89" i="2"/>
  <c r="G89" i="2"/>
  <c r="F89" i="2"/>
  <c r="E89" i="2"/>
  <c r="D89" i="2"/>
  <c r="C89" i="2"/>
  <c r="B89" i="2"/>
  <c r="K88" i="2"/>
  <c r="J88" i="2"/>
  <c r="I88" i="2"/>
  <c r="H88" i="2"/>
  <c r="G88" i="2"/>
  <c r="F88" i="2"/>
  <c r="E88" i="2"/>
  <c r="D88" i="2"/>
  <c r="C88" i="2"/>
  <c r="B88" i="2"/>
  <c r="K87" i="2"/>
  <c r="J87" i="2"/>
  <c r="I87" i="2"/>
  <c r="H87" i="2"/>
  <c r="G87" i="2"/>
  <c r="F87" i="2"/>
  <c r="E87" i="2"/>
  <c r="D87" i="2"/>
  <c r="C87" i="2"/>
  <c r="B87" i="2"/>
  <c r="K86" i="2"/>
  <c r="J86" i="2"/>
  <c r="I86" i="2"/>
  <c r="H86" i="2"/>
  <c r="G86" i="2"/>
  <c r="F86" i="2"/>
  <c r="E86" i="2"/>
  <c r="D86" i="2"/>
  <c r="C86" i="2"/>
  <c r="B86" i="2"/>
  <c r="K85" i="2"/>
  <c r="J85" i="2"/>
  <c r="I85" i="2"/>
  <c r="H85" i="2"/>
  <c r="G85" i="2"/>
  <c r="F85" i="2"/>
  <c r="E85" i="2"/>
  <c r="D85" i="2"/>
  <c r="C85" i="2"/>
  <c r="B85" i="2"/>
  <c r="K84" i="2"/>
  <c r="J84" i="2"/>
  <c r="I84" i="2"/>
  <c r="H84" i="2"/>
  <c r="G84" i="2"/>
  <c r="F84" i="2"/>
  <c r="E84" i="2"/>
  <c r="D84" i="2"/>
  <c r="C84" i="2"/>
  <c r="B84" i="2"/>
  <c r="K83" i="2"/>
  <c r="J83" i="2"/>
  <c r="I83" i="2"/>
  <c r="H83" i="2"/>
  <c r="G83" i="2"/>
  <c r="F83" i="2"/>
  <c r="E83" i="2"/>
  <c r="D83" i="2"/>
  <c r="C83" i="2"/>
  <c r="B83" i="2"/>
  <c r="K82" i="2"/>
  <c r="J82" i="2"/>
  <c r="I82" i="2"/>
  <c r="H82" i="2"/>
  <c r="G82" i="2"/>
  <c r="F82" i="2"/>
  <c r="E82" i="2"/>
  <c r="D82" i="2"/>
  <c r="C82" i="2"/>
  <c r="B82" i="2"/>
  <c r="K81" i="2"/>
  <c r="J81" i="2"/>
  <c r="I81" i="2"/>
  <c r="H81" i="2"/>
  <c r="G81" i="2"/>
  <c r="F81" i="2"/>
  <c r="E81" i="2"/>
  <c r="D81" i="2"/>
  <c r="C81" i="2"/>
  <c r="B81" i="2"/>
  <c r="K80" i="2"/>
  <c r="J80" i="2"/>
  <c r="I80" i="2"/>
  <c r="H80" i="2"/>
  <c r="G80" i="2"/>
  <c r="F80" i="2"/>
  <c r="E80" i="2"/>
  <c r="D80" i="2"/>
  <c r="C80" i="2"/>
  <c r="B80" i="2"/>
  <c r="K79" i="2"/>
  <c r="J79" i="2"/>
  <c r="I79" i="2"/>
  <c r="H79" i="2"/>
  <c r="G79" i="2"/>
  <c r="F79" i="2"/>
  <c r="E79" i="2"/>
  <c r="D79" i="2"/>
  <c r="C79" i="2"/>
  <c r="B79" i="2"/>
  <c r="K78" i="2"/>
  <c r="J78" i="2"/>
  <c r="I78" i="2"/>
  <c r="H78" i="2"/>
  <c r="G78" i="2"/>
  <c r="F78" i="2"/>
  <c r="E78" i="2"/>
  <c r="D78" i="2"/>
  <c r="C78" i="2"/>
  <c r="B78" i="2"/>
  <c r="K77" i="2"/>
  <c r="J77" i="2"/>
  <c r="I77" i="2"/>
  <c r="H77" i="2"/>
  <c r="G77" i="2"/>
  <c r="F77" i="2"/>
  <c r="E77" i="2"/>
  <c r="D77" i="2"/>
  <c r="C77" i="2"/>
  <c r="B77" i="2"/>
  <c r="K76" i="2"/>
  <c r="J76" i="2"/>
  <c r="I76" i="2"/>
  <c r="H76" i="2"/>
  <c r="G76" i="2"/>
  <c r="F76" i="2"/>
  <c r="E76" i="2"/>
  <c r="D76" i="2"/>
  <c r="C76" i="2"/>
  <c r="B76" i="2"/>
  <c r="K75" i="2"/>
  <c r="J75" i="2"/>
  <c r="I75" i="2"/>
  <c r="H75" i="2"/>
  <c r="G75" i="2"/>
  <c r="F75" i="2"/>
  <c r="E75" i="2"/>
  <c r="D75" i="2"/>
  <c r="C75" i="2"/>
  <c r="B75" i="2"/>
  <c r="K74" i="2"/>
  <c r="J74" i="2"/>
  <c r="I74" i="2"/>
  <c r="H74" i="2"/>
  <c r="G74" i="2"/>
  <c r="F74" i="2"/>
  <c r="E74" i="2"/>
  <c r="D74" i="2"/>
  <c r="C74" i="2"/>
  <c r="B74" i="2"/>
  <c r="K73" i="2"/>
  <c r="J73" i="2"/>
  <c r="I73" i="2"/>
  <c r="H73" i="2"/>
  <c r="G73" i="2"/>
  <c r="F73" i="2"/>
  <c r="E73" i="2"/>
  <c r="D73" i="2"/>
  <c r="C73" i="2"/>
  <c r="B73" i="2"/>
  <c r="K72" i="2"/>
  <c r="J72" i="2"/>
  <c r="I72" i="2"/>
  <c r="H72" i="2"/>
  <c r="G72" i="2"/>
  <c r="F72" i="2"/>
  <c r="E72" i="2"/>
  <c r="D72" i="2"/>
  <c r="C72" i="2"/>
  <c r="B72" i="2"/>
  <c r="K71" i="2"/>
  <c r="J71" i="2"/>
  <c r="I71" i="2"/>
  <c r="H71" i="2"/>
  <c r="G71" i="2"/>
  <c r="F71" i="2"/>
  <c r="E71" i="2"/>
  <c r="D71" i="2"/>
  <c r="C71" i="2"/>
  <c r="B71" i="2"/>
  <c r="K70" i="2"/>
  <c r="J70" i="2"/>
  <c r="I70" i="2"/>
  <c r="H70" i="2"/>
  <c r="G70" i="2"/>
  <c r="F70" i="2"/>
  <c r="E70" i="2"/>
  <c r="D70" i="2"/>
  <c r="C70" i="2"/>
  <c r="B70" i="2"/>
  <c r="K69" i="2"/>
  <c r="J69" i="2"/>
  <c r="I69" i="2"/>
  <c r="H69" i="2"/>
  <c r="G69" i="2"/>
  <c r="F69" i="2"/>
  <c r="E69" i="2"/>
  <c r="D69" i="2"/>
  <c r="C69" i="2"/>
  <c r="B69" i="2"/>
  <c r="K68" i="2"/>
  <c r="J68" i="2"/>
  <c r="I68" i="2"/>
  <c r="H68" i="2"/>
  <c r="G68" i="2"/>
  <c r="F68" i="2"/>
  <c r="E68" i="2"/>
  <c r="D68" i="2"/>
  <c r="C68" i="2"/>
  <c r="B68" i="2"/>
  <c r="K67" i="2"/>
  <c r="J67" i="2"/>
  <c r="I67" i="2"/>
  <c r="H67" i="2"/>
  <c r="G67" i="2"/>
  <c r="F67" i="2"/>
  <c r="E67" i="2"/>
  <c r="D67" i="2"/>
  <c r="C67" i="2"/>
  <c r="B67" i="2"/>
  <c r="K66" i="2"/>
  <c r="J66" i="2"/>
  <c r="I66" i="2"/>
  <c r="H66" i="2"/>
  <c r="G66" i="2"/>
  <c r="F66" i="2"/>
  <c r="E66" i="2"/>
  <c r="D66" i="2"/>
  <c r="C66" i="2"/>
  <c r="B66" i="2"/>
  <c r="K65" i="2"/>
  <c r="J65" i="2"/>
  <c r="I65" i="2"/>
  <c r="H65" i="2"/>
  <c r="G65" i="2"/>
  <c r="F65" i="2"/>
  <c r="E65" i="2"/>
  <c r="D65" i="2"/>
  <c r="C65" i="2"/>
  <c r="B65" i="2"/>
  <c r="K64" i="2"/>
  <c r="J64" i="2"/>
  <c r="I64" i="2"/>
  <c r="H64" i="2"/>
  <c r="G64" i="2"/>
  <c r="F64" i="2"/>
  <c r="E64" i="2"/>
  <c r="D64" i="2"/>
  <c r="C64" i="2"/>
  <c r="B64" i="2"/>
  <c r="K63" i="2"/>
  <c r="J63" i="2"/>
  <c r="I63" i="2"/>
  <c r="H63" i="2"/>
  <c r="G63" i="2"/>
  <c r="F63" i="2"/>
  <c r="E63" i="2"/>
  <c r="D63" i="2"/>
  <c r="C63" i="2"/>
  <c r="B63" i="2"/>
  <c r="K62" i="2"/>
  <c r="J62" i="2"/>
  <c r="I62" i="2"/>
  <c r="H62" i="2"/>
  <c r="G62" i="2"/>
  <c r="F62" i="2"/>
  <c r="E62" i="2"/>
  <c r="D62" i="2"/>
  <c r="C62" i="2"/>
  <c r="B62" i="2"/>
  <c r="K61" i="2"/>
  <c r="J61" i="2"/>
  <c r="I61" i="2"/>
  <c r="H61" i="2"/>
  <c r="G61" i="2"/>
  <c r="F61" i="2"/>
  <c r="E61" i="2"/>
  <c r="D61" i="2"/>
  <c r="C61" i="2"/>
  <c r="B61" i="2"/>
  <c r="K60" i="2"/>
  <c r="J60" i="2"/>
  <c r="I60" i="2"/>
  <c r="H60" i="2"/>
  <c r="G60" i="2"/>
  <c r="F60" i="2"/>
  <c r="E60" i="2"/>
  <c r="D60" i="2"/>
  <c r="C60" i="2"/>
  <c r="B60" i="2"/>
  <c r="K59" i="2"/>
  <c r="J59" i="2"/>
  <c r="I59" i="2"/>
  <c r="H59" i="2"/>
  <c r="G59" i="2"/>
  <c r="F59" i="2"/>
  <c r="E59" i="2"/>
  <c r="D59" i="2"/>
  <c r="C59" i="2"/>
  <c r="B59" i="2"/>
  <c r="K58" i="2"/>
  <c r="J58" i="2"/>
  <c r="I58" i="2"/>
  <c r="H58" i="2"/>
  <c r="G58" i="2"/>
  <c r="F58" i="2"/>
  <c r="E58" i="2"/>
  <c r="D58" i="2"/>
  <c r="C58" i="2"/>
  <c r="B58" i="2"/>
  <c r="K57" i="2"/>
  <c r="J57" i="2"/>
  <c r="I57" i="2"/>
  <c r="H57" i="2"/>
  <c r="G57" i="2"/>
  <c r="F57" i="2"/>
  <c r="E57" i="2"/>
  <c r="D57" i="2"/>
  <c r="C57" i="2"/>
  <c r="B57" i="2"/>
  <c r="K56" i="2"/>
  <c r="J56" i="2"/>
  <c r="I56" i="2"/>
  <c r="H56" i="2"/>
  <c r="G56" i="2"/>
  <c r="F56" i="2"/>
  <c r="E56" i="2"/>
  <c r="D56" i="2"/>
  <c r="C56" i="2"/>
  <c r="B56" i="2"/>
  <c r="K55" i="2"/>
  <c r="J55" i="2"/>
  <c r="I55" i="2"/>
  <c r="H55" i="2"/>
  <c r="G55" i="2"/>
  <c r="F55" i="2"/>
  <c r="E55" i="2"/>
  <c r="D55" i="2"/>
  <c r="C55" i="2"/>
  <c r="B55" i="2"/>
  <c r="K54" i="2"/>
  <c r="J54" i="2"/>
  <c r="I54" i="2"/>
  <c r="H54" i="2"/>
  <c r="G54" i="2"/>
  <c r="F54" i="2"/>
  <c r="E54" i="2"/>
  <c r="D54" i="2"/>
  <c r="C54" i="2"/>
  <c r="B54" i="2"/>
  <c r="K53" i="2"/>
  <c r="J53" i="2"/>
  <c r="I53" i="2"/>
  <c r="H53" i="2"/>
  <c r="G53" i="2"/>
  <c r="F53" i="2"/>
  <c r="E53" i="2"/>
  <c r="D53" i="2"/>
  <c r="C53" i="2"/>
  <c r="B53" i="2"/>
  <c r="K52" i="2"/>
  <c r="J52" i="2"/>
  <c r="I52" i="2"/>
  <c r="H52" i="2"/>
  <c r="G52" i="2"/>
  <c r="F52" i="2"/>
  <c r="E52" i="2"/>
  <c r="D52" i="2"/>
  <c r="C52" i="2"/>
  <c r="B52" i="2"/>
  <c r="K51" i="2"/>
  <c r="J51" i="2"/>
  <c r="I51" i="2"/>
  <c r="H51" i="2"/>
  <c r="G51" i="2"/>
  <c r="F51" i="2"/>
  <c r="E51" i="2"/>
  <c r="D51" i="2"/>
  <c r="C51" i="2"/>
  <c r="B51" i="2"/>
  <c r="K50" i="2"/>
  <c r="J50" i="2"/>
  <c r="I50" i="2"/>
  <c r="H50" i="2"/>
  <c r="G50" i="2"/>
  <c r="F50" i="2"/>
  <c r="E50" i="2"/>
  <c r="D50" i="2"/>
  <c r="C50" i="2"/>
  <c r="B50" i="2"/>
  <c r="K49" i="2"/>
  <c r="J49" i="2"/>
  <c r="I49" i="2"/>
  <c r="H49" i="2"/>
  <c r="G49" i="2"/>
  <c r="F49" i="2"/>
  <c r="E49" i="2"/>
  <c r="D49" i="2"/>
  <c r="C49" i="2"/>
  <c r="B49" i="2"/>
  <c r="K48" i="2"/>
  <c r="J48" i="2"/>
  <c r="I48" i="2"/>
  <c r="H48" i="2"/>
  <c r="G48" i="2"/>
  <c r="F48" i="2"/>
  <c r="E48" i="2"/>
  <c r="D48" i="2"/>
  <c r="C48" i="2"/>
  <c r="B48" i="2"/>
  <c r="K47" i="2"/>
  <c r="J47" i="2"/>
  <c r="I47" i="2"/>
  <c r="H47" i="2"/>
  <c r="G47" i="2"/>
  <c r="F47" i="2"/>
  <c r="E47" i="2"/>
  <c r="D47" i="2"/>
  <c r="C47" i="2"/>
  <c r="B47" i="2"/>
  <c r="K46" i="2"/>
  <c r="J46" i="2"/>
  <c r="I46" i="2"/>
  <c r="H46" i="2"/>
  <c r="G46" i="2"/>
  <c r="F46" i="2"/>
  <c r="E46" i="2"/>
  <c r="D46" i="2"/>
  <c r="C46" i="2"/>
  <c r="B46" i="2"/>
  <c r="K45" i="2"/>
  <c r="J45" i="2"/>
  <c r="I45" i="2"/>
  <c r="H45" i="2"/>
  <c r="G45" i="2"/>
  <c r="F45" i="2"/>
  <c r="E45" i="2"/>
  <c r="D45" i="2"/>
  <c r="C45" i="2"/>
  <c r="B45" i="2"/>
  <c r="K44" i="2"/>
  <c r="J44" i="2"/>
  <c r="I44" i="2"/>
  <c r="H44" i="2"/>
  <c r="G44" i="2"/>
  <c r="F44" i="2"/>
  <c r="E44" i="2"/>
  <c r="D44" i="2"/>
  <c r="C44" i="2"/>
  <c r="B44" i="2"/>
  <c r="K43" i="2"/>
  <c r="J43" i="2"/>
  <c r="I43" i="2"/>
  <c r="H43" i="2"/>
  <c r="G43" i="2"/>
  <c r="F43" i="2"/>
  <c r="E43" i="2"/>
  <c r="D43" i="2"/>
  <c r="C43" i="2"/>
  <c r="B43" i="2"/>
  <c r="K42" i="2"/>
  <c r="J42" i="2"/>
  <c r="I42" i="2"/>
  <c r="H42" i="2"/>
  <c r="G42" i="2"/>
  <c r="F42" i="2"/>
  <c r="E42" i="2"/>
  <c r="D42" i="2"/>
  <c r="C42" i="2"/>
  <c r="B42" i="2"/>
  <c r="K41" i="2"/>
  <c r="J41" i="2"/>
  <c r="I41" i="2"/>
  <c r="H41" i="2"/>
  <c r="G41" i="2"/>
  <c r="F41" i="2"/>
  <c r="E41" i="2"/>
  <c r="D41" i="2"/>
  <c r="C41" i="2"/>
  <c r="B41" i="2"/>
  <c r="K40" i="2"/>
  <c r="J40" i="2"/>
  <c r="I40" i="2"/>
  <c r="H40" i="2"/>
  <c r="G40" i="2"/>
  <c r="F40" i="2"/>
  <c r="E40" i="2"/>
  <c r="D40" i="2"/>
  <c r="C40" i="2"/>
  <c r="B40" i="2"/>
  <c r="K39" i="2"/>
  <c r="J39" i="2"/>
  <c r="I39" i="2"/>
  <c r="H39" i="2"/>
  <c r="G39" i="2"/>
  <c r="F39" i="2"/>
  <c r="E39" i="2"/>
  <c r="D39" i="2"/>
  <c r="C39" i="2"/>
  <c r="B39" i="2"/>
  <c r="K38" i="2"/>
  <c r="J38" i="2"/>
  <c r="I38" i="2"/>
  <c r="H38" i="2"/>
  <c r="G38" i="2"/>
  <c r="F38" i="2"/>
  <c r="E38" i="2"/>
  <c r="D38" i="2"/>
  <c r="C38" i="2"/>
  <c r="B38" i="2"/>
  <c r="K37" i="2"/>
  <c r="J37" i="2"/>
  <c r="I37" i="2"/>
  <c r="H37" i="2"/>
  <c r="G37" i="2"/>
  <c r="F37" i="2"/>
  <c r="E37" i="2"/>
  <c r="D37" i="2"/>
  <c r="C37" i="2"/>
  <c r="B37" i="2"/>
  <c r="K36" i="2"/>
  <c r="J36" i="2"/>
  <c r="I36" i="2"/>
  <c r="H36" i="2"/>
  <c r="G36" i="2"/>
  <c r="F36" i="2"/>
  <c r="E36" i="2"/>
  <c r="D36" i="2"/>
  <c r="C36" i="2"/>
  <c r="B36" i="2"/>
  <c r="K35" i="2"/>
  <c r="J35" i="2"/>
  <c r="I35" i="2"/>
  <c r="H35" i="2"/>
  <c r="G35" i="2"/>
  <c r="F35" i="2"/>
  <c r="E35" i="2"/>
  <c r="D35" i="2"/>
  <c r="C35" i="2"/>
  <c r="B35" i="2"/>
  <c r="K34" i="2"/>
  <c r="J34" i="2"/>
  <c r="I34" i="2"/>
  <c r="H34" i="2"/>
  <c r="G34" i="2"/>
  <c r="F34" i="2"/>
  <c r="E34" i="2"/>
  <c r="D34" i="2"/>
  <c r="C34" i="2"/>
  <c r="B34" i="2"/>
  <c r="K33" i="2"/>
  <c r="J33" i="2"/>
  <c r="I33" i="2"/>
  <c r="H33" i="2"/>
  <c r="G33" i="2"/>
  <c r="F33" i="2"/>
  <c r="E33" i="2"/>
  <c r="D33" i="2"/>
  <c r="C33" i="2"/>
  <c r="B33" i="2"/>
  <c r="K32" i="2"/>
  <c r="J32" i="2"/>
  <c r="I32" i="2"/>
  <c r="H32" i="2"/>
  <c r="G32" i="2"/>
  <c r="F32" i="2"/>
  <c r="E32" i="2"/>
  <c r="D32" i="2"/>
  <c r="C32" i="2"/>
  <c r="B32" i="2"/>
  <c r="K31" i="2"/>
  <c r="J31" i="2"/>
  <c r="I31" i="2"/>
  <c r="H31" i="2"/>
  <c r="G31" i="2"/>
  <c r="F31" i="2"/>
  <c r="E31" i="2"/>
  <c r="D31" i="2"/>
  <c r="C31" i="2"/>
  <c r="B31" i="2"/>
  <c r="K30" i="2"/>
  <c r="J30" i="2"/>
  <c r="I30" i="2"/>
  <c r="H30" i="2"/>
  <c r="G30" i="2"/>
  <c r="F30" i="2"/>
  <c r="E30" i="2"/>
  <c r="D30" i="2"/>
  <c r="C30" i="2"/>
  <c r="B30" i="2"/>
  <c r="K29" i="2"/>
  <c r="J29" i="2"/>
  <c r="I29" i="2"/>
  <c r="H29" i="2"/>
  <c r="G29" i="2"/>
  <c r="F29" i="2"/>
  <c r="E29" i="2"/>
  <c r="D29" i="2"/>
  <c r="C29" i="2"/>
  <c r="B29" i="2"/>
  <c r="K28" i="2"/>
  <c r="J28" i="2"/>
  <c r="I28" i="2"/>
  <c r="H28" i="2"/>
  <c r="G28" i="2"/>
  <c r="F28" i="2"/>
  <c r="E28" i="2"/>
  <c r="D28" i="2"/>
  <c r="C28" i="2"/>
  <c r="B28" i="2"/>
  <c r="K27" i="2"/>
  <c r="J27" i="2"/>
  <c r="I27" i="2"/>
  <c r="H27" i="2"/>
  <c r="G27" i="2"/>
  <c r="F27" i="2"/>
  <c r="E27" i="2"/>
  <c r="D27" i="2"/>
  <c r="C27" i="2"/>
  <c r="B27" i="2"/>
  <c r="K26" i="2"/>
  <c r="J26" i="2"/>
  <c r="I26" i="2"/>
  <c r="H26" i="2"/>
  <c r="G26" i="2"/>
  <c r="F26" i="2"/>
  <c r="E26" i="2"/>
  <c r="D26" i="2"/>
  <c r="C26" i="2"/>
  <c r="B26" i="2"/>
  <c r="K25" i="2"/>
  <c r="J25" i="2"/>
  <c r="I25" i="2"/>
  <c r="H25" i="2"/>
  <c r="G25" i="2"/>
  <c r="F25" i="2"/>
  <c r="E25" i="2"/>
  <c r="D25" i="2"/>
  <c r="C25" i="2"/>
  <c r="B25" i="2"/>
  <c r="K24" i="2"/>
  <c r="J24" i="2"/>
  <c r="I24" i="2"/>
  <c r="H24" i="2"/>
  <c r="G24" i="2"/>
  <c r="F24" i="2"/>
  <c r="E24" i="2"/>
  <c r="D24" i="2"/>
  <c r="C24" i="2"/>
  <c r="B24" i="2"/>
  <c r="K23" i="2"/>
  <c r="J23" i="2"/>
  <c r="I23" i="2"/>
  <c r="H23" i="2"/>
  <c r="G23" i="2"/>
  <c r="F23" i="2"/>
  <c r="E23" i="2"/>
  <c r="D23" i="2"/>
  <c r="C23" i="2"/>
  <c r="B23" i="2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F21" i="2"/>
  <c r="E21" i="2"/>
  <c r="D21" i="2"/>
  <c r="C21" i="2"/>
  <c r="B21" i="2"/>
  <c r="K20" i="2"/>
  <c r="J20" i="2"/>
  <c r="I20" i="2"/>
  <c r="H20" i="2"/>
  <c r="G20" i="2"/>
  <c r="F20" i="2"/>
  <c r="E20" i="2"/>
  <c r="D20" i="2"/>
  <c r="C20" i="2"/>
  <c r="B20" i="2"/>
  <c r="K19" i="2"/>
  <c r="J19" i="2"/>
  <c r="I19" i="2"/>
  <c r="H19" i="2"/>
  <c r="G19" i="2"/>
  <c r="F19" i="2"/>
  <c r="E19" i="2"/>
  <c r="D19" i="2"/>
  <c r="C19" i="2"/>
  <c r="B19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H17" i="2"/>
  <c r="G17" i="2"/>
  <c r="F17" i="2"/>
  <c r="E17" i="2"/>
  <c r="D17" i="2"/>
  <c r="C17" i="2"/>
  <c r="B17" i="2"/>
  <c r="K16" i="2"/>
  <c r="J16" i="2"/>
  <c r="I16" i="2"/>
  <c r="H16" i="2"/>
  <c r="G16" i="2"/>
  <c r="F16" i="2"/>
  <c r="E16" i="2"/>
  <c r="D16" i="2"/>
  <c r="C16" i="2"/>
  <c r="B16" i="2"/>
  <c r="K15" i="2"/>
  <c r="J15" i="2"/>
  <c r="I15" i="2"/>
  <c r="H15" i="2"/>
  <c r="G15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K11" i="2"/>
  <c r="J11" i="2"/>
  <c r="I11" i="2"/>
  <c r="H11" i="2"/>
  <c r="G11" i="2"/>
  <c r="F11" i="2"/>
  <c r="E11" i="2"/>
  <c r="D11" i="2"/>
  <c r="C11" i="2"/>
  <c r="B11" i="2"/>
  <c r="K10" i="2"/>
  <c r="J10" i="2"/>
  <c r="I10" i="2"/>
  <c r="H10" i="2"/>
  <c r="G10" i="2"/>
  <c r="F10" i="2"/>
  <c r="E10" i="2"/>
  <c r="D10" i="2"/>
  <c r="C10" i="2"/>
  <c r="B10" i="2"/>
  <c r="K9" i="2"/>
  <c r="J9" i="2"/>
  <c r="I9" i="2"/>
  <c r="H9" i="2"/>
  <c r="G9" i="2"/>
  <c r="F9" i="2"/>
  <c r="E9" i="2"/>
  <c r="D9" i="2"/>
  <c r="C9" i="2"/>
  <c r="B9" i="2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K6" i="2"/>
  <c r="J6" i="2"/>
  <c r="I6" i="2"/>
  <c r="H6" i="2"/>
  <c r="G6" i="2"/>
  <c r="F6" i="2"/>
  <c r="E6" i="2"/>
  <c r="D6" i="2"/>
  <c r="C6" i="2"/>
  <c r="B6" i="2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F162" i="2" s="1"/>
  <c r="E4" i="2"/>
  <c r="D4" i="2"/>
  <c r="C4" i="2"/>
  <c r="B4" i="2"/>
  <c r="K3" i="2"/>
  <c r="K162" i="2" s="1"/>
  <c r="J3" i="2"/>
  <c r="J162" i="2" s="1"/>
  <c r="I3" i="2"/>
  <c r="I162" i="2" s="1"/>
  <c r="H3" i="2"/>
  <c r="H162" i="2" s="1"/>
  <c r="G3" i="2"/>
  <c r="F3" i="2"/>
  <c r="E3" i="2"/>
  <c r="E162" i="2" s="1"/>
  <c r="D3" i="2"/>
  <c r="D162" i="2" s="1"/>
  <c r="C3" i="2"/>
  <c r="C162" i="2" s="1"/>
  <c r="B3" i="2"/>
  <c r="B162" i="2" s="1"/>
  <c r="F160" i="2" l="1"/>
  <c r="F164" i="2" s="1"/>
  <c r="G160" i="2"/>
  <c r="AG126" i="3"/>
  <c r="AG122" i="3"/>
  <c r="AD127" i="3"/>
  <c r="AF126" i="3"/>
  <c r="AH125" i="3"/>
  <c r="Z125" i="3"/>
  <c r="AB124" i="3"/>
  <c r="AD123" i="3"/>
  <c r="AF122" i="3"/>
  <c r="AH121" i="3"/>
  <c r="Z121" i="3"/>
  <c r="AB120" i="3"/>
  <c r="AD119" i="3"/>
  <c r="AF118" i="3"/>
  <c r="AC124" i="3"/>
  <c r="AG118" i="3"/>
  <c r="AC127" i="3"/>
  <c r="AG125" i="3"/>
  <c r="AC123" i="3"/>
  <c r="AE118" i="3"/>
  <c r="AB127" i="3"/>
  <c r="AD126" i="3"/>
  <c r="AF125" i="3"/>
  <c r="AH124" i="3"/>
  <c r="Z124" i="3"/>
  <c r="AB123" i="3"/>
  <c r="AD122" i="3"/>
  <c r="AF121" i="3"/>
  <c r="AH120" i="3"/>
  <c r="Z120" i="3"/>
  <c r="AB119" i="3"/>
  <c r="AD118" i="3"/>
  <c r="AE119" i="3"/>
  <c r="AC119" i="3"/>
  <c r="AI127" i="3"/>
  <c r="AA127" i="3"/>
  <c r="AC126" i="3"/>
  <c r="AE125" i="3"/>
  <c r="AG124" i="3"/>
  <c r="AI123" i="3"/>
  <c r="AA123" i="3"/>
  <c r="AC122" i="3"/>
  <c r="AE121" i="3"/>
  <c r="AG120" i="3"/>
  <c r="AI119" i="3"/>
  <c r="AA119" i="3"/>
  <c r="AC118" i="3"/>
  <c r="AA121" i="3"/>
  <c r="AA120" i="3"/>
  <c r="AH127" i="3"/>
  <c r="Z127" i="3"/>
  <c r="AB126" i="3"/>
  <c r="AD125" i="3"/>
  <c r="AF124" i="3"/>
  <c r="AH123" i="3"/>
  <c r="Z123" i="3"/>
  <c r="AB122" i="3"/>
  <c r="AD121" i="3"/>
  <c r="AF120" i="3"/>
  <c r="AH119" i="3"/>
  <c r="Z119" i="3"/>
  <c r="AB118" i="3"/>
  <c r="AI125" i="3"/>
  <c r="AI121" i="3"/>
  <c r="AI120" i="3"/>
  <c r="AG127" i="3"/>
  <c r="AI126" i="3"/>
  <c r="AA126" i="3"/>
  <c r="AC125" i="3"/>
  <c r="AE124" i="3"/>
  <c r="AG123" i="3"/>
  <c r="AI122" i="3"/>
  <c r="AA122" i="3"/>
  <c r="AC121" i="3"/>
  <c r="AE120" i="3"/>
  <c r="AG119" i="3"/>
  <c r="AI118" i="3"/>
  <c r="AA118" i="3"/>
  <c r="AE127" i="3"/>
  <c r="AA125" i="3"/>
  <c r="AE123" i="3"/>
  <c r="AC120" i="3"/>
  <c r="AE126" i="3"/>
  <c r="AI124" i="3"/>
  <c r="AA124" i="3"/>
  <c r="AE122" i="3"/>
  <c r="AG121" i="3"/>
  <c r="AF127" i="3"/>
  <c r="AH126" i="3"/>
  <c r="Z126" i="3"/>
  <c r="AB125" i="3"/>
  <c r="AD124" i="3"/>
  <c r="AF123" i="3"/>
  <c r="AH122" i="3"/>
  <c r="Z122" i="3"/>
  <c r="AB121" i="3"/>
  <c r="AD120" i="3"/>
  <c r="AF119" i="3"/>
  <c r="AH118" i="3"/>
  <c r="I160" i="2"/>
  <c r="I164" i="2" s="1"/>
  <c r="G162" i="2"/>
  <c r="G164" i="2" s="1"/>
  <c r="H160" i="2"/>
  <c r="H164" i="2" s="1"/>
  <c r="B160" i="2"/>
  <c r="B164" i="2" s="1"/>
  <c r="J160" i="2"/>
  <c r="J164" i="2" s="1"/>
  <c r="C160" i="2"/>
  <c r="C164" i="2" s="1"/>
  <c r="K160" i="2"/>
  <c r="K164" i="2" s="1"/>
  <c r="D160" i="2"/>
  <c r="D164" i="2" s="1"/>
  <c r="E160" i="2"/>
  <c r="E164" i="2" s="1"/>
  <c r="K158" i="1"/>
  <c r="J158" i="1"/>
  <c r="I158" i="1"/>
  <c r="H158" i="1"/>
  <c r="G158" i="1"/>
  <c r="F158" i="1"/>
  <c r="E158" i="1"/>
  <c r="D158" i="1"/>
  <c r="C158" i="1"/>
  <c r="B158" i="1"/>
  <c r="K157" i="1"/>
  <c r="J157" i="1"/>
  <c r="I157" i="1"/>
  <c r="H157" i="1"/>
  <c r="G157" i="1"/>
  <c r="F157" i="1"/>
  <c r="E157" i="1"/>
  <c r="D157" i="1"/>
  <c r="C157" i="1"/>
  <c r="B157" i="1"/>
  <c r="K156" i="1"/>
  <c r="J156" i="1"/>
  <c r="I156" i="1"/>
  <c r="H156" i="1"/>
  <c r="G156" i="1"/>
  <c r="F156" i="1"/>
  <c r="E156" i="1"/>
  <c r="D156" i="1"/>
  <c r="C156" i="1"/>
  <c r="B156" i="1"/>
  <c r="K155" i="1"/>
  <c r="J155" i="1"/>
  <c r="I155" i="1"/>
  <c r="H155" i="1"/>
  <c r="G155" i="1"/>
  <c r="F155" i="1"/>
  <c r="E155" i="1"/>
  <c r="D155" i="1"/>
  <c r="C155" i="1"/>
  <c r="B155" i="1"/>
  <c r="K154" i="1"/>
  <c r="J154" i="1"/>
  <c r="I154" i="1"/>
  <c r="H154" i="1"/>
  <c r="G154" i="1"/>
  <c r="F154" i="1"/>
  <c r="E154" i="1"/>
  <c r="D154" i="1"/>
  <c r="C154" i="1"/>
  <c r="B154" i="1"/>
  <c r="K153" i="1"/>
  <c r="J153" i="1"/>
  <c r="I153" i="1"/>
  <c r="H153" i="1"/>
  <c r="G153" i="1"/>
  <c r="F153" i="1"/>
  <c r="E153" i="1"/>
  <c r="D153" i="1"/>
  <c r="C153" i="1"/>
  <c r="B153" i="1"/>
  <c r="K152" i="1"/>
  <c r="J152" i="1"/>
  <c r="I152" i="1"/>
  <c r="H152" i="1"/>
  <c r="G152" i="1"/>
  <c r="F152" i="1"/>
  <c r="E152" i="1"/>
  <c r="D152" i="1"/>
  <c r="C152" i="1"/>
  <c r="B152" i="1"/>
  <c r="K151" i="1"/>
  <c r="J151" i="1"/>
  <c r="I151" i="1"/>
  <c r="H151" i="1"/>
  <c r="G151" i="1"/>
  <c r="F151" i="1"/>
  <c r="E151" i="1"/>
  <c r="D151" i="1"/>
  <c r="C151" i="1"/>
  <c r="B151" i="1"/>
  <c r="K150" i="1"/>
  <c r="J150" i="1"/>
  <c r="I150" i="1"/>
  <c r="H150" i="1"/>
  <c r="G150" i="1"/>
  <c r="F150" i="1"/>
  <c r="E150" i="1"/>
  <c r="D150" i="1"/>
  <c r="C150" i="1"/>
  <c r="B150" i="1"/>
  <c r="K149" i="1"/>
  <c r="J149" i="1"/>
  <c r="I149" i="1"/>
  <c r="H149" i="1"/>
  <c r="G149" i="1"/>
  <c r="F149" i="1"/>
  <c r="E149" i="1"/>
  <c r="D149" i="1"/>
  <c r="C149" i="1"/>
  <c r="B149" i="1"/>
  <c r="K148" i="1"/>
  <c r="J148" i="1"/>
  <c r="I148" i="1"/>
  <c r="H148" i="1"/>
  <c r="G148" i="1"/>
  <c r="F148" i="1"/>
  <c r="E148" i="1"/>
  <c r="D148" i="1"/>
  <c r="C148" i="1"/>
  <c r="B148" i="1"/>
  <c r="K147" i="1"/>
  <c r="J147" i="1"/>
  <c r="I147" i="1"/>
  <c r="H147" i="1"/>
  <c r="G147" i="1"/>
  <c r="F147" i="1"/>
  <c r="E147" i="1"/>
  <c r="D147" i="1"/>
  <c r="C147" i="1"/>
  <c r="B147" i="1"/>
  <c r="K146" i="1"/>
  <c r="J146" i="1"/>
  <c r="I146" i="1"/>
  <c r="H146" i="1"/>
  <c r="G146" i="1"/>
  <c r="F146" i="1"/>
  <c r="E146" i="1"/>
  <c r="D146" i="1"/>
  <c r="C146" i="1"/>
  <c r="B146" i="1"/>
  <c r="K145" i="1"/>
  <c r="J145" i="1"/>
  <c r="I145" i="1"/>
  <c r="H145" i="1"/>
  <c r="G145" i="1"/>
  <c r="F145" i="1"/>
  <c r="E145" i="1"/>
  <c r="D145" i="1"/>
  <c r="C145" i="1"/>
  <c r="B145" i="1"/>
  <c r="K144" i="1"/>
  <c r="J144" i="1"/>
  <c r="I144" i="1"/>
  <c r="H144" i="1"/>
  <c r="G144" i="1"/>
  <c r="F144" i="1"/>
  <c r="E144" i="1"/>
  <c r="D144" i="1"/>
  <c r="C144" i="1"/>
  <c r="B144" i="1"/>
  <c r="K143" i="1"/>
  <c r="J143" i="1"/>
  <c r="I143" i="1"/>
  <c r="H143" i="1"/>
  <c r="G143" i="1"/>
  <c r="F143" i="1"/>
  <c r="E143" i="1"/>
  <c r="D143" i="1"/>
  <c r="C143" i="1"/>
  <c r="B143" i="1"/>
  <c r="K142" i="1"/>
  <c r="J142" i="1"/>
  <c r="I142" i="1"/>
  <c r="H142" i="1"/>
  <c r="G142" i="1"/>
  <c r="F142" i="1"/>
  <c r="E142" i="1"/>
  <c r="D142" i="1"/>
  <c r="C142" i="1"/>
  <c r="B142" i="1"/>
  <c r="K141" i="1"/>
  <c r="J141" i="1"/>
  <c r="I141" i="1"/>
  <c r="H141" i="1"/>
  <c r="G141" i="1"/>
  <c r="F141" i="1"/>
  <c r="E141" i="1"/>
  <c r="D141" i="1"/>
  <c r="C141" i="1"/>
  <c r="B141" i="1"/>
  <c r="K140" i="1"/>
  <c r="J140" i="1"/>
  <c r="I140" i="1"/>
  <c r="H140" i="1"/>
  <c r="G140" i="1"/>
  <c r="F140" i="1"/>
  <c r="E140" i="1"/>
  <c r="D140" i="1"/>
  <c r="C140" i="1"/>
  <c r="B140" i="1"/>
  <c r="K139" i="1"/>
  <c r="J139" i="1"/>
  <c r="I139" i="1"/>
  <c r="H139" i="1"/>
  <c r="G139" i="1"/>
  <c r="F139" i="1"/>
  <c r="E139" i="1"/>
  <c r="D139" i="1"/>
  <c r="C139" i="1"/>
  <c r="B139" i="1"/>
  <c r="K138" i="1"/>
  <c r="J138" i="1"/>
  <c r="I138" i="1"/>
  <c r="H138" i="1"/>
  <c r="G138" i="1"/>
  <c r="F138" i="1"/>
  <c r="E138" i="1"/>
  <c r="D138" i="1"/>
  <c r="C138" i="1"/>
  <c r="B138" i="1"/>
  <c r="K137" i="1"/>
  <c r="J137" i="1"/>
  <c r="I137" i="1"/>
  <c r="H137" i="1"/>
  <c r="G137" i="1"/>
  <c r="F137" i="1"/>
  <c r="E137" i="1"/>
  <c r="D137" i="1"/>
  <c r="C137" i="1"/>
  <c r="B137" i="1"/>
  <c r="K136" i="1"/>
  <c r="J136" i="1"/>
  <c r="I136" i="1"/>
  <c r="H136" i="1"/>
  <c r="G136" i="1"/>
  <c r="F136" i="1"/>
  <c r="E136" i="1"/>
  <c r="D136" i="1"/>
  <c r="C136" i="1"/>
  <c r="B136" i="1"/>
  <c r="K135" i="1"/>
  <c r="J135" i="1"/>
  <c r="I135" i="1"/>
  <c r="H135" i="1"/>
  <c r="G135" i="1"/>
  <c r="F135" i="1"/>
  <c r="E135" i="1"/>
  <c r="D135" i="1"/>
  <c r="C135" i="1"/>
  <c r="B135" i="1"/>
  <c r="K134" i="1"/>
  <c r="J134" i="1"/>
  <c r="I134" i="1"/>
  <c r="H134" i="1"/>
  <c r="G134" i="1"/>
  <c r="F134" i="1"/>
  <c r="E134" i="1"/>
  <c r="D134" i="1"/>
  <c r="C134" i="1"/>
  <c r="B134" i="1"/>
  <c r="K133" i="1"/>
  <c r="J133" i="1"/>
  <c r="I133" i="1"/>
  <c r="H133" i="1"/>
  <c r="G133" i="1"/>
  <c r="F133" i="1"/>
  <c r="E133" i="1"/>
  <c r="D133" i="1"/>
  <c r="C133" i="1"/>
  <c r="B133" i="1"/>
  <c r="K132" i="1"/>
  <c r="J132" i="1"/>
  <c r="I132" i="1"/>
  <c r="H132" i="1"/>
  <c r="G132" i="1"/>
  <c r="F132" i="1"/>
  <c r="E132" i="1"/>
  <c r="D132" i="1"/>
  <c r="C132" i="1"/>
  <c r="B132" i="1"/>
  <c r="K131" i="1"/>
  <c r="J131" i="1"/>
  <c r="I131" i="1"/>
  <c r="H131" i="1"/>
  <c r="G131" i="1"/>
  <c r="F131" i="1"/>
  <c r="E131" i="1"/>
  <c r="D131" i="1"/>
  <c r="C131" i="1"/>
  <c r="B131" i="1"/>
  <c r="K130" i="1"/>
  <c r="J130" i="1"/>
  <c r="I130" i="1"/>
  <c r="H130" i="1"/>
  <c r="G130" i="1"/>
  <c r="F130" i="1"/>
  <c r="E130" i="1"/>
  <c r="D130" i="1"/>
  <c r="C130" i="1"/>
  <c r="B130" i="1"/>
  <c r="K129" i="1"/>
  <c r="J129" i="1"/>
  <c r="I129" i="1"/>
  <c r="H129" i="1"/>
  <c r="G129" i="1"/>
  <c r="F129" i="1"/>
  <c r="E129" i="1"/>
  <c r="D129" i="1"/>
  <c r="C129" i="1"/>
  <c r="B129" i="1"/>
  <c r="K128" i="1"/>
  <c r="J128" i="1"/>
  <c r="I128" i="1"/>
  <c r="H128" i="1"/>
  <c r="G128" i="1"/>
  <c r="F128" i="1"/>
  <c r="E128" i="1"/>
  <c r="D128" i="1"/>
  <c r="C128" i="1"/>
  <c r="B128" i="1"/>
  <c r="K127" i="1"/>
  <c r="J127" i="1"/>
  <c r="I127" i="1"/>
  <c r="H127" i="1"/>
  <c r="G127" i="1"/>
  <c r="F127" i="1"/>
  <c r="E127" i="1"/>
  <c r="D127" i="1"/>
  <c r="C127" i="1"/>
  <c r="B127" i="1"/>
  <c r="K126" i="1"/>
  <c r="J126" i="1"/>
  <c r="I126" i="1"/>
  <c r="H126" i="1"/>
  <c r="G126" i="1"/>
  <c r="F126" i="1"/>
  <c r="E126" i="1"/>
  <c r="D126" i="1"/>
  <c r="C126" i="1"/>
  <c r="B126" i="1"/>
  <c r="K125" i="1"/>
  <c r="J125" i="1"/>
  <c r="I125" i="1"/>
  <c r="H125" i="1"/>
  <c r="G125" i="1"/>
  <c r="F125" i="1"/>
  <c r="E125" i="1"/>
  <c r="D125" i="1"/>
  <c r="C125" i="1"/>
  <c r="B125" i="1"/>
  <c r="K124" i="1"/>
  <c r="J124" i="1"/>
  <c r="I124" i="1"/>
  <c r="H124" i="1"/>
  <c r="G124" i="1"/>
  <c r="F124" i="1"/>
  <c r="E124" i="1"/>
  <c r="D124" i="1"/>
  <c r="C124" i="1"/>
  <c r="B124" i="1"/>
  <c r="K123" i="1"/>
  <c r="J123" i="1"/>
  <c r="I123" i="1"/>
  <c r="H123" i="1"/>
  <c r="G123" i="1"/>
  <c r="F123" i="1"/>
  <c r="E123" i="1"/>
  <c r="D123" i="1"/>
  <c r="C123" i="1"/>
  <c r="B123" i="1"/>
  <c r="K122" i="1"/>
  <c r="J122" i="1"/>
  <c r="I122" i="1"/>
  <c r="H122" i="1"/>
  <c r="G122" i="1"/>
  <c r="F122" i="1"/>
  <c r="E122" i="1"/>
  <c r="D122" i="1"/>
  <c r="C122" i="1"/>
  <c r="B122" i="1"/>
  <c r="K121" i="1"/>
  <c r="J121" i="1"/>
  <c r="I121" i="1"/>
  <c r="H121" i="1"/>
  <c r="G121" i="1"/>
  <c r="F121" i="1"/>
  <c r="E121" i="1"/>
  <c r="D121" i="1"/>
  <c r="C121" i="1"/>
  <c r="B121" i="1"/>
  <c r="K120" i="1"/>
  <c r="J120" i="1"/>
  <c r="I120" i="1"/>
  <c r="H120" i="1"/>
  <c r="G120" i="1"/>
  <c r="F120" i="1"/>
  <c r="E120" i="1"/>
  <c r="D120" i="1"/>
  <c r="C120" i="1"/>
  <c r="B120" i="1"/>
  <c r="K119" i="1"/>
  <c r="J119" i="1"/>
  <c r="I119" i="1"/>
  <c r="H119" i="1"/>
  <c r="G119" i="1"/>
  <c r="F119" i="1"/>
  <c r="E119" i="1"/>
  <c r="D119" i="1"/>
  <c r="C119" i="1"/>
  <c r="B119" i="1"/>
  <c r="K118" i="1"/>
  <c r="J118" i="1"/>
  <c r="I118" i="1"/>
  <c r="H118" i="1"/>
  <c r="G118" i="1"/>
  <c r="F118" i="1"/>
  <c r="E118" i="1"/>
  <c r="D118" i="1"/>
  <c r="C118" i="1"/>
  <c r="B118" i="1"/>
  <c r="K117" i="1"/>
  <c r="J117" i="1"/>
  <c r="I117" i="1"/>
  <c r="H117" i="1"/>
  <c r="G117" i="1"/>
  <c r="F117" i="1"/>
  <c r="E117" i="1"/>
  <c r="D117" i="1"/>
  <c r="C117" i="1"/>
  <c r="B117" i="1"/>
  <c r="K116" i="1"/>
  <c r="J116" i="1"/>
  <c r="I116" i="1"/>
  <c r="H116" i="1"/>
  <c r="G116" i="1"/>
  <c r="F116" i="1"/>
  <c r="E116" i="1"/>
  <c r="D116" i="1"/>
  <c r="C116" i="1"/>
  <c r="B116" i="1"/>
  <c r="K115" i="1"/>
  <c r="J115" i="1"/>
  <c r="I115" i="1"/>
  <c r="H115" i="1"/>
  <c r="G115" i="1"/>
  <c r="F115" i="1"/>
  <c r="E115" i="1"/>
  <c r="D115" i="1"/>
  <c r="C115" i="1"/>
  <c r="B115" i="1"/>
  <c r="K114" i="1"/>
  <c r="J114" i="1"/>
  <c r="I114" i="1"/>
  <c r="H114" i="1"/>
  <c r="G114" i="1"/>
  <c r="F114" i="1"/>
  <c r="E114" i="1"/>
  <c r="D114" i="1"/>
  <c r="C114" i="1"/>
  <c r="B114" i="1"/>
  <c r="K113" i="1"/>
  <c r="J113" i="1"/>
  <c r="I113" i="1"/>
  <c r="H113" i="1"/>
  <c r="G113" i="1"/>
  <c r="F113" i="1"/>
  <c r="E113" i="1"/>
  <c r="D113" i="1"/>
  <c r="C113" i="1"/>
  <c r="B113" i="1"/>
  <c r="K112" i="1"/>
  <c r="J112" i="1"/>
  <c r="I112" i="1"/>
  <c r="H112" i="1"/>
  <c r="G112" i="1"/>
  <c r="F112" i="1"/>
  <c r="E112" i="1"/>
  <c r="D112" i="1"/>
  <c r="C112" i="1"/>
  <c r="B112" i="1"/>
  <c r="K111" i="1"/>
  <c r="J111" i="1"/>
  <c r="I111" i="1"/>
  <c r="H111" i="1"/>
  <c r="G111" i="1"/>
  <c r="F111" i="1"/>
  <c r="E111" i="1"/>
  <c r="D111" i="1"/>
  <c r="C111" i="1"/>
  <c r="B111" i="1"/>
  <c r="K110" i="1"/>
  <c r="J110" i="1"/>
  <c r="I110" i="1"/>
  <c r="H110" i="1"/>
  <c r="G110" i="1"/>
  <c r="F110" i="1"/>
  <c r="E110" i="1"/>
  <c r="D110" i="1"/>
  <c r="C110" i="1"/>
  <c r="B110" i="1"/>
  <c r="K109" i="1"/>
  <c r="J109" i="1"/>
  <c r="I109" i="1"/>
  <c r="H109" i="1"/>
  <c r="G109" i="1"/>
  <c r="F109" i="1"/>
  <c r="E109" i="1"/>
  <c r="D109" i="1"/>
  <c r="C109" i="1"/>
  <c r="B109" i="1"/>
  <c r="K108" i="1"/>
  <c r="J108" i="1"/>
  <c r="I108" i="1"/>
  <c r="H108" i="1"/>
  <c r="G108" i="1"/>
  <c r="F108" i="1"/>
  <c r="E108" i="1"/>
  <c r="D108" i="1"/>
  <c r="C108" i="1"/>
  <c r="B108" i="1"/>
  <c r="K107" i="1"/>
  <c r="J107" i="1"/>
  <c r="I107" i="1"/>
  <c r="H107" i="1"/>
  <c r="G107" i="1"/>
  <c r="F107" i="1"/>
  <c r="E107" i="1"/>
  <c r="D107" i="1"/>
  <c r="C107" i="1"/>
  <c r="B107" i="1"/>
  <c r="K106" i="1"/>
  <c r="J106" i="1"/>
  <c r="I106" i="1"/>
  <c r="H106" i="1"/>
  <c r="G106" i="1"/>
  <c r="F106" i="1"/>
  <c r="E106" i="1"/>
  <c r="D106" i="1"/>
  <c r="C106" i="1"/>
  <c r="B106" i="1"/>
  <c r="K105" i="1"/>
  <c r="J105" i="1"/>
  <c r="I105" i="1"/>
  <c r="H105" i="1"/>
  <c r="G105" i="1"/>
  <c r="F105" i="1"/>
  <c r="E105" i="1"/>
  <c r="D105" i="1"/>
  <c r="C105" i="1"/>
  <c r="B105" i="1"/>
  <c r="K104" i="1"/>
  <c r="J104" i="1"/>
  <c r="I104" i="1"/>
  <c r="H104" i="1"/>
  <c r="G104" i="1"/>
  <c r="F104" i="1"/>
  <c r="E104" i="1"/>
  <c r="D104" i="1"/>
  <c r="C104" i="1"/>
  <c r="B104" i="1"/>
  <c r="K103" i="1"/>
  <c r="J103" i="1"/>
  <c r="I103" i="1"/>
  <c r="H103" i="1"/>
  <c r="G103" i="1"/>
  <c r="F103" i="1"/>
  <c r="E103" i="1"/>
  <c r="D103" i="1"/>
  <c r="C103" i="1"/>
  <c r="B103" i="1"/>
  <c r="K102" i="1"/>
  <c r="J102" i="1"/>
  <c r="I102" i="1"/>
  <c r="H102" i="1"/>
  <c r="G102" i="1"/>
  <c r="F102" i="1"/>
  <c r="E102" i="1"/>
  <c r="D102" i="1"/>
  <c r="C102" i="1"/>
  <c r="B102" i="1"/>
  <c r="K101" i="1"/>
  <c r="J101" i="1"/>
  <c r="I101" i="1"/>
  <c r="H101" i="1"/>
  <c r="G101" i="1"/>
  <c r="F101" i="1"/>
  <c r="E101" i="1"/>
  <c r="D101" i="1"/>
  <c r="C101" i="1"/>
  <c r="B101" i="1"/>
  <c r="K100" i="1"/>
  <c r="J100" i="1"/>
  <c r="I100" i="1"/>
  <c r="H100" i="1"/>
  <c r="G100" i="1"/>
  <c r="F100" i="1"/>
  <c r="E100" i="1"/>
  <c r="D100" i="1"/>
  <c r="C100" i="1"/>
  <c r="B100" i="1"/>
  <c r="K99" i="1"/>
  <c r="J99" i="1"/>
  <c r="I99" i="1"/>
  <c r="H99" i="1"/>
  <c r="G99" i="1"/>
  <c r="F99" i="1"/>
  <c r="E99" i="1"/>
  <c r="D99" i="1"/>
  <c r="C99" i="1"/>
  <c r="B99" i="1"/>
  <c r="K98" i="1"/>
  <c r="J98" i="1"/>
  <c r="I98" i="1"/>
  <c r="H98" i="1"/>
  <c r="G98" i="1"/>
  <c r="F98" i="1"/>
  <c r="E98" i="1"/>
  <c r="D98" i="1"/>
  <c r="C98" i="1"/>
  <c r="B98" i="1"/>
  <c r="K97" i="1"/>
  <c r="J97" i="1"/>
  <c r="I97" i="1"/>
  <c r="H97" i="1"/>
  <c r="G97" i="1"/>
  <c r="F97" i="1"/>
  <c r="E97" i="1"/>
  <c r="D97" i="1"/>
  <c r="C97" i="1"/>
  <c r="B97" i="1"/>
  <c r="K96" i="1"/>
  <c r="J96" i="1"/>
  <c r="I96" i="1"/>
  <c r="H96" i="1"/>
  <c r="G96" i="1"/>
  <c r="F96" i="1"/>
  <c r="E96" i="1"/>
  <c r="D96" i="1"/>
  <c r="C96" i="1"/>
  <c r="B96" i="1"/>
  <c r="K95" i="1"/>
  <c r="J95" i="1"/>
  <c r="I95" i="1"/>
  <c r="H95" i="1"/>
  <c r="G95" i="1"/>
  <c r="F95" i="1"/>
  <c r="E95" i="1"/>
  <c r="D95" i="1"/>
  <c r="C95" i="1"/>
  <c r="B95" i="1"/>
  <c r="K94" i="1"/>
  <c r="J94" i="1"/>
  <c r="I94" i="1"/>
  <c r="H94" i="1"/>
  <c r="G94" i="1"/>
  <c r="F94" i="1"/>
  <c r="E94" i="1"/>
  <c r="D94" i="1"/>
  <c r="C94" i="1"/>
  <c r="B94" i="1"/>
  <c r="K93" i="1"/>
  <c r="J93" i="1"/>
  <c r="I93" i="1"/>
  <c r="H93" i="1"/>
  <c r="G93" i="1"/>
  <c r="F93" i="1"/>
  <c r="E93" i="1"/>
  <c r="D93" i="1"/>
  <c r="C93" i="1"/>
  <c r="B93" i="1"/>
  <c r="K92" i="1"/>
  <c r="J92" i="1"/>
  <c r="I92" i="1"/>
  <c r="H92" i="1"/>
  <c r="G92" i="1"/>
  <c r="F92" i="1"/>
  <c r="E92" i="1"/>
  <c r="D92" i="1"/>
  <c r="C92" i="1"/>
  <c r="B92" i="1"/>
  <c r="K91" i="1"/>
  <c r="J91" i="1"/>
  <c r="I91" i="1"/>
  <c r="H91" i="1"/>
  <c r="G91" i="1"/>
  <c r="F91" i="1"/>
  <c r="E91" i="1"/>
  <c r="D91" i="1"/>
  <c r="C91" i="1"/>
  <c r="B91" i="1"/>
  <c r="K90" i="1"/>
  <c r="J90" i="1"/>
  <c r="I90" i="1"/>
  <c r="H90" i="1"/>
  <c r="G90" i="1"/>
  <c r="F90" i="1"/>
  <c r="E90" i="1"/>
  <c r="D90" i="1"/>
  <c r="C90" i="1"/>
  <c r="B90" i="1"/>
  <c r="K89" i="1"/>
  <c r="J89" i="1"/>
  <c r="I89" i="1"/>
  <c r="H89" i="1"/>
  <c r="G89" i="1"/>
  <c r="F89" i="1"/>
  <c r="E89" i="1"/>
  <c r="D89" i="1"/>
  <c r="C89" i="1"/>
  <c r="B89" i="1"/>
  <c r="K88" i="1"/>
  <c r="J88" i="1"/>
  <c r="I88" i="1"/>
  <c r="H88" i="1"/>
  <c r="G88" i="1"/>
  <c r="F88" i="1"/>
  <c r="E88" i="1"/>
  <c r="D88" i="1"/>
  <c r="C88" i="1"/>
  <c r="B88" i="1"/>
  <c r="K87" i="1"/>
  <c r="J87" i="1"/>
  <c r="I87" i="1"/>
  <c r="H87" i="1"/>
  <c r="G87" i="1"/>
  <c r="F87" i="1"/>
  <c r="E87" i="1"/>
  <c r="D87" i="1"/>
  <c r="C87" i="1"/>
  <c r="B87" i="1"/>
  <c r="K86" i="1"/>
  <c r="J86" i="1"/>
  <c r="I86" i="1"/>
  <c r="H86" i="1"/>
  <c r="G86" i="1"/>
  <c r="F86" i="1"/>
  <c r="E86" i="1"/>
  <c r="D86" i="1"/>
  <c r="C86" i="1"/>
  <c r="B86" i="1"/>
  <c r="K85" i="1"/>
  <c r="J85" i="1"/>
  <c r="I85" i="1"/>
  <c r="H85" i="1"/>
  <c r="G85" i="1"/>
  <c r="F85" i="1"/>
  <c r="E85" i="1"/>
  <c r="D85" i="1"/>
  <c r="C85" i="1"/>
  <c r="B85" i="1"/>
  <c r="K84" i="1"/>
  <c r="J84" i="1"/>
  <c r="I84" i="1"/>
  <c r="H84" i="1"/>
  <c r="G84" i="1"/>
  <c r="F84" i="1"/>
  <c r="E84" i="1"/>
  <c r="D84" i="1"/>
  <c r="C84" i="1"/>
  <c r="B84" i="1"/>
  <c r="K83" i="1"/>
  <c r="J83" i="1"/>
  <c r="I83" i="1"/>
  <c r="H83" i="1"/>
  <c r="G83" i="1"/>
  <c r="F83" i="1"/>
  <c r="E83" i="1"/>
  <c r="D83" i="1"/>
  <c r="C83" i="1"/>
  <c r="B83" i="1"/>
  <c r="K82" i="1"/>
  <c r="J82" i="1"/>
  <c r="I82" i="1"/>
  <c r="H82" i="1"/>
  <c r="G82" i="1"/>
  <c r="F82" i="1"/>
  <c r="E82" i="1"/>
  <c r="D82" i="1"/>
  <c r="C82" i="1"/>
  <c r="B82" i="1"/>
  <c r="K81" i="1"/>
  <c r="J81" i="1"/>
  <c r="I81" i="1"/>
  <c r="H81" i="1"/>
  <c r="G81" i="1"/>
  <c r="F81" i="1"/>
  <c r="E81" i="1"/>
  <c r="D81" i="1"/>
  <c r="C81" i="1"/>
  <c r="B81" i="1"/>
  <c r="K80" i="1"/>
  <c r="J80" i="1"/>
  <c r="I80" i="1"/>
  <c r="H80" i="1"/>
  <c r="G80" i="1"/>
  <c r="F80" i="1"/>
  <c r="E80" i="1"/>
  <c r="D80" i="1"/>
  <c r="C80" i="1"/>
  <c r="B80" i="1"/>
  <c r="K79" i="1"/>
  <c r="J79" i="1"/>
  <c r="I79" i="1"/>
  <c r="H79" i="1"/>
  <c r="G79" i="1"/>
  <c r="F79" i="1"/>
  <c r="E79" i="1"/>
  <c r="D79" i="1"/>
  <c r="C79" i="1"/>
  <c r="B79" i="1"/>
  <c r="K78" i="1"/>
  <c r="J78" i="1"/>
  <c r="I78" i="1"/>
  <c r="H78" i="1"/>
  <c r="G78" i="1"/>
  <c r="F78" i="1"/>
  <c r="E78" i="1"/>
  <c r="D78" i="1"/>
  <c r="C78" i="1"/>
  <c r="B78" i="1"/>
  <c r="K77" i="1"/>
  <c r="J77" i="1"/>
  <c r="I77" i="1"/>
  <c r="H77" i="1"/>
  <c r="G77" i="1"/>
  <c r="F77" i="1"/>
  <c r="E77" i="1"/>
  <c r="D77" i="1"/>
  <c r="C77" i="1"/>
  <c r="B77" i="1"/>
  <c r="K76" i="1"/>
  <c r="J76" i="1"/>
  <c r="I76" i="1"/>
  <c r="H76" i="1"/>
  <c r="G76" i="1"/>
  <c r="F76" i="1"/>
  <c r="E76" i="1"/>
  <c r="D76" i="1"/>
  <c r="C76" i="1"/>
  <c r="B76" i="1"/>
  <c r="K75" i="1"/>
  <c r="J75" i="1"/>
  <c r="I75" i="1"/>
  <c r="H75" i="1"/>
  <c r="G75" i="1"/>
  <c r="F75" i="1"/>
  <c r="E75" i="1"/>
  <c r="D75" i="1"/>
  <c r="C75" i="1"/>
  <c r="B75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F73" i="1"/>
  <c r="E73" i="1"/>
  <c r="D73" i="1"/>
  <c r="C73" i="1"/>
  <c r="B73" i="1"/>
  <c r="K72" i="1"/>
  <c r="J72" i="1"/>
  <c r="I72" i="1"/>
  <c r="H72" i="1"/>
  <c r="G72" i="1"/>
  <c r="F72" i="1"/>
  <c r="E72" i="1"/>
  <c r="D72" i="1"/>
  <c r="C72" i="1"/>
  <c r="B72" i="1"/>
  <c r="K71" i="1"/>
  <c r="J71" i="1"/>
  <c r="I71" i="1"/>
  <c r="H71" i="1"/>
  <c r="G71" i="1"/>
  <c r="F71" i="1"/>
  <c r="E71" i="1"/>
  <c r="D71" i="1"/>
  <c r="C71" i="1"/>
  <c r="B71" i="1"/>
  <c r="K70" i="1"/>
  <c r="J70" i="1"/>
  <c r="I70" i="1"/>
  <c r="H70" i="1"/>
  <c r="G70" i="1"/>
  <c r="F70" i="1"/>
  <c r="E70" i="1"/>
  <c r="D70" i="1"/>
  <c r="C70" i="1"/>
  <c r="B70" i="1"/>
  <c r="K69" i="1"/>
  <c r="J69" i="1"/>
  <c r="I69" i="1"/>
  <c r="H69" i="1"/>
  <c r="G69" i="1"/>
  <c r="F69" i="1"/>
  <c r="E69" i="1"/>
  <c r="D69" i="1"/>
  <c r="C69" i="1"/>
  <c r="B69" i="1"/>
  <c r="K68" i="1"/>
  <c r="J68" i="1"/>
  <c r="I68" i="1"/>
  <c r="H68" i="1"/>
  <c r="G68" i="1"/>
  <c r="F68" i="1"/>
  <c r="E68" i="1"/>
  <c r="D68" i="1"/>
  <c r="C68" i="1"/>
  <c r="B68" i="1"/>
  <c r="K67" i="1"/>
  <c r="J67" i="1"/>
  <c r="I67" i="1"/>
  <c r="H67" i="1"/>
  <c r="G67" i="1"/>
  <c r="F67" i="1"/>
  <c r="E67" i="1"/>
  <c r="D67" i="1"/>
  <c r="C67" i="1"/>
  <c r="B67" i="1"/>
  <c r="K66" i="1"/>
  <c r="J66" i="1"/>
  <c r="I66" i="1"/>
  <c r="H66" i="1"/>
  <c r="G66" i="1"/>
  <c r="F66" i="1"/>
  <c r="E66" i="1"/>
  <c r="D66" i="1"/>
  <c r="C66" i="1"/>
  <c r="B66" i="1"/>
  <c r="K65" i="1"/>
  <c r="J65" i="1"/>
  <c r="I65" i="1"/>
  <c r="H65" i="1"/>
  <c r="G65" i="1"/>
  <c r="F65" i="1"/>
  <c r="E65" i="1"/>
  <c r="D65" i="1"/>
  <c r="C65" i="1"/>
  <c r="B65" i="1"/>
  <c r="K64" i="1"/>
  <c r="J64" i="1"/>
  <c r="I64" i="1"/>
  <c r="H64" i="1"/>
  <c r="G64" i="1"/>
  <c r="F64" i="1"/>
  <c r="E64" i="1"/>
  <c r="D64" i="1"/>
  <c r="C64" i="1"/>
  <c r="B64" i="1"/>
  <c r="K63" i="1"/>
  <c r="J63" i="1"/>
  <c r="I63" i="1"/>
  <c r="H63" i="1"/>
  <c r="G63" i="1"/>
  <c r="F63" i="1"/>
  <c r="E63" i="1"/>
  <c r="D63" i="1"/>
  <c r="C63" i="1"/>
  <c r="B63" i="1"/>
  <c r="K62" i="1"/>
  <c r="J62" i="1"/>
  <c r="I62" i="1"/>
  <c r="H62" i="1"/>
  <c r="G62" i="1"/>
  <c r="F62" i="1"/>
  <c r="E62" i="1"/>
  <c r="D62" i="1"/>
  <c r="C62" i="1"/>
  <c r="B62" i="1"/>
  <c r="K61" i="1"/>
  <c r="J61" i="1"/>
  <c r="I61" i="1"/>
  <c r="H61" i="1"/>
  <c r="G61" i="1"/>
  <c r="F61" i="1"/>
  <c r="E61" i="1"/>
  <c r="D61" i="1"/>
  <c r="C61" i="1"/>
  <c r="B61" i="1"/>
  <c r="K60" i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4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G53" i="1"/>
  <c r="F53" i="1"/>
  <c r="E53" i="1"/>
  <c r="D53" i="1"/>
  <c r="C53" i="1"/>
  <c r="B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  <c r="J160" i="1" l="1"/>
  <c r="B160" i="1"/>
  <c r="E160" i="1"/>
  <c r="C162" i="1"/>
  <c r="K162" i="1"/>
  <c r="I162" i="1"/>
  <c r="J162" i="1"/>
  <c r="J164" i="1" s="1"/>
  <c r="D162" i="1"/>
  <c r="F160" i="1"/>
  <c r="F164" i="1" s="1"/>
  <c r="E162" i="1"/>
  <c r="E164" i="1" s="1"/>
  <c r="B162" i="1"/>
  <c r="B164" i="1" s="1"/>
  <c r="G162" i="1"/>
  <c r="H162" i="1"/>
  <c r="F162" i="1"/>
  <c r="I160" i="1"/>
  <c r="I164" i="1" s="1"/>
  <c r="C160" i="1"/>
  <c r="C164" i="1" s="1"/>
  <c r="G160" i="1"/>
  <c r="K160" i="1"/>
  <c r="D160" i="1"/>
  <c r="D164" i="1" s="1"/>
  <c r="H160" i="1"/>
  <c r="H164" i="1" l="1"/>
  <c r="K164" i="1"/>
  <c r="G164" i="1"/>
</calcChain>
</file>

<file path=xl/sharedStrings.xml><?xml version="1.0" encoding="utf-8"?>
<sst xmlns="http://schemas.openxmlformats.org/spreadsheetml/2006/main" count="127" uniqueCount="16">
  <si>
    <t>Year</t>
  </si>
  <si>
    <t>A C C Ltd.</t>
  </si>
  <si>
    <t>Bharat Heavy Electricals Ltd.</t>
  </si>
  <si>
    <t>Bharti Airtel Ltd.</t>
  </si>
  <si>
    <t>D L F Ltd.</t>
  </si>
  <si>
    <t>Dr. Reddy'S Laboratories Ltd.</t>
  </si>
  <si>
    <t>I C I C I Bank Ltd.</t>
  </si>
  <si>
    <t>I T C Ltd.</t>
  </si>
  <si>
    <t>Infosys Ltd.</t>
  </si>
  <si>
    <t>Maruti Suzuki India Ltd.</t>
  </si>
  <si>
    <t>Tata Steel Ltd.</t>
  </si>
  <si>
    <t>MEAN</t>
  </si>
  <si>
    <t>STDEV</t>
  </si>
  <si>
    <t>Sharpe's Ratio</t>
  </si>
  <si>
    <t>R-M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</si>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</sst>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6" formatCode="0.0000"/>
    <numFmt numFmtId="168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5" fontId="0" fillId="0" borderId="0" xfId="0" applyNumberFormat="1"/>
    <xf numFmtId="164" fontId="0" fillId="0" borderId="0" xfId="1" applyNumberFormat="1" applyFont="1"/>
    <xf numFmtId="0" fontId="2" fillId="2" borderId="0" xfId="0" applyFont="1" applyFill="1"/>
    <xf numFmtId="9" fontId="2" fillId="2" borderId="0" xfId="1" applyFont="1" applyFill="1"/>
    <xf numFmtId="0" fontId="0" fillId="2" borderId="0" xfId="0" applyFont="1" applyFill="1"/>
    <xf numFmtId="9" fontId="1" fillId="2" borderId="0" xfId="1" applyFont="1" applyFill="1"/>
    <xf numFmtId="0" fontId="0" fillId="3" borderId="0" xfId="0" applyFill="1"/>
    <xf numFmtId="10" fontId="0" fillId="3" borderId="0" xfId="0" applyNumberFormat="1" applyFill="1"/>
    <xf numFmtId="0" fontId="0" fillId="0" borderId="0" xfId="0" applyFill="1"/>
    <xf numFmtId="10" fontId="0" fillId="0" borderId="0" xfId="0" applyNumberFormat="1" applyFill="1"/>
    <xf numFmtId="0" fontId="0" fillId="2" borderId="0" xfId="0" applyFill="1"/>
    <xf numFmtId="10" fontId="0" fillId="2" borderId="0" xfId="1" applyNumberFormat="1" applyFont="1" applyFill="1"/>
    <xf numFmtId="0" fontId="0" fillId="4" borderId="0" xfId="0" applyFill="1"/>
    <xf numFmtId="10" fontId="0" fillId="4" borderId="0" xfId="0" applyNumberFormat="1" applyFill="1"/>
    <xf numFmtId="10" fontId="0" fillId="0" borderId="0" xfId="0" applyNumberFormat="1"/>
    <xf numFmtId="166" fontId="0" fillId="0" borderId="0" xfId="1" applyNumberFormat="1" applyFont="1"/>
    <xf numFmtId="0" fontId="0" fillId="5" borderId="0" xfId="0" applyFill="1"/>
    <xf numFmtId="0" fontId="0" fillId="6" borderId="0" xfId="0" applyFill="1"/>
    <xf numFmtId="10" fontId="0" fillId="6" borderId="0" xfId="1" applyNumberFormat="1" applyFont="1" applyFill="1"/>
    <xf numFmtId="168" fontId="0" fillId="0" borderId="0" xfId="1" applyNumberFormat="1" applyFont="1"/>
    <xf numFmtId="10" fontId="0" fillId="7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'[1]weekly returns'!$B$1</c:f>
              <c:strCache>
                <c:ptCount val="1"/>
                <c:pt idx="0">
                  <c:v>A C C Ltd.</c:v>
                </c:pt>
              </c:strCache>
            </c:strRef>
          </c:tx>
          <c:marker>
            <c:symbol val="none"/>
          </c:marker>
          <c:cat>
            <c:numRef>
              <c:f>'[1]weekly returns'!$A$2:$A$158</c:f>
              <c:numCache>
                <c:formatCode>General</c:formatCode>
                <c:ptCount val="157"/>
                <c:pt idx="0">
                  <c:v>39907</c:v>
                </c:pt>
                <c:pt idx="1">
                  <c:v>39914</c:v>
                </c:pt>
                <c:pt idx="2">
                  <c:v>39921</c:v>
                </c:pt>
                <c:pt idx="3">
                  <c:v>39928</c:v>
                </c:pt>
                <c:pt idx="4">
                  <c:v>39935</c:v>
                </c:pt>
                <c:pt idx="5">
                  <c:v>39942</c:v>
                </c:pt>
                <c:pt idx="6">
                  <c:v>39949</c:v>
                </c:pt>
                <c:pt idx="7">
                  <c:v>39956</c:v>
                </c:pt>
                <c:pt idx="8">
                  <c:v>39963</c:v>
                </c:pt>
                <c:pt idx="9">
                  <c:v>39970</c:v>
                </c:pt>
                <c:pt idx="10">
                  <c:v>39977</c:v>
                </c:pt>
                <c:pt idx="11">
                  <c:v>39984</c:v>
                </c:pt>
                <c:pt idx="12">
                  <c:v>39991</c:v>
                </c:pt>
                <c:pt idx="13">
                  <c:v>39998</c:v>
                </c:pt>
                <c:pt idx="14">
                  <c:v>40005</c:v>
                </c:pt>
                <c:pt idx="15">
                  <c:v>40012</c:v>
                </c:pt>
                <c:pt idx="16">
                  <c:v>40019</c:v>
                </c:pt>
                <c:pt idx="17">
                  <c:v>40026</c:v>
                </c:pt>
                <c:pt idx="18">
                  <c:v>40033</c:v>
                </c:pt>
                <c:pt idx="19">
                  <c:v>40040</c:v>
                </c:pt>
                <c:pt idx="20">
                  <c:v>40047</c:v>
                </c:pt>
                <c:pt idx="21">
                  <c:v>40054</c:v>
                </c:pt>
                <c:pt idx="22">
                  <c:v>40061</c:v>
                </c:pt>
                <c:pt idx="23">
                  <c:v>40068</c:v>
                </c:pt>
                <c:pt idx="24">
                  <c:v>40075</c:v>
                </c:pt>
                <c:pt idx="25">
                  <c:v>40082</c:v>
                </c:pt>
                <c:pt idx="26">
                  <c:v>40089</c:v>
                </c:pt>
                <c:pt idx="27">
                  <c:v>40096</c:v>
                </c:pt>
                <c:pt idx="28">
                  <c:v>40103</c:v>
                </c:pt>
                <c:pt idx="29">
                  <c:v>40110</c:v>
                </c:pt>
                <c:pt idx="30">
                  <c:v>40117</c:v>
                </c:pt>
                <c:pt idx="31">
                  <c:v>40124</c:v>
                </c:pt>
                <c:pt idx="32">
                  <c:v>40131</c:v>
                </c:pt>
                <c:pt idx="33">
                  <c:v>40138</c:v>
                </c:pt>
                <c:pt idx="34">
                  <c:v>40145</c:v>
                </c:pt>
                <c:pt idx="35">
                  <c:v>40152</c:v>
                </c:pt>
                <c:pt idx="36">
                  <c:v>40159</c:v>
                </c:pt>
                <c:pt idx="37">
                  <c:v>40166</c:v>
                </c:pt>
                <c:pt idx="38">
                  <c:v>40173</c:v>
                </c:pt>
                <c:pt idx="39">
                  <c:v>40180</c:v>
                </c:pt>
                <c:pt idx="40">
                  <c:v>40187</c:v>
                </c:pt>
                <c:pt idx="41">
                  <c:v>40194</c:v>
                </c:pt>
                <c:pt idx="42">
                  <c:v>40201</c:v>
                </c:pt>
                <c:pt idx="43">
                  <c:v>40208</c:v>
                </c:pt>
                <c:pt idx="44">
                  <c:v>40215</c:v>
                </c:pt>
                <c:pt idx="45">
                  <c:v>40222</c:v>
                </c:pt>
                <c:pt idx="46">
                  <c:v>40229</c:v>
                </c:pt>
                <c:pt idx="47">
                  <c:v>40236</c:v>
                </c:pt>
                <c:pt idx="48">
                  <c:v>40243</c:v>
                </c:pt>
                <c:pt idx="49">
                  <c:v>40250</c:v>
                </c:pt>
                <c:pt idx="50">
                  <c:v>40257</c:v>
                </c:pt>
                <c:pt idx="51">
                  <c:v>40264</c:v>
                </c:pt>
                <c:pt idx="52">
                  <c:v>40271</c:v>
                </c:pt>
                <c:pt idx="53">
                  <c:v>40278</c:v>
                </c:pt>
                <c:pt idx="54">
                  <c:v>40285</c:v>
                </c:pt>
                <c:pt idx="55">
                  <c:v>40292</c:v>
                </c:pt>
                <c:pt idx="56">
                  <c:v>40299</c:v>
                </c:pt>
                <c:pt idx="57">
                  <c:v>40306</c:v>
                </c:pt>
                <c:pt idx="58">
                  <c:v>40313</c:v>
                </c:pt>
                <c:pt idx="59">
                  <c:v>40320</c:v>
                </c:pt>
                <c:pt idx="60">
                  <c:v>40327</c:v>
                </c:pt>
                <c:pt idx="61">
                  <c:v>40334</c:v>
                </c:pt>
                <c:pt idx="62">
                  <c:v>40341</c:v>
                </c:pt>
                <c:pt idx="63">
                  <c:v>40348</c:v>
                </c:pt>
                <c:pt idx="64">
                  <c:v>40355</c:v>
                </c:pt>
                <c:pt idx="65">
                  <c:v>40362</c:v>
                </c:pt>
                <c:pt idx="66">
                  <c:v>40369</c:v>
                </c:pt>
                <c:pt idx="67">
                  <c:v>40376</c:v>
                </c:pt>
                <c:pt idx="68">
                  <c:v>40383</c:v>
                </c:pt>
                <c:pt idx="69">
                  <c:v>40390</c:v>
                </c:pt>
                <c:pt idx="70">
                  <c:v>40397</c:v>
                </c:pt>
                <c:pt idx="71">
                  <c:v>40404</c:v>
                </c:pt>
                <c:pt idx="72">
                  <c:v>40411</c:v>
                </c:pt>
                <c:pt idx="73">
                  <c:v>40418</c:v>
                </c:pt>
                <c:pt idx="74">
                  <c:v>40425</c:v>
                </c:pt>
                <c:pt idx="75">
                  <c:v>40432</c:v>
                </c:pt>
                <c:pt idx="76">
                  <c:v>40439</c:v>
                </c:pt>
                <c:pt idx="77">
                  <c:v>40446</c:v>
                </c:pt>
                <c:pt idx="78">
                  <c:v>40453</c:v>
                </c:pt>
                <c:pt idx="79">
                  <c:v>40460</c:v>
                </c:pt>
                <c:pt idx="80">
                  <c:v>40467</c:v>
                </c:pt>
                <c:pt idx="81">
                  <c:v>40474</c:v>
                </c:pt>
                <c:pt idx="82">
                  <c:v>40481</c:v>
                </c:pt>
                <c:pt idx="83">
                  <c:v>40488</c:v>
                </c:pt>
                <c:pt idx="84">
                  <c:v>40495</c:v>
                </c:pt>
                <c:pt idx="85">
                  <c:v>40502</c:v>
                </c:pt>
                <c:pt idx="86">
                  <c:v>40509</c:v>
                </c:pt>
                <c:pt idx="87">
                  <c:v>40516</c:v>
                </c:pt>
                <c:pt idx="88">
                  <c:v>40523</c:v>
                </c:pt>
                <c:pt idx="89">
                  <c:v>40530</c:v>
                </c:pt>
                <c:pt idx="90">
                  <c:v>40537</c:v>
                </c:pt>
                <c:pt idx="91">
                  <c:v>40544</c:v>
                </c:pt>
                <c:pt idx="92">
                  <c:v>40551</c:v>
                </c:pt>
                <c:pt idx="93">
                  <c:v>40558</c:v>
                </c:pt>
                <c:pt idx="94">
                  <c:v>40565</c:v>
                </c:pt>
                <c:pt idx="95">
                  <c:v>40572</c:v>
                </c:pt>
                <c:pt idx="96">
                  <c:v>40579</c:v>
                </c:pt>
                <c:pt idx="97">
                  <c:v>40586</c:v>
                </c:pt>
                <c:pt idx="98">
                  <c:v>40593</c:v>
                </c:pt>
                <c:pt idx="99">
                  <c:v>40600</c:v>
                </c:pt>
                <c:pt idx="100">
                  <c:v>40607</c:v>
                </c:pt>
                <c:pt idx="101">
                  <c:v>40614</c:v>
                </c:pt>
                <c:pt idx="102">
                  <c:v>40621</c:v>
                </c:pt>
                <c:pt idx="103">
                  <c:v>40628</c:v>
                </c:pt>
                <c:pt idx="104">
                  <c:v>40635</c:v>
                </c:pt>
                <c:pt idx="105">
                  <c:v>40642</c:v>
                </c:pt>
                <c:pt idx="106">
                  <c:v>40649</c:v>
                </c:pt>
                <c:pt idx="107">
                  <c:v>40656</c:v>
                </c:pt>
                <c:pt idx="108">
                  <c:v>40663</c:v>
                </c:pt>
                <c:pt idx="109">
                  <c:v>40670</c:v>
                </c:pt>
                <c:pt idx="110">
                  <c:v>40677</c:v>
                </c:pt>
                <c:pt idx="111">
                  <c:v>40684</c:v>
                </c:pt>
                <c:pt idx="112">
                  <c:v>40691</c:v>
                </c:pt>
                <c:pt idx="113">
                  <c:v>40698</c:v>
                </c:pt>
                <c:pt idx="114">
                  <c:v>40705</c:v>
                </c:pt>
                <c:pt idx="115">
                  <c:v>40712</c:v>
                </c:pt>
                <c:pt idx="116">
                  <c:v>40719</c:v>
                </c:pt>
                <c:pt idx="117">
                  <c:v>40726</c:v>
                </c:pt>
                <c:pt idx="118">
                  <c:v>40733</c:v>
                </c:pt>
                <c:pt idx="119">
                  <c:v>40740</c:v>
                </c:pt>
                <c:pt idx="120">
                  <c:v>40747</c:v>
                </c:pt>
                <c:pt idx="121">
                  <c:v>40754</c:v>
                </c:pt>
                <c:pt idx="122">
                  <c:v>40761</c:v>
                </c:pt>
                <c:pt idx="123">
                  <c:v>40768</c:v>
                </c:pt>
                <c:pt idx="124">
                  <c:v>40775</c:v>
                </c:pt>
                <c:pt idx="125">
                  <c:v>40782</c:v>
                </c:pt>
                <c:pt idx="126">
                  <c:v>40789</c:v>
                </c:pt>
                <c:pt idx="127">
                  <c:v>40796</c:v>
                </c:pt>
                <c:pt idx="128">
                  <c:v>40803</c:v>
                </c:pt>
                <c:pt idx="129">
                  <c:v>40810</c:v>
                </c:pt>
                <c:pt idx="130">
                  <c:v>40817</c:v>
                </c:pt>
                <c:pt idx="131">
                  <c:v>40824</c:v>
                </c:pt>
                <c:pt idx="132">
                  <c:v>40831</c:v>
                </c:pt>
                <c:pt idx="133">
                  <c:v>40838</c:v>
                </c:pt>
                <c:pt idx="134">
                  <c:v>40845</c:v>
                </c:pt>
                <c:pt idx="135">
                  <c:v>40852</c:v>
                </c:pt>
                <c:pt idx="136">
                  <c:v>40859</c:v>
                </c:pt>
                <c:pt idx="137">
                  <c:v>40866</c:v>
                </c:pt>
                <c:pt idx="138">
                  <c:v>40873</c:v>
                </c:pt>
                <c:pt idx="139">
                  <c:v>40880</c:v>
                </c:pt>
                <c:pt idx="140">
                  <c:v>40887</c:v>
                </c:pt>
                <c:pt idx="141">
                  <c:v>40894</c:v>
                </c:pt>
                <c:pt idx="142">
                  <c:v>40901</c:v>
                </c:pt>
                <c:pt idx="143">
                  <c:v>40908</c:v>
                </c:pt>
                <c:pt idx="144">
                  <c:v>40915</c:v>
                </c:pt>
                <c:pt idx="145">
                  <c:v>40922</c:v>
                </c:pt>
                <c:pt idx="146">
                  <c:v>40929</c:v>
                </c:pt>
                <c:pt idx="147">
                  <c:v>40936</c:v>
                </c:pt>
                <c:pt idx="148">
                  <c:v>40943</c:v>
                </c:pt>
                <c:pt idx="149">
                  <c:v>40950</c:v>
                </c:pt>
                <c:pt idx="150">
                  <c:v>40957</c:v>
                </c:pt>
                <c:pt idx="151">
                  <c:v>40964</c:v>
                </c:pt>
                <c:pt idx="152">
                  <c:v>40971</c:v>
                </c:pt>
                <c:pt idx="153">
                  <c:v>40978</c:v>
                </c:pt>
                <c:pt idx="154">
                  <c:v>40985</c:v>
                </c:pt>
                <c:pt idx="155">
                  <c:v>40992</c:v>
                </c:pt>
                <c:pt idx="156">
                  <c:v>40999</c:v>
                </c:pt>
              </c:numCache>
            </c:numRef>
          </c:cat>
          <c:val>
            <c:numRef>
              <c:f>'[1]weekly returns'!$B$2:$B$158</c:f>
              <c:numCache>
                <c:formatCode>General</c:formatCode>
                <c:ptCount val="157"/>
                <c:pt idx="1">
                  <c:v>-2.5988043839256236E-2</c:v>
                </c:pt>
                <c:pt idx="2">
                  <c:v>3.8359901116699291E-2</c:v>
                </c:pt>
                <c:pt idx="3">
                  <c:v>0.11452261719070678</c:v>
                </c:pt>
                <c:pt idx="4">
                  <c:v>-3.6019446081319906E-2</c:v>
                </c:pt>
                <c:pt idx="5">
                  <c:v>-8.1149232062352028E-2</c:v>
                </c:pt>
                <c:pt idx="6">
                  <c:v>5.6049896049896075E-2</c:v>
                </c:pt>
                <c:pt idx="7">
                  <c:v>0.14827939207811625</c:v>
                </c:pt>
                <c:pt idx="8">
                  <c:v>7.3240982032642954E-2</c:v>
                </c:pt>
                <c:pt idx="9">
                  <c:v>9.8785942492012779E-2</c:v>
                </c:pt>
                <c:pt idx="10">
                  <c:v>-1.6224703419399744E-2</c:v>
                </c:pt>
                <c:pt idx="11">
                  <c:v>-0.11438198262103205</c:v>
                </c:pt>
                <c:pt idx="12">
                  <c:v>6.6746762782005087E-2</c:v>
                </c:pt>
                <c:pt idx="13">
                  <c:v>-3.8042798147916335E-2</c:v>
                </c:pt>
                <c:pt idx="14">
                  <c:v>-7.3500715493691748E-3</c:v>
                </c:pt>
                <c:pt idx="15">
                  <c:v>6.2512286219776003E-2</c:v>
                </c:pt>
                <c:pt idx="16">
                  <c:v>4.2614862781375162E-2</c:v>
                </c:pt>
                <c:pt idx="17">
                  <c:v>4.1996924168934191E-2</c:v>
                </c:pt>
                <c:pt idx="18">
                  <c:v>-1.2772479564032713E-2</c:v>
                </c:pt>
                <c:pt idx="19">
                  <c:v>-4.4908285895003064E-2</c:v>
                </c:pt>
                <c:pt idx="20">
                  <c:v>-6.4780252859722998E-2</c:v>
                </c:pt>
                <c:pt idx="21">
                  <c:v>4.1972447534440516E-2</c:v>
                </c:pt>
                <c:pt idx="22">
                  <c:v>-2.0449771407389017E-2</c:v>
                </c:pt>
                <c:pt idx="23">
                  <c:v>-2.4156417533900965E-2</c:v>
                </c:pt>
                <c:pt idx="24">
                  <c:v>9.2748190279213993E-2</c:v>
                </c:pt>
                <c:pt idx="25">
                  <c:v>-3.3299816643993618E-2</c:v>
                </c:pt>
                <c:pt idx="26">
                  <c:v>1.1686245717082766E-2</c:v>
                </c:pt>
                <c:pt idx="27">
                  <c:v>-3.7980042334442077E-2</c:v>
                </c:pt>
                <c:pt idx="28">
                  <c:v>-3.2690010687118631E-3</c:v>
                </c:pt>
                <c:pt idx="29">
                  <c:v>-3.6959949542730963E-2</c:v>
                </c:pt>
                <c:pt idx="30">
                  <c:v>-1.6765996463422694E-2</c:v>
                </c:pt>
                <c:pt idx="31">
                  <c:v>-4.3695463931259559E-2</c:v>
                </c:pt>
                <c:pt idx="32">
                  <c:v>2.9254022428083948E-2</c:v>
                </c:pt>
                <c:pt idx="33">
                  <c:v>3.6881640387087966E-2</c:v>
                </c:pt>
                <c:pt idx="34">
                  <c:v>3.3024409346038341E-2</c:v>
                </c:pt>
                <c:pt idx="35">
                  <c:v>2.6598433156431733E-2</c:v>
                </c:pt>
                <c:pt idx="36">
                  <c:v>5.2926333928240421E-3</c:v>
                </c:pt>
                <c:pt idx="37">
                  <c:v>5.4973982246709463E-2</c:v>
                </c:pt>
                <c:pt idx="38">
                  <c:v>-8.1239482388428819E-4</c:v>
                </c:pt>
                <c:pt idx="39">
                  <c:v>1.3357337824496218E-2</c:v>
                </c:pt>
                <c:pt idx="40">
                  <c:v>4.550404034615152E-2</c:v>
                </c:pt>
                <c:pt idx="41">
                  <c:v>7.5261744230663785E-2</c:v>
                </c:pt>
                <c:pt idx="42">
                  <c:v>-5.7962887438825383E-2</c:v>
                </c:pt>
                <c:pt idx="43">
                  <c:v>-5.6550679149304561E-2</c:v>
                </c:pt>
                <c:pt idx="44">
                  <c:v>-2.4262934495812849E-2</c:v>
                </c:pt>
                <c:pt idx="45">
                  <c:v>4.1561342660631384E-2</c:v>
                </c:pt>
                <c:pt idx="46">
                  <c:v>1.8004289423185549E-2</c:v>
                </c:pt>
                <c:pt idx="47">
                  <c:v>2.3562676720075393E-2</c:v>
                </c:pt>
                <c:pt idx="48">
                  <c:v>5.0102914093814288E-2</c:v>
                </c:pt>
                <c:pt idx="49">
                  <c:v>3.110331665549082E-2</c:v>
                </c:pt>
                <c:pt idx="50">
                  <c:v>-2.0910455227613811E-2</c:v>
                </c:pt>
                <c:pt idx="51">
                  <c:v>-3.9546290619252078E-2</c:v>
                </c:pt>
                <c:pt idx="52">
                  <c:v>1.0639429726566618E-2</c:v>
                </c:pt>
                <c:pt idx="53">
                  <c:v>6.1059058848300651E-3</c:v>
                </c:pt>
                <c:pt idx="54">
                  <c:v>-2.3856858846918572E-2</c:v>
                </c:pt>
                <c:pt idx="55">
                  <c:v>-3.1300246543037757E-2</c:v>
                </c:pt>
                <c:pt idx="56">
                  <c:v>1.4938585813875083E-3</c:v>
                </c:pt>
                <c:pt idx="57">
                  <c:v>-4.8284625158830918E-2</c:v>
                </c:pt>
                <c:pt idx="58">
                  <c:v>3.6512451384454581E-2</c:v>
                </c:pt>
                <c:pt idx="59">
                  <c:v>-3.3322132616487421E-2</c:v>
                </c:pt>
                <c:pt idx="60">
                  <c:v>-4.287121256010662E-2</c:v>
                </c:pt>
                <c:pt idx="61">
                  <c:v>1.9187700502390825E-2</c:v>
                </c:pt>
                <c:pt idx="62">
                  <c:v>2.3577622045373614E-2</c:v>
                </c:pt>
                <c:pt idx="63">
                  <c:v>4.0615027560209072E-4</c:v>
                </c:pt>
                <c:pt idx="64">
                  <c:v>-4.6398329660124471E-4</c:v>
                </c:pt>
                <c:pt idx="65">
                  <c:v>1.5666705349888232E-3</c:v>
                </c:pt>
                <c:pt idx="66">
                  <c:v>-3.5281849255547115E-2</c:v>
                </c:pt>
                <c:pt idx="67">
                  <c:v>-2.2219553206822007E-2</c:v>
                </c:pt>
                <c:pt idx="68">
                  <c:v>7.1858494042500443E-3</c:v>
                </c:pt>
                <c:pt idx="69">
                  <c:v>1.3476431489724883E-2</c:v>
                </c:pt>
                <c:pt idx="70">
                  <c:v>-3.7906137184114952E-3</c:v>
                </c:pt>
                <c:pt idx="71">
                  <c:v>1.9508365041976283E-2</c:v>
                </c:pt>
                <c:pt idx="72">
                  <c:v>3.2049763033175305E-2</c:v>
                </c:pt>
                <c:pt idx="73">
                  <c:v>1.2054417082831836E-3</c:v>
                </c:pt>
                <c:pt idx="74">
                  <c:v>2.8150441463134834E-2</c:v>
                </c:pt>
                <c:pt idx="75">
                  <c:v>9.3960854290972007E-2</c:v>
                </c:pt>
                <c:pt idx="76">
                  <c:v>1.7280048934651848E-2</c:v>
                </c:pt>
                <c:pt idx="77">
                  <c:v>1.6786090093701356E-2</c:v>
                </c:pt>
                <c:pt idx="78">
                  <c:v>-1.0398186477429627E-2</c:v>
                </c:pt>
                <c:pt idx="79">
                  <c:v>1.4192520292814148E-2</c:v>
                </c:pt>
                <c:pt idx="80">
                  <c:v>-2.1702838063438978E-2</c:v>
                </c:pt>
                <c:pt idx="81">
                  <c:v>-1.2698253362778633E-2</c:v>
                </c:pt>
                <c:pt idx="82">
                  <c:v>1.8301052310507604E-3</c:v>
                </c:pt>
                <c:pt idx="83">
                  <c:v>0.10579996955396553</c:v>
                </c:pt>
                <c:pt idx="84">
                  <c:v>-9.498898678414025E-3</c:v>
                </c:pt>
                <c:pt idx="85">
                  <c:v>-5.5825804957146175E-2</c:v>
                </c:pt>
                <c:pt idx="86">
                  <c:v>-1.5701668302257166E-2</c:v>
                </c:pt>
                <c:pt idx="87">
                  <c:v>-2.1585244267198433E-2</c:v>
                </c:pt>
                <c:pt idx="88">
                  <c:v>9.5633566006012138E-2</c:v>
                </c:pt>
                <c:pt idx="89">
                  <c:v>0</c:v>
                </c:pt>
                <c:pt idx="90">
                  <c:v>-1.3950892857150787E-4</c:v>
                </c:pt>
                <c:pt idx="91">
                  <c:v>5.1160411143658102E-4</c:v>
                </c:pt>
                <c:pt idx="92">
                  <c:v>-6.8148010412792837E-2</c:v>
                </c:pt>
                <c:pt idx="93">
                  <c:v>1.5963284445774661E-3</c:v>
                </c:pt>
                <c:pt idx="94">
                  <c:v>-7.5206693893813403E-3</c:v>
                </c:pt>
                <c:pt idx="95">
                  <c:v>-4.2153861594821374E-3</c:v>
                </c:pt>
                <c:pt idx="96">
                  <c:v>-1.7588066320616824E-2</c:v>
                </c:pt>
                <c:pt idx="97">
                  <c:v>6.1557402277623297E-4</c:v>
                </c:pt>
                <c:pt idx="98">
                  <c:v>9.0741310366040384E-3</c:v>
                </c:pt>
                <c:pt idx="99">
                  <c:v>1.0008636894782263E-2</c:v>
                </c:pt>
                <c:pt idx="100">
                  <c:v>-6.7907444668008354E-3</c:v>
                </c:pt>
                <c:pt idx="101">
                  <c:v>5.3178019751836114E-3</c:v>
                </c:pt>
                <c:pt idx="102">
                  <c:v>2.8816120906800968E-2</c:v>
                </c:pt>
                <c:pt idx="103">
                  <c:v>1.635491137009093E-2</c:v>
                </c:pt>
                <c:pt idx="104">
                  <c:v>5.2081325881672802E-2</c:v>
                </c:pt>
                <c:pt idx="105">
                  <c:v>2.6560424966799445E-2</c:v>
                </c:pt>
                <c:pt idx="106">
                  <c:v>-6.6467413123967312E-3</c:v>
                </c:pt>
                <c:pt idx="107">
                  <c:v>-8.0833483024977948E-4</c:v>
                </c:pt>
                <c:pt idx="108">
                  <c:v>2.6966292134833481E-4</c:v>
                </c:pt>
                <c:pt idx="109">
                  <c:v>-0.11062185478073316</c:v>
                </c:pt>
                <c:pt idx="110">
                  <c:v>7.7296150348589165E-3</c:v>
                </c:pt>
                <c:pt idx="111">
                  <c:v>-4.6122223893317882E-3</c:v>
                </c:pt>
                <c:pt idx="112">
                  <c:v>7.504406950390452E-3</c:v>
                </c:pt>
                <c:pt idx="113">
                  <c:v>2.8444311137772571E-2</c:v>
                </c:pt>
                <c:pt idx="114">
                  <c:v>-2.4449521217129289E-2</c:v>
                </c:pt>
                <c:pt idx="115">
                  <c:v>-4.3497757847533625E-2</c:v>
                </c:pt>
                <c:pt idx="116">
                  <c:v>1.8596655727457501E-2</c:v>
                </c:pt>
                <c:pt idx="117">
                  <c:v>-2.301319423135928E-2</c:v>
                </c:pt>
                <c:pt idx="118">
                  <c:v>2.1095058626465546E-2</c:v>
                </c:pt>
                <c:pt idx="119">
                  <c:v>4.9213102988669988E-3</c:v>
                </c:pt>
                <c:pt idx="120">
                  <c:v>1.520175483344377E-2</c:v>
                </c:pt>
                <c:pt idx="121">
                  <c:v>1.663233003366682E-2</c:v>
                </c:pt>
                <c:pt idx="122">
                  <c:v>-4.6905891656781384E-2</c:v>
                </c:pt>
                <c:pt idx="123">
                  <c:v>3.6768137737903883E-2</c:v>
                </c:pt>
                <c:pt idx="124">
                  <c:v>-6.5026010404156676E-4</c:v>
                </c:pt>
                <c:pt idx="125">
                  <c:v>-6.4067270634167173E-3</c:v>
                </c:pt>
                <c:pt idx="126">
                  <c:v>2.2870384363508078E-2</c:v>
                </c:pt>
                <c:pt idx="127">
                  <c:v>1.3297217434129482E-2</c:v>
                </c:pt>
                <c:pt idx="128">
                  <c:v>8.8942891859054019E-3</c:v>
                </c:pt>
                <c:pt idx="129">
                  <c:v>3.0205222083052208E-2</c:v>
                </c:pt>
                <c:pt idx="130">
                  <c:v>2.7402384849193329E-2</c:v>
                </c:pt>
                <c:pt idx="131">
                  <c:v>1.3608848026944731E-2</c:v>
                </c:pt>
                <c:pt idx="132">
                  <c:v>5.3884149079479471E-3</c:v>
                </c:pt>
                <c:pt idx="133">
                  <c:v>-1.2952210808396813E-3</c:v>
                </c:pt>
                <c:pt idx="134">
                  <c:v>9.4763203792316952E-2</c:v>
                </c:pt>
                <c:pt idx="135">
                  <c:v>-4.0849673202614234E-4</c:v>
                </c:pt>
                <c:pt idx="136">
                  <c:v>-4.0049039640376316E-3</c:v>
                </c:pt>
                <c:pt idx="137">
                  <c:v>-5.5883801083210116E-2</c:v>
                </c:pt>
                <c:pt idx="138">
                  <c:v>-2.6249456757931333E-2</c:v>
                </c:pt>
                <c:pt idx="139">
                  <c:v>8.363831116665188E-2</c:v>
                </c:pt>
                <c:pt idx="140">
                  <c:v>-4.135090609555192E-2</c:v>
                </c:pt>
                <c:pt idx="141">
                  <c:v>-3.0116858566764049E-2</c:v>
                </c:pt>
                <c:pt idx="142">
                  <c:v>9.1251384274639857E-3</c:v>
                </c:pt>
                <c:pt idx="143">
                  <c:v>-1.8875378604976678E-3</c:v>
                </c:pt>
                <c:pt idx="144">
                  <c:v>-3.0873427742105886E-2</c:v>
                </c:pt>
                <c:pt idx="145">
                  <c:v>2.0557269921946064E-2</c:v>
                </c:pt>
                <c:pt idx="146">
                  <c:v>2.2766685935346143E-2</c:v>
                </c:pt>
                <c:pt idx="147">
                  <c:v>3.6215816703621728E-2</c:v>
                </c:pt>
                <c:pt idx="148">
                  <c:v>6.3396828060753529E-2</c:v>
                </c:pt>
                <c:pt idx="149">
                  <c:v>6.2931544683369589E-2</c:v>
                </c:pt>
                <c:pt idx="150">
                  <c:v>1.4439495174461747E-2</c:v>
                </c:pt>
                <c:pt idx="151">
                  <c:v>-7.2194372278531982E-2</c:v>
                </c:pt>
                <c:pt idx="152">
                  <c:v>4.3973812904243514E-2</c:v>
                </c:pt>
                <c:pt idx="153">
                  <c:v>-3.6266102527293675E-3</c:v>
                </c:pt>
                <c:pt idx="154">
                  <c:v>1.6037914691943156E-2</c:v>
                </c:pt>
                <c:pt idx="155">
                  <c:v>2.3994327934920401E-2</c:v>
                </c:pt>
                <c:pt idx="156">
                  <c:v>-9.1833387996063109E-3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4-4B68-8385-A4CBFF8D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944480"/>
        <c:axId val="419945040"/>
      </c:lineChart>
      <c:catAx>
        <c:axId val="41994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945040"/>
        <c:crosses val="autoZero"/>
        <c:auto val="1"/>
        <c:lblAlgn val="ctr"/>
        <c:lblOffset val="100"/>
        <c:noMultiLvlLbl val="1"/>
      </c:catAx>
      <c:valAx>
        <c:axId val="41994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944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'[1]weekly returns'!$G$1</c:f>
              <c:strCache>
                <c:ptCount val="1"/>
                <c:pt idx="0">
                  <c:v>I C I C I Bank Ltd.</c:v>
                </c:pt>
              </c:strCache>
            </c:strRef>
          </c:tx>
          <c:marker>
            <c:symbol val="none"/>
          </c:marker>
          <c:cat>
            <c:numRef>
              <c:f>'[1]weekly returns'!$A$2:$A$158</c:f>
              <c:numCache>
                <c:formatCode>General</c:formatCode>
                <c:ptCount val="157"/>
                <c:pt idx="0">
                  <c:v>39907</c:v>
                </c:pt>
                <c:pt idx="1">
                  <c:v>39914</c:v>
                </c:pt>
                <c:pt idx="2">
                  <c:v>39921</c:v>
                </c:pt>
                <c:pt idx="3">
                  <c:v>39928</c:v>
                </c:pt>
                <c:pt idx="4">
                  <c:v>39935</c:v>
                </c:pt>
                <c:pt idx="5">
                  <c:v>39942</c:v>
                </c:pt>
                <c:pt idx="6">
                  <c:v>39949</c:v>
                </c:pt>
                <c:pt idx="7">
                  <c:v>39956</c:v>
                </c:pt>
                <c:pt idx="8">
                  <c:v>39963</c:v>
                </c:pt>
                <c:pt idx="9">
                  <c:v>39970</c:v>
                </c:pt>
                <c:pt idx="10">
                  <c:v>39977</c:v>
                </c:pt>
                <c:pt idx="11">
                  <c:v>39984</c:v>
                </c:pt>
                <c:pt idx="12">
                  <c:v>39991</c:v>
                </c:pt>
                <c:pt idx="13">
                  <c:v>39998</c:v>
                </c:pt>
                <c:pt idx="14">
                  <c:v>40005</c:v>
                </c:pt>
                <c:pt idx="15">
                  <c:v>40012</c:v>
                </c:pt>
                <c:pt idx="16">
                  <c:v>40019</c:v>
                </c:pt>
                <c:pt idx="17">
                  <c:v>40026</c:v>
                </c:pt>
                <c:pt idx="18">
                  <c:v>40033</c:v>
                </c:pt>
                <c:pt idx="19">
                  <c:v>40040</c:v>
                </c:pt>
                <c:pt idx="20">
                  <c:v>40047</c:v>
                </c:pt>
                <c:pt idx="21">
                  <c:v>40054</c:v>
                </c:pt>
                <c:pt idx="22">
                  <c:v>40061</c:v>
                </c:pt>
                <c:pt idx="23">
                  <c:v>40068</c:v>
                </c:pt>
                <c:pt idx="24">
                  <c:v>40075</c:v>
                </c:pt>
                <c:pt idx="25">
                  <c:v>40082</c:v>
                </c:pt>
                <c:pt idx="26">
                  <c:v>40089</c:v>
                </c:pt>
                <c:pt idx="27">
                  <c:v>40096</c:v>
                </c:pt>
                <c:pt idx="28">
                  <c:v>40103</c:v>
                </c:pt>
                <c:pt idx="29">
                  <c:v>40110</c:v>
                </c:pt>
                <c:pt idx="30">
                  <c:v>40117</c:v>
                </c:pt>
                <c:pt idx="31">
                  <c:v>40124</c:v>
                </c:pt>
                <c:pt idx="32">
                  <c:v>40131</c:v>
                </c:pt>
                <c:pt idx="33">
                  <c:v>40138</c:v>
                </c:pt>
                <c:pt idx="34">
                  <c:v>40145</c:v>
                </c:pt>
                <c:pt idx="35">
                  <c:v>40152</c:v>
                </c:pt>
                <c:pt idx="36">
                  <c:v>40159</c:v>
                </c:pt>
                <c:pt idx="37">
                  <c:v>40166</c:v>
                </c:pt>
                <c:pt idx="38">
                  <c:v>40173</c:v>
                </c:pt>
                <c:pt idx="39">
                  <c:v>40180</c:v>
                </c:pt>
                <c:pt idx="40">
                  <c:v>40187</c:v>
                </c:pt>
                <c:pt idx="41">
                  <c:v>40194</c:v>
                </c:pt>
                <c:pt idx="42">
                  <c:v>40201</c:v>
                </c:pt>
                <c:pt idx="43">
                  <c:v>40208</c:v>
                </c:pt>
                <c:pt idx="44">
                  <c:v>40215</c:v>
                </c:pt>
                <c:pt idx="45">
                  <c:v>40222</c:v>
                </c:pt>
                <c:pt idx="46">
                  <c:v>40229</c:v>
                </c:pt>
                <c:pt idx="47">
                  <c:v>40236</c:v>
                </c:pt>
                <c:pt idx="48">
                  <c:v>40243</c:v>
                </c:pt>
                <c:pt idx="49">
                  <c:v>40250</c:v>
                </c:pt>
                <c:pt idx="50">
                  <c:v>40257</c:v>
                </c:pt>
                <c:pt idx="51">
                  <c:v>40264</c:v>
                </c:pt>
                <c:pt idx="52">
                  <c:v>40271</c:v>
                </c:pt>
                <c:pt idx="53">
                  <c:v>40278</c:v>
                </c:pt>
                <c:pt idx="54">
                  <c:v>40285</c:v>
                </c:pt>
                <c:pt idx="55">
                  <c:v>40292</c:v>
                </c:pt>
                <c:pt idx="56">
                  <c:v>40299</c:v>
                </c:pt>
                <c:pt idx="57">
                  <c:v>40306</c:v>
                </c:pt>
                <c:pt idx="58">
                  <c:v>40313</c:v>
                </c:pt>
                <c:pt idx="59">
                  <c:v>40320</c:v>
                </c:pt>
                <c:pt idx="60">
                  <c:v>40327</c:v>
                </c:pt>
                <c:pt idx="61">
                  <c:v>40334</c:v>
                </c:pt>
                <c:pt idx="62">
                  <c:v>40341</c:v>
                </c:pt>
                <c:pt idx="63">
                  <c:v>40348</c:v>
                </c:pt>
                <c:pt idx="64">
                  <c:v>40355</c:v>
                </c:pt>
                <c:pt idx="65">
                  <c:v>40362</c:v>
                </c:pt>
                <c:pt idx="66">
                  <c:v>40369</c:v>
                </c:pt>
                <c:pt idx="67">
                  <c:v>40376</c:v>
                </c:pt>
                <c:pt idx="68">
                  <c:v>40383</c:v>
                </c:pt>
                <c:pt idx="69">
                  <c:v>40390</c:v>
                </c:pt>
                <c:pt idx="70">
                  <c:v>40397</c:v>
                </c:pt>
                <c:pt idx="71">
                  <c:v>40404</c:v>
                </c:pt>
                <c:pt idx="72">
                  <c:v>40411</c:v>
                </c:pt>
                <c:pt idx="73">
                  <c:v>40418</c:v>
                </c:pt>
                <c:pt idx="74">
                  <c:v>40425</c:v>
                </c:pt>
                <c:pt idx="75">
                  <c:v>40432</c:v>
                </c:pt>
                <c:pt idx="76">
                  <c:v>40439</c:v>
                </c:pt>
                <c:pt idx="77">
                  <c:v>40446</c:v>
                </c:pt>
                <c:pt idx="78">
                  <c:v>40453</c:v>
                </c:pt>
                <c:pt idx="79">
                  <c:v>40460</c:v>
                </c:pt>
                <c:pt idx="80">
                  <c:v>40467</c:v>
                </c:pt>
                <c:pt idx="81">
                  <c:v>40474</c:v>
                </c:pt>
                <c:pt idx="82">
                  <c:v>40481</c:v>
                </c:pt>
                <c:pt idx="83">
                  <c:v>40488</c:v>
                </c:pt>
                <c:pt idx="84">
                  <c:v>40495</c:v>
                </c:pt>
                <c:pt idx="85">
                  <c:v>40502</c:v>
                </c:pt>
                <c:pt idx="86">
                  <c:v>40509</c:v>
                </c:pt>
                <c:pt idx="87">
                  <c:v>40516</c:v>
                </c:pt>
                <c:pt idx="88">
                  <c:v>40523</c:v>
                </c:pt>
                <c:pt idx="89">
                  <c:v>40530</c:v>
                </c:pt>
                <c:pt idx="90">
                  <c:v>40537</c:v>
                </c:pt>
                <c:pt idx="91">
                  <c:v>40544</c:v>
                </c:pt>
                <c:pt idx="92">
                  <c:v>40551</c:v>
                </c:pt>
                <c:pt idx="93">
                  <c:v>40558</c:v>
                </c:pt>
                <c:pt idx="94">
                  <c:v>40565</c:v>
                </c:pt>
                <c:pt idx="95">
                  <c:v>40572</c:v>
                </c:pt>
                <c:pt idx="96">
                  <c:v>40579</c:v>
                </c:pt>
                <c:pt idx="97">
                  <c:v>40586</c:v>
                </c:pt>
                <c:pt idx="98">
                  <c:v>40593</c:v>
                </c:pt>
                <c:pt idx="99">
                  <c:v>40600</c:v>
                </c:pt>
                <c:pt idx="100">
                  <c:v>40607</c:v>
                </c:pt>
                <c:pt idx="101">
                  <c:v>40614</c:v>
                </c:pt>
                <c:pt idx="102">
                  <c:v>40621</c:v>
                </c:pt>
                <c:pt idx="103">
                  <c:v>40628</c:v>
                </c:pt>
                <c:pt idx="104">
                  <c:v>40635</c:v>
                </c:pt>
                <c:pt idx="105">
                  <c:v>40642</c:v>
                </c:pt>
                <c:pt idx="106">
                  <c:v>40649</c:v>
                </c:pt>
                <c:pt idx="107">
                  <c:v>40656</c:v>
                </c:pt>
                <c:pt idx="108">
                  <c:v>40663</c:v>
                </c:pt>
                <c:pt idx="109">
                  <c:v>40670</c:v>
                </c:pt>
                <c:pt idx="110">
                  <c:v>40677</c:v>
                </c:pt>
                <c:pt idx="111">
                  <c:v>40684</c:v>
                </c:pt>
                <c:pt idx="112">
                  <c:v>40691</c:v>
                </c:pt>
                <c:pt idx="113">
                  <c:v>40698</c:v>
                </c:pt>
                <c:pt idx="114">
                  <c:v>40705</c:v>
                </c:pt>
                <c:pt idx="115">
                  <c:v>40712</c:v>
                </c:pt>
                <c:pt idx="116">
                  <c:v>40719</c:v>
                </c:pt>
                <c:pt idx="117">
                  <c:v>40726</c:v>
                </c:pt>
                <c:pt idx="118">
                  <c:v>40733</c:v>
                </c:pt>
                <c:pt idx="119">
                  <c:v>40740</c:v>
                </c:pt>
                <c:pt idx="120">
                  <c:v>40747</c:v>
                </c:pt>
                <c:pt idx="121">
                  <c:v>40754</c:v>
                </c:pt>
                <c:pt idx="122">
                  <c:v>40761</c:v>
                </c:pt>
                <c:pt idx="123">
                  <c:v>40768</c:v>
                </c:pt>
                <c:pt idx="124">
                  <c:v>40775</c:v>
                </c:pt>
                <c:pt idx="125">
                  <c:v>40782</c:v>
                </c:pt>
                <c:pt idx="126">
                  <c:v>40789</c:v>
                </c:pt>
                <c:pt idx="127">
                  <c:v>40796</c:v>
                </c:pt>
                <c:pt idx="128">
                  <c:v>40803</c:v>
                </c:pt>
                <c:pt idx="129">
                  <c:v>40810</c:v>
                </c:pt>
                <c:pt idx="130">
                  <c:v>40817</c:v>
                </c:pt>
                <c:pt idx="131">
                  <c:v>40824</c:v>
                </c:pt>
                <c:pt idx="132">
                  <c:v>40831</c:v>
                </c:pt>
                <c:pt idx="133">
                  <c:v>40838</c:v>
                </c:pt>
                <c:pt idx="134">
                  <c:v>40845</c:v>
                </c:pt>
                <c:pt idx="135">
                  <c:v>40852</c:v>
                </c:pt>
                <c:pt idx="136">
                  <c:v>40859</c:v>
                </c:pt>
                <c:pt idx="137">
                  <c:v>40866</c:v>
                </c:pt>
                <c:pt idx="138">
                  <c:v>40873</c:v>
                </c:pt>
                <c:pt idx="139">
                  <c:v>40880</c:v>
                </c:pt>
                <c:pt idx="140">
                  <c:v>40887</c:v>
                </c:pt>
                <c:pt idx="141">
                  <c:v>40894</c:v>
                </c:pt>
                <c:pt idx="142">
                  <c:v>40901</c:v>
                </c:pt>
                <c:pt idx="143">
                  <c:v>40908</c:v>
                </c:pt>
                <c:pt idx="144">
                  <c:v>40915</c:v>
                </c:pt>
                <c:pt idx="145">
                  <c:v>40922</c:v>
                </c:pt>
                <c:pt idx="146">
                  <c:v>40929</c:v>
                </c:pt>
                <c:pt idx="147">
                  <c:v>40936</c:v>
                </c:pt>
                <c:pt idx="148">
                  <c:v>40943</c:v>
                </c:pt>
                <c:pt idx="149">
                  <c:v>40950</c:v>
                </c:pt>
                <c:pt idx="150">
                  <c:v>40957</c:v>
                </c:pt>
                <c:pt idx="151">
                  <c:v>40964</c:v>
                </c:pt>
                <c:pt idx="152">
                  <c:v>40971</c:v>
                </c:pt>
                <c:pt idx="153">
                  <c:v>40978</c:v>
                </c:pt>
                <c:pt idx="154">
                  <c:v>40985</c:v>
                </c:pt>
                <c:pt idx="155">
                  <c:v>40992</c:v>
                </c:pt>
                <c:pt idx="156">
                  <c:v>40999</c:v>
                </c:pt>
              </c:numCache>
            </c:numRef>
          </c:cat>
          <c:val>
            <c:numRef>
              <c:f>'[1]weekly returns'!$G$3:$G$158</c:f>
              <c:numCache>
                <c:formatCode>General</c:formatCode>
                <c:ptCount val="156"/>
                <c:pt idx="0">
                  <c:v>0.10285555863598561</c:v>
                </c:pt>
                <c:pt idx="1">
                  <c:v>0.10822021116138769</c:v>
                </c:pt>
                <c:pt idx="2">
                  <c:v>-1.5311330384484512E-2</c:v>
                </c:pt>
                <c:pt idx="3">
                  <c:v>0.10389311218613217</c:v>
                </c:pt>
                <c:pt idx="4">
                  <c:v>8.6707011686143698E-2</c:v>
                </c:pt>
                <c:pt idx="5">
                  <c:v>0.10360057609217477</c:v>
                </c:pt>
                <c:pt idx="6">
                  <c:v>0.22263789803375666</c:v>
                </c:pt>
                <c:pt idx="7">
                  <c:v>5.3369387319433637E-2</c:v>
                </c:pt>
                <c:pt idx="8">
                  <c:v>1.972573127068844E-2</c:v>
                </c:pt>
                <c:pt idx="9">
                  <c:v>-1.6296787015568026E-2</c:v>
                </c:pt>
                <c:pt idx="10">
                  <c:v>-3.8251734123510128E-2</c:v>
                </c:pt>
                <c:pt idx="11">
                  <c:v>5.8959456620684803E-2</c:v>
                </c:pt>
                <c:pt idx="12">
                  <c:v>-1.586986708986271E-3</c:v>
                </c:pt>
                <c:pt idx="13">
                  <c:v>-0.16703092920060936</c:v>
                </c:pt>
                <c:pt idx="14">
                  <c:v>0.18128329490339512</c:v>
                </c:pt>
                <c:pt idx="15">
                  <c:v>3.3250319714612564E-2</c:v>
                </c:pt>
                <c:pt idx="16">
                  <c:v>-1.1790762816754508E-2</c:v>
                </c:pt>
                <c:pt idx="17">
                  <c:v>-2.6895187870797588E-2</c:v>
                </c:pt>
                <c:pt idx="18">
                  <c:v>9.1451022896626988E-3</c:v>
                </c:pt>
                <c:pt idx="19">
                  <c:v>7.3840370544409062E-4</c:v>
                </c:pt>
                <c:pt idx="20">
                  <c:v>2.4416420713710751E-2</c:v>
                </c:pt>
                <c:pt idx="21">
                  <c:v>-2.5798847564169836E-2</c:v>
                </c:pt>
                <c:pt idx="22">
                  <c:v>0.12266433660438225</c:v>
                </c:pt>
                <c:pt idx="23">
                  <c:v>7.2442076273724343E-3</c:v>
                </c:pt>
                <c:pt idx="24">
                  <c:v>-2.6153114598194138E-3</c:v>
                </c:pt>
                <c:pt idx="25">
                  <c:v>0.10441001191895105</c:v>
                </c:pt>
                <c:pt idx="26">
                  <c:v>-2.6764515432765035E-2</c:v>
                </c:pt>
                <c:pt idx="27">
                  <c:v>5.1397205588822326E-2</c:v>
                </c:pt>
                <c:pt idx="28">
                  <c:v>-4.6880767811000257E-2</c:v>
                </c:pt>
                <c:pt idx="29">
                  <c:v>-0.12493083988049136</c:v>
                </c:pt>
                <c:pt idx="30">
                  <c:v>7.3027314112291464E-2</c:v>
                </c:pt>
                <c:pt idx="31">
                  <c:v>7.118024865947814E-2</c:v>
                </c:pt>
                <c:pt idx="32">
                  <c:v>-1.3147037790857685E-2</c:v>
                </c:pt>
                <c:pt idx="33">
                  <c:v>-5.1393534002229679E-2</c:v>
                </c:pt>
                <c:pt idx="34">
                  <c:v>2.4150899048066776E-2</c:v>
                </c:pt>
                <c:pt idx="35">
                  <c:v>-7.9752137242526944E-3</c:v>
                </c:pt>
                <c:pt idx="36">
                  <c:v>-6.379410063620583E-2</c:v>
                </c:pt>
                <c:pt idx="37">
                  <c:v>6.8635324643232076E-2</c:v>
                </c:pt>
                <c:pt idx="38">
                  <c:v>1.3990056653948368E-2</c:v>
                </c:pt>
                <c:pt idx="39">
                  <c:v>-3.4777651083237604E-3</c:v>
                </c:pt>
                <c:pt idx="40">
                  <c:v>-3.6043251902282747E-2</c:v>
                </c:pt>
                <c:pt idx="41">
                  <c:v>-2.0772746157041722E-3</c:v>
                </c:pt>
                <c:pt idx="42">
                  <c:v>-1.2311169263708788E-2</c:v>
                </c:pt>
                <c:pt idx="43">
                  <c:v>-3.498524718492213E-2</c:v>
                </c:pt>
                <c:pt idx="44">
                  <c:v>3.0887308124297963E-2</c:v>
                </c:pt>
                <c:pt idx="45">
                  <c:v>9.0793535500273137E-3</c:v>
                </c:pt>
                <c:pt idx="46">
                  <c:v>4.6307959930418141E-2</c:v>
                </c:pt>
                <c:pt idx="47">
                  <c:v>3.3939115977756229E-2</c:v>
                </c:pt>
                <c:pt idx="48">
                  <c:v>3.870252287219289E-2</c:v>
                </c:pt>
                <c:pt idx="49">
                  <c:v>2.1245929642876193E-2</c:v>
                </c:pt>
                <c:pt idx="50">
                  <c:v>-9.4610841043332172E-3</c:v>
                </c:pt>
                <c:pt idx="51">
                  <c:v>5.4353562005275968E-3</c:v>
                </c:pt>
                <c:pt idx="52">
                  <c:v>2.6924893717524823E-2</c:v>
                </c:pt>
                <c:pt idx="53">
                  <c:v>-5.7088827558008703E-2</c:v>
                </c:pt>
                <c:pt idx="54">
                  <c:v>5.9894845249065076E-2</c:v>
                </c:pt>
                <c:pt idx="55">
                  <c:v>-2.6337322287000142E-2</c:v>
                </c:pt>
                <c:pt idx="56">
                  <c:v>-7.9153316875886337E-2</c:v>
                </c:pt>
                <c:pt idx="57">
                  <c:v>3.929956650695865E-2</c:v>
                </c:pt>
                <c:pt idx="58">
                  <c:v>-8.3694638054991444E-2</c:v>
                </c:pt>
                <c:pt idx="59">
                  <c:v>3.5876856732151463E-2</c:v>
                </c:pt>
                <c:pt idx="60">
                  <c:v>1.2720439433362429E-3</c:v>
                </c:pt>
                <c:pt idx="61">
                  <c:v>-2.2925448980770313E-2</c:v>
                </c:pt>
                <c:pt idx="62">
                  <c:v>2.754137115839228E-2</c:v>
                </c:pt>
                <c:pt idx="63">
                  <c:v>-1.4666973426895158E-2</c:v>
                </c:pt>
                <c:pt idx="64">
                  <c:v>-1.9263323798960896E-2</c:v>
                </c:pt>
                <c:pt idx="65">
                  <c:v>4.2676031188619845E-2</c:v>
                </c:pt>
                <c:pt idx="66">
                  <c:v>3.0254595273432994E-2</c:v>
                </c:pt>
                <c:pt idx="67">
                  <c:v>1.1580230496453847E-2</c:v>
                </c:pt>
                <c:pt idx="68">
                  <c:v>-8.7089883332420737E-3</c:v>
                </c:pt>
                <c:pt idx="69">
                  <c:v>4.9618742402475435E-2</c:v>
                </c:pt>
                <c:pt idx="70">
                  <c:v>2.8005895978100659E-2</c:v>
                </c:pt>
                <c:pt idx="71">
                  <c:v>1.8025399426464528E-2</c:v>
                </c:pt>
                <c:pt idx="72">
                  <c:v>-3.6770623742454656E-2</c:v>
                </c:pt>
                <c:pt idx="73">
                  <c:v>4.5485403937542301E-2</c:v>
                </c:pt>
                <c:pt idx="74">
                  <c:v>4.9150849150849218E-2</c:v>
                </c:pt>
                <c:pt idx="75">
                  <c:v>6.0940773186059838E-2</c:v>
                </c:pt>
                <c:pt idx="76">
                  <c:v>-8.975049362780485E-5</c:v>
                </c:pt>
                <c:pt idx="77">
                  <c:v>1.8939053944888373E-2</c:v>
                </c:pt>
                <c:pt idx="78">
                  <c:v>-7.9281183932347066E-3</c:v>
                </c:pt>
                <c:pt idx="79">
                  <c:v>-1.3763097140827574E-3</c:v>
                </c:pt>
                <c:pt idx="80">
                  <c:v>6.4019917307605034E-3</c:v>
                </c:pt>
                <c:pt idx="81">
                  <c:v>2.7521314661836938E-2</c:v>
                </c:pt>
                <c:pt idx="82">
                  <c:v>9.4883920894238916E-2</c:v>
                </c:pt>
                <c:pt idx="83">
                  <c:v>-5.7250559547649793E-2</c:v>
                </c:pt>
                <c:pt idx="84">
                  <c:v>-4.3108834187179812E-2</c:v>
                </c:pt>
                <c:pt idx="85">
                  <c:v>-2.1371985722991149E-2</c:v>
                </c:pt>
                <c:pt idx="86">
                  <c:v>5.0971845394297777E-2</c:v>
                </c:pt>
                <c:pt idx="87">
                  <c:v>-5.4466968555588635E-2</c:v>
                </c:pt>
                <c:pt idx="88">
                  <c:v>-1.0160236326201666E-2</c:v>
                </c:pt>
                <c:pt idx="89">
                  <c:v>1.1214108071444739E-2</c:v>
                </c:pt>
                <c:pt idx="90">
                  <c:v>2.4102311854402148E-2</c:v>
                </c:pt>
                <c:pt idx="91">
                  <c:v>-8.3748144266876157E-2</c:v>
                </c:pt>
                <c:pt idx="92">
                  <c:v>-3.8124285169653049E-2</c:v>
                </c:pt>
                <c:pt idx="93">
                  <c:v>5.5836305984938495E-2</c:v>
                </c:pt>
                <c:pt idx="94">
                  <c:v>-4.4202524517854558E-2</c:v>
                </c:pt>
                <c:pt idx="95">
                  <c:v>-2.2043301094801016E-2</c:v>
                </c:pt>
                <c:pt idx="96">
                  <c:v>4.5682730923695125E-3</c:v>
                </c:pt>
                <c:pt idx="97">
                  <c:v>2.5635900254859845E-2</c:v>
                </c:pt>
                <c:pt idx="98">
                  <c:v>-3.8930033131943098E-2</c:v>
                </c:pt>
                <c:pt idx="99">
                  <c:v>3.0519645120405503E-2</c:v>
                </c:pt>
                <c:pt idx="100">
                  <c:v>-9.2979780587396643E-3</c:v>
                </c:pt>
                <c:pt idx="101">
                  <c:v>-4.3201906842784688E-3</c:v>
                </c:pt>
                <c:pt idx="102">
                  <c:v>8.8324771831828741E-2</c:v>
                </c:pt>
                <c:pt idx="103">
                  <c:v>1.0814774081202572E-2</c:v>
                </c:pt>
                <c:pt idx="104">
                  <c:v>-4.1708223773688768E-3</c:v>
                </c:pt>
                <c:pt idx="105">
                  <c:v>3.0956933442594092E-3</c:v>
                </c:pt>
                <c:pt idx="106">
                  <c:v>1.5249160388490557E-2</c:v>
                </c:pt>
                <c:pt idx="107">
                  <c:v>-3.6209208761733835E-3</c:v>
                </c:pt>
                <c:pt idx="108">
                  <c:v>-2.7502355421957114E-2</c:v>
                </c:pt>
                <c:pt idx="109">
                  <c:v>-9.918804207418308E-3</c:v>
                </c:pt>
                <c:pt idx="110">
                  <c:v>-2.7817902241274783E-2</c:v>
                </c:pt>
                <c:pt idx="111">
                  <c:v>2.3916794478527681E-2</c:v>
                </c:pt>
                <c:pt idx="112">
                  <c:v>-1.9426110564995547E-2</c:v>
                </c:pt>
                <c:pt idx="113">
                  <c:v>-1.097956845522241E-2</c:v>
                </c:pt>
                <c:pt idx="114">
                  <c:v>-3.5717733371947169E-3</c:v>
                </c:pt>
                <c:pt idx="115">
                  <c:v>3.0904863398566018E-2</c:v>
                </c:pt>
                <c:pt idx="116">
                  <c:v>2.8897659994361335E-2</c:v>
                </c:pt>
                <c:pt idx="117">
                  <c:v>-3.1648170982326196E-2</c:v>
                </c:pt>
                <c:pt idx="118">
                  <c:v>4.2444821731746352E-4</c:v>
                </c:pt>
                <c:pt idx="119">
                  <c:v>6.9768538160561722E-3</c:v>
                </c:pt>
                <c:pt idx="120">
                  <c:v>-2.9305744113103271E-2</c:v>
                </c:pt>
                <c:pt idx="121">
                  <c:v>-6.7759826380516031E-2</c:v>
                </c:pt>
                <c:pt idx="122">
                  <c:v>-2.7470253491981289E-2</c:v>
                </c:pt>
                <c:pt idx="123">
                  <c:v>-0.11468695143358698</c:v>
                </c:pt>
                <c:pt idx="124">
                  <c:v>-1.4300306435137911E-2</c:v>
                </c:pt>
                <c:pt idx="125">
                  <c:v>8.1560499847607382E-2</c:v>
                </c:pt>
                <c:pt idx="126">
                  <c:v>1.087752916643181E-2</c:v>
                </c:pt>
                <c:pt idx="127">
                  <c:v>-1.4384478144513824E-2</c:v>
                </c:pt>
                <c:pt idx="128">
                  <c:v>-4.5423690462721988E-2</c:v>
                </c:pt>
                <c:pt idx="129">
                  <c:v>3.7511111111111051E-2</c:v>
                </c:pt>
                <c:pt idx="130">
                  <c:v>-5.8201964816083973E-2</c:v>
                </c:pt>
                <c:pt idx="131">
                  <c:v>7.9992722421007967E-2</c:v>
                </c:pt>
                <c:pt idx="132">
                  <c:v>-2.2293351302785314E-2</c:v>
                </c:pt>
                <c:pt idx="133">
                  <c:v>7.2138303371432011E-2</c:v>
                </c:pt>
                <c:pt idx="134">
                  <c:v>-5.2552632988696724E-2</c:v>
                </c:pt>
                <c:pt idx="135">
                  <c:v>-7.158204229333931E-2</c:v>
                </c:pt>
                <c:pt idx="136">
                  <c:v>-6.1997563946406764E-2</c:v>
                </c:pt>
                <c:pt idx="137">
                  <c:v>-6.7393844955200621E-2</c:v>
                </c:pt>
                <c:pt idx="138">
                  <c:v>9.676970203285995E-2</c:v>
                </c:pt>
                <c:pt idx="139">
                  <c:v>-7.1791291100672949E-2</c:v>
                </c:pt>
                <c:pt idx="140">
                  <c:v>-7.5429118511933235E-2</c:v>
                </c:pt>
                <c:pt idx="141">
                  <c:v>6.7677514792899407E-2</c:v>
                </c:pt>
                <c:pt idx="142">
                  <c:v>-5.1402840318669929E-2</c:v>
                </c:pt>
                <c:pt idx="143">
                  <c:v>8.843934857226321E-2</c:v>
                </c:pt>
                <c:pt idx="144">
                  <c:v>5.9380032206119093E-2</c:v>
                </c:pt>
                <c:pt idx="145">
                  <c:v>6.713534739375504E-2</c:v>
                </c:pt>
                <c:pt idx="146">
                  <c:v>5.4009140008309142E-2</c:v>
                </c:pt>
                <c:pt idx="147">
                  <c:v>3.1927473393771999E-2</c:v>
                </c:pt>
                <c:pt idx="148">
                  <c:v>1.5442540652624848E-2</c:v>
                </c:pt>
                <c:pt idx="149">
                  <c:v>5.4973399967757519E-2</c:v>
                </c:pt>
                <c:pt idx="150">
                  <c:v>-5.0886308068459729E-2</c:v>
                </c:pt>
                <c:pt idx="151">
                  <c:v>-2.8712499329147212E-2</c:v>
                </c:pt>
                <c:pt idx="152">
                  <c:v>1.0277378715880303E-2</c:v>
                </c:pt>
                <c:pt idx="153">
                  <c:v>3.8284839203674981E-3</c:v>
                </c:pt>
                <c:pt idx="154">
                  <c:v>-7.7912171733682811E-3</c:v>
                </c:pt>
                <c:pt idx="155">
                  <c:v>-2.2349129646916599E-2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3-46BF-9102-E3875DE20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624448"/>
        <c:axId val="412625008"/>
      </c:lineChart>
      <c:catAx>
        <c:axId val="41262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625008"/>
        <c:crosses val="autoZero"/>
        <c:auto val="1"/>
        <c:lblAlgn val="ctr"/>
        <c:lblOffset val="100"/>
        <c:noMultiLvlLbl val="1"/>
      </c:catAx>
      <c:valAx>
        <c:axId val="41262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624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'[1]weekly returns'!$B$1</c:f>
              <c:strCache>
                <c:ptCount val="1"/>
                <c:pt idx="0">
                  <c:v>A C C Ltd.</c:v>
                </c:pt>
              </c:strCache>
            </c:strRef>
          </c:tx>
          <c:marker>
            <c:symbol val="none"/>
          </c:marker>
          <c:cat>
            <c:numRef>
              <c:f>'[1]weekly returns'!$A$2:$A$158</c:f>
              <c:numCache>
                <c:formatCode>General</c:formatCode>
                <c:ptCount val="157"/>
                <c:pt idx="0">
                  <c:v>39907</c:v>
                </c:pt>
                <c:pt idx="1">
                  <c:v>39914</c:v>
                </c:pt>
                <c:pt idx="2">
                  <c:v>39921</c:v>
                </c:pt>
                <c:pt idx="3">
                  <c:v>39928</c:v>
                </c:pt>
                <c:pt idx="4">
                  <c:v>39935</c:v>
                </c:pt>
                <c:pt idx="5">
                  <c:v>39942</c:v>
                </c:pt>
                <c:pt idx="6">
                  <c:v>39949</c:v>
                </c:pt>
                <c:pt idx="7">
                  <c:v>39956</c:v>
                </c:pt>
                <c:pt idx="8">
                  <c:v>39963</c:v>
                </c:pt>
                <c:pt idx="9">
                  <c:v>39970</c:v>
                </c:pt>
                <c:pt idx="10">
                  <c:v>39977</c:v>
                </c:pt>
                <c:pt idx="11">
                  <c:v>39984</c:v>
                </c:pt>
                <c:pt idx="12">
                  <c:v>39991</c:v>
                </c:pt>
                <c:pt idx="13">
                  <c:v>39998</c:v>
                </c:pt>
                <c:pt idx="14">
                  <c:v>40005</c:v>
                </c:pt>
                <c:pt idx="15">
                  <c:v>40012</c:v>
                </c:pt>
                <c:pt idx="16">
                  <c:v>40019</c:v>
                </c:pt>
                <c:pt idx="17">
                  <c:v>40026</c:v>
                </c:pt>
                <c:pt idx="18">
                  <c:v>40033</c:v>
                </c:pt>
                <c:pt idx="19">
                  <c:v>40040</c:v>
                </c:pt>
                <c:pt idx="20">
                  <c:v>40047</c:v>
                </c:pt>
                <c:pt idx="21">
                  <c:v>40054</c:v>
                </c:pt>
                <c:pt idx="22">
                  <c:v>40061</c:v>
                </c:pt>
                <c:pt idx="23">
                  <c:v>40068</c:v>
                </c:pt>
                <c:pt idx="24">
                  <c:v>40075</c:v>
                </c:pt>
                <c:pt idx="25">
                  <c:v>40082</c:v>
                </c:pt>
                <c:pt idx="26">
                  <c:v>40089</c:v>
                </c:pt>
                <c:pt idx="27">
                  <c:v>40096</c:v>
                </c:pt>
                <c:pt idx="28">
                  <c:v>40103</c:v>
                </c:pt>
                <c:pt idx="29">
                  <c:v>40110</c:v>
                </c:pt>
                <c:pt idx="30">
                  <c:v>40117</c:v>
                </c:pt>
                <c:pt idx="31">
                  <c:v>40124</c:v>
                </c:pt>
                <c:pt idx="32">
                  <c:v>40131</c:v>
                </c:pt>
                <c:pt idx="33">
                  <c:v>40138</c:v>
                </c:pt>
                <c:pt idx="34">
                  <c:v>40145</c:v>
                </c:pt>
                <c:pt idx="35">
                  <c:v>40152</c:v>
                </c:pt>
                <c:pt idx="36">
                  <c:v>40159</c:v>
                </c:pt>
                <c:pt idx="37">
                  <c:v>40166</c:v>
                </c:pt>
                <c:pt idx="38">
                  <c:v>40173</c:v>
                </c:pt>
                <c:pt idx="39">
                  <c:v>40180</c:v>
                </c:pt>
                <c:pt idx="40">
                  <c:v>40187</c:v>
                </c:pt>
                <c:pt idx="41">
                  <c:v>40194</c:v>
                </c:pt>
                <c:pt idx="42">
                  <c:v>40201</c:v>
                </c:pt>
                <c:pt idx="43">
                  <c:v>40208</c:v>
                </c:pt>
                <c:pt idx="44">
                  <c:v>40215</c:v>
                </c:pt>
                <c:pt idx="45">
                  <c:v>40222</c:v>
                </c:pt>
                <c:pt idx="46">
                  <c:v>40229</c:v>
                </c:pt>
                <c:pt idx="47">
                  <c:v>40236</c:v>
                </c:pt>
                <c:pt idx="48">
                  <c:v>40243</c:v>
                </c:pt>
                <c:pt idx="49">
                  <c:v>40250</c:v>
                </c:pt>
                <c:pt idx="50">
                  <c:v>40257</c:v>
                </c:pt>
                <c:pt idx="51">
                  <c:v>40264</c:v>
                </c:pt>
                <c:pt idx="52">
                  <c:v>40271</c:v>
                </c:pt>
                <c:pt idx="53">
                  <c:v>40278</c:v>
                </c:pt>
                <c:pt idx="54">
                  <c:v>40285</c:v>
                </c:pt>
                <c:pt idx="55">
                  <c:v>40292</c:v>
                </c:pt>
                <c:pt idx="56">
                  <c:v>40299</c:v>
                </c:pt>
                <c:pt idx="57">
                  <c:v>40306</c:v>
                </c:pt>
                <c:pt idx="58">
                  <c:v>40313</c:v>
                </c:pt>
                <c:pt idx="59">
                  <c:v>40320</c:v>
                </c:pt>
                <c:pt idx="60">
                  <c:v>40327</c:v>
                </c:pt>
                <c:pt idx="61">
                  <c:v>40334</c:v>
                </c:pt>
                <c:pt idx="62">
                  <c:v>40341</c:v>
                </c:pt>
                <c:pt idx="63">
                  <c:v>40348</c:v>
                </c:pt>
                <c:pt idx="64">
                  <c:v>40355</c:v>
                </c:pt>
                <c:pt idx="65">
                  <c:v>40362</c:v>
                </c:pt>
                <c:pt idx="66">
                  <c:v>40369</c:v>
                </c:pt>
                <c:pt idx="67">
                  <c:v>40376</c:v>
                </c:pt>
                <c:pt idx="68">
                  <c:v>40383</c:v>
                </c:pt>
                <c:pt idx="69">
                  <c:v>40390</c:v>
                </c:pt>
                <c:pt idx="70">
                  <c:v>40397</c:v>
                </c:pt>
                <c:pt idx="71">
                  <c:v>40404</c:v>
                </c:pt>
                <c:pt idx="72">
                  <c:v>40411</c:v>
                </c:pt>
                <c:pt idx="73">
                  <c:v>40418</c:v>
                </c:pt>
                <c:pt idx="74">
                  <c:v>40425</c:v>
                </c:pt>
                <c:pt idx="75">
                  <c:v>40432</c:v>
                </c:pt>
                <c:pt idx="76">
                  <c:v>40439</c:v>
                </c:pt>
                <c:pt idx="77">
                  <c:v>40446</c:v>
                </c:pt>
                <c:pt idx="78">
                  <c:v>40453</c:v>
                </c:pt>
                <c:pt idx="79">
                  <c:v>40460</c:v>
                </c:pt>
                <c:pt idx="80">
                  <c:v>40467</c:v>
                </c:pt>
                <c:pt idx="81">
                  <c:v>40474</c:v>
                </c:pt>
                <c:pt idx="82">
                  <c:v>40481</c:v>
                </c:pt>
                <c:pt idx="83">
                  <c:v>40488</c:v>
                </c:pt>
                <c:pt idx="84">
                  <c:v>40495</c:v>
                </c:pt>
                <c:pt idx="85">
                  <c:v>40502</c:v>
                </c:pt>
                <c:pt idx="86">
                  <c:v>40509</c:v>
                </c:pt>
                <c:pt idx="87">
                  <c:v>40516</c:v>
                </c:pt>
                <c:pt idx="88">
                  <c:v>40523</c:v>
                </c:pt>
                <c:pt idx="89">
                  <c:v>40530</c:v>
                </c:pt>
                <c:pt idx="90">
                  <c:v>40537</c:v>
                </c:pt>
                <c:pt idx="91">
                  <c:v>40544</c:v>
                </c:pt>
                <c:pt idx="92">
                  <c:v>40551</c:v>
                </c:pt>
                <c:pt idx="93">
                  <c:v>40558</c:v>
                </c:pt>
                <c:pt idx="94">
                  <c:v>40565</c:v>
                </c:pt>
                <c:pt idx="95">
                  <c:v>40572</c:v>
                </c:pt>
                <c:pt idx="96">
                  <c:v>40579</c:v>
                </c:pt>
                <c:pt idx="97">
                  <c:v>40586</c:v>
                </c:pt>
                <c:pt idx="98">
                  <c:v>40593</c:v>
                </c:pt>
                <c:pt idx="99">
                  <c:v>40600</c:v>
                </c:pt>
                <c:pt idx="100">
                  <c:v>40607</c:v>
                </c:pt>
                <c:pt idx="101">
                  <c:v>40614</c:v>
                </c:pt>
                <c:pt idx="102">
                  <c:v>40621</c:v>
                </c:pt>
                <c:pt idx="103">
                  <c:v>40628</c:v>
                </c:pt>
                <c:pt idx="104">
                  <c:v>40635</c:v>
                </c:pt>
                <c:pt idx="105">
                  <c:v>40642</c:v>
                </c:pt>
                <c:pt idx="106">
                  <c:v>40649</c:v>
                </c:pt>
                <c:pt idx="107">
                  <c:v>40656</c:v>
                </c:pt>
                <c:pt idx="108">
                  <c:v>40663</c:v>
                </c:pt>
                <c:pt idx="109">
                  <c:v>40670</c:v>
                </c:pt>
                <c:pt idx="110">
                  <c:v>40677</c:v>
                </c:pt>
                <c:pt idx="111">
                  <c:v>40684</c:v>
                </c:pt>
                <c:pt idx="112">
                  <c:v>40691</c:v>
                </c:pt>
                <c:pt idx="113">
                  <c:v>40698</c:v>
                </c:pt>
                <c:pt idx="114">
                  <c:v>40705</c:v>
                </c:pt>
                <c:pt idx="115">
                  <c:v>40712</c:v>
                </c:pt>
                <c:pt idx="116">
                  <c:v>40719</c:v>
                </c:pt>
                <c:pt idx="117">
                  <c:v>40726</c:v>
                </c:pt>
                <c:pt idx="118">
                  <c:v>40733</c:v>
                </c:pt>
                <c:pt idx="119">
                  <c:v>40740</c:v>
                </c:pt>
                <c:pt idx="120">
                  <c:v>40747</c:v>
                </c:pt>
                <c:pt idx="121">
                  <c:v>40754</c:v>
                </c:pt>
                <c:pt idx="122">
                  <c:v>40761</c:v>
                </c:pt>
                <c:pt idx="123">
                  <c:v>40768</c:v>
                </c:pt>
                <c:pt idx="124">
                  <c:v>40775</c:v>
                </c:pt>
                <c:pt idx="125">
                  <c:v>40782</c:v>
                </c:pt>
                <c:pt idx="126">
                  <c:v>40789</c:v>
                </c:pt>
                <c:pt idx="127">
                  <c:v>40796</c:v>
                </c:pt>
                <c:pt idx="128">
                  <c:v>40803</c:v>
                </c:pt>
                <c:pt idx="129">
                  <c:v>40810</c:v>
                </c:pt>
                <c:pt idx="130">
                  <c:v>40817</c:v>
                </c:pt>
                <c:pt idx="131">
                  <c:v>40824</c:v>
                </c:pt>
                <c:pt idx="132">
                  <c:v>40831</c:v>
                </c:pt>
                <c:pt idx="133">
                  <c:v>40838</c:v>
                </c:pt>
                <c:pt idx="134">
                  <c:v>40845</c:v>
                </c:pt>
                <c:pt idx="135">
                  <c:v>40852</c:v>
                </c:pt>
                <c:pt idx="136">
                  <c:v>40859</c:v>
                </c:pt>
                <c:pt idx="137">
                  <c:v>40866</c:v>
                </c:pt>
                <c:pt idx="138">
                  <c:v>40873</c:v>
                </c:pt>
                <c:pt idx="139">
                  <c:v>40880</c:v>
                </c:pt>
                <c:pt idx="140">
                  <c:v>40887</c:v>
                </c:pt>
                <c:pt idx="141">
                  <c:v>40894</c:v>
                </c:pt>
                <c:pt idx="142">
                  <c:v>40901</c:v>
                </c:pt>
                <c:pt idx="143">
                  <c:v>40908</c:v>
                </c:pt>
                <c:pt idx="144">
                  <c:v>40915</c:v>
                </c:pt>
                <c:pt idx="145">
                  <c:v>40922</c:v>
                </c:pt>
                <c:pt idx="146">
                  <c:v>40929</c:v>
                </c:pt>
                <c:pt idx="147">
                  <c:v>40936</c:v>
                </c:pt>
                <c:pt idx="148">
                  <c:v>40943</c:v>
                </c:pt>
                <c:pt idx="149">
                  <c:v>40950</c:v>
                </c:pt>
                <c:pt idx="150">
                  <c:v>40957</c:v>
                </c:pt>
                <c:pt idx="151">
                  <c:v>40964</c:v>
                </c:pt>
                <c:pt idx="152">
                  <c:v>40971</c:v>
                </c:pt>
                <c:pt idx="153">
                  <c:v>40978</c:v>
                </c:pt>
                <c:pt idx="154">
                  <c:v>40985</c:v>
                </c:pt>
                <c:pt idx="155">
                  <c:v>40992</c:v>
                </c:pt>
                <c:pt idx="156">
                  <c:v>40999</c:v>
                </c:pt>
              </c:numCache>
            </c:numRef>
          </c:cat>
          <c:val>
            <c:numRef>
              <c:f>'[1]weekly returns'!$B$2:$B$158</c:f>
              <c:numCache>
                <c:formatCode>General</c:formatCode>
                <c:ptCount val="157"/>
                <c:pt idx="1">
                  <c:v>-2.5988043839256236E-2</c:v>
                </c:pt>
                <c:pt idx="2">
                  <c:v>3.8359901116699291E-2</c:v>
                </c:pt>
                <c:pt idx="3">
                  <c:v>0.11452261719070678</c:v>
                </c:pt>
                <c:pt idx="4">
                  <c:v>-3.6019446081319906E-2</c:v>
                </c:pt>
                <c:pt idx="5">
                  <c:v>-8.1149232062352028E-2</c:v>
                </c:pt>
                <c:pt idx="6">
                  <c:v>5.6049896049896075E-2</c:v>
                </c:pt>
                <c:pt idx="7">
                  <c:v>0.14827939207811625</c:v>
                </c:pt>
                <c:pt idx="8">
                  <c:v>7.3240982032642954E-2</c:v>
                </c:pt>
                <c:pt idx="9">
                  <c:v>9.8785942492012779E-2</c:v>
                </c:pt>
                <c:pt idx="10">
                  <c:v>-1.6224703419399744E-2</c:v>
                </c:pt>
                <c:pt idx="11">
                  <c:v>-0.11438198262103205</c:v>
                </c:pt>
                <c:pt idx="12">
                  <c:v>6.6746762782005087E-2</c:v>
                </c:pt>
                <c:pt idx="13">
                  <c:v>-3.8042798147916335E-2</c:v>
                </c:pt>
                <c:pt idx="14">
                  <c:v>-7.3500715493691748E-3</c:v>
                </c:pt>
                <c:pt idx="15">
                  <c:v>6.2512286219776003E-2</c:v>
                </c:pt>
                <c:pt idx="16">
                  <c:v>4.2614862781375162E-2</c:v>
                </c:pt>
                <c:pt idx="17">
                  <c:v>4.1996924168934191E-2</c:v>
                </c:pt>
                <c:pt idx="18">
                  <c:v>-1.2772479564032713E-2</c:v>
                </c:pt>
                <c:pt idx="19">
                  <c:v>-4.4908285895003064E-2</c:v>
                </c:pt>
                <c:pt idx="20">
                  <c:v>-6.4780252859722998E-2</c:v>
                </c:pt>
                <c:pt idx="21">
                  <c:v>4.1972447534440516E-2</c:v>
                </c:pt>
                <c:pt idx="22">
                  <c:v>-2.0449771407389017E-2</c:v>
                </c:pt>
                <c:pt idx="23">
                  <c:v>-2.4156417533900965E-2</c:v>
                </c:pt>
                <c:pt idx="24">
                  <c:v>9.2748190279213993E-2</c:v>
                </c:pt>
                <c:pt idx="25">
                  <c:v>-3.3299816643993618E-2</c:v>
                </c:pt>
                <c:pt idx="26">
                  <c:v>1.1686245717082766E-2</c:v>
                </c:pt>
                <c:pt idx="27">
                  <c:v>-3.7980042334442077E-2</c:v>
                </c:pt>
                <c:pt idx="28">
                  <c:v>-3.2690010687118631E-3</c:v>
                </c:pt>
                <c:pt idx="29">
                  <c:v>-3.6959949542730963E-2</c:v>
                </c:pt>
                <c:pt idx="30">
                  <c:v>-1.6765996463422694E-2</c:v>
                </c:pt>
                <c:pt idx="31">
                  <c:v>-4.3695463931259559E-2</c:v>
                </c:pt>
                <c:pt idx="32">
                  <c:v>2.9254022428083948E-2</c:v>
                </c:pt>
                <c:pt idx="33">
                  <c:v>3.6881640387087966E-2</c:v>
                </c:pt>
                <c:pt idx="34">
                  <c:v>3.3024409346038341E-2</c:v>
                </c:pt>
                <c:pt idx="35">
                  <c:v>2.6598433156431733E-2</c:v>
                </c:pt>
                <c:pt idx="36">
                  <c:v>5.2926333928240421E-3</c:v>
                </c:pt>
                <c:pt idx="37">
                  <c:v>5.4973982246709463E-2</c:v>
                </c:pt>
                <c:pt idx="38">
                  <c:v>-8.1239482388428819E-4</c:v>
                </c:pt>
                <c:pt idx="39">
                  <c:v>1.3357337824496218E-2</c:v>
                </c:pt>
                <c:pt idx="40">
                  <c:v>4.550404034615152E-2</c:v>
                </c:pt>
                <c:pt idx="41">
                  <c:v>7.5261744230663785E-2</c:v>
                </c:pt>
                <c:pt idx="42">
                  <c:v>-5.7962887438825383E-2</c:v>
                </c:pt>
                <c:pt idx="43">
                  <c:v>-5.6550679149304561E-2</c:v>
                </c:pt>
                <c:pt idx="44">
                  <c:v>-2.4262934495812849E-2</c:v>
                </c:pt>
                <c:pt idx="45">
                  <c:v>4.1561342660631384E-2</c:v>
                </c:pt>
                <c:pt idx="46">
                  <c:v>1.8004289423185549E-2</c:v>
                </c:pt>
                <c:pt idx="47">
                  <c:v>2.3562676720075393E-2</c:v>
                </c:pt>
                <c:pt idx="48">
                  <c:v>5.0102914093814288E-2</c:v>
                </c:pt>
                <c:pt idx="49">
                  <c:v>3.110331665549082E-2</c:v>
                </c:pt>
                <c:pt idx="50">
                  <c:v>-2.0910455227613811E-2</c:v>
                </c:pt>
                <c:pt idx="51">
                  <c:v>-3.9546290619252078E-2</c:v>
                </c:pt>
                <c:pt idx="52">
                  <c:v>1.0639429726566618E-2</c:v>
                </c:pt>
                <c:pt idx="53">
                  <c:v>6.1059058848300651E-3</c:v>
                </c:pt>
                <c:pt idx="54">
                  <c:v>-2.3856858846918572E-2</c:v>
                </c:pt>
                <c:pt idx="55">
                  <c:v>-3.1300246543037757E-2</c:v>
                </c:pt>
                <c:pt idx="56">
                  <c:v>1.4938585813875083E-3</c:v>
                </c:pt>
                <c:pt idx="57">
                  <c:v>-4.8284625158830918E-2</c:v>
                </c:pt>
                <c:pt idx="58">
                  <c:v>3.6512451384454581E-2</c:v>
                </c:pt>
                <c:pt idx="59">
                  <c:v>-3.3322132616487421E-2</c:v>
                </c:pt>
                <c:pt idx="60">
                  <c:v>-4.287121256010662E-2</c:v>
                </c:pt>
                <c:pt idx="61">
                  <c:v>1.9187700502390825E-2</c:v>
                </c:pt>
                <c:pt idx="62">
                  <c:v>2.3577622045373614E-2</c:v>
                </c:pt>
                <c:pt idx="63">
                  <c:v>4.0615027560209072E-4</c:v>
                </c:pt>
                <c:pt idx="64">
                  <c:v>-4.6398329660124471E-4</c:v>
                </c:pt>
                <c:pt idx="65">
                  <c:v>1.5666705349888232E-3</c:v>
                </c:pt>
                <c:pt idx="66">
                  <c:v>-3.5281849255547115E-2</c:v>
                </c:pt>
                <c:pt idx="67">
                  <c:v>-2.2219553206822007E-2</c:v>
                </c:pt>
                <c:pt idx="68">
                  <c:v>7.1858494042500443E-3</c:v>
                </c:pt>
                <c:pt idx="69">
                  <c:v>1.3476431489724883E-2</c:v>
                </c:pt>
                <c:pt idx="70">
                  <c:v>-3.7906137184114952E-3</c:v>
                </c:pt>
                <c:pt idx="71">
                  <c:v>1.9508365041976283E-2</c:v>
                </c:pt>
                <c:pt idx="72">
                  <c:v>3.2049763033175305E-2</c:v>
                </c:pt>
                <c:pt idx="73">
                  <c:v>1.2054417082831836E-3</c:v>
                </c:pt>
                <c:pt idx="74">
                  <c:v>2.8150441463134834E-2</c:v>
                </c:pt>
                <c:pt idx="75">
                  <c:v>9.3960854290972007E-2</c:v>
                </c:pt>
                <c:pt idx="76">
                  <c:v>1.7280048934651848E-2</c:v>
                </c:pt>
                <c:pt idx="77">
                  <c:v>1.6786090093701356E-2</c:v>
                </c:pt>
                <c:pt idx="78">
                  <c:v>-1.0398186477429627E-2</c:v>
                </c:pt>
                <c:pt idx="79">
                  <c:v>1.4192520292814148E-2</c:v>
                </c:pt>
                <c:pt idx="80">
                  <c:v>-2.1702838063438978E-2</c:v>
                </c:pt>
                <c:pt idx="81">
                  <c:v>-1.2698253362778633E-2</c:v>
                </c:pt>
                <c:pt idx="82">
                  <c:v>1.8301052310507604E-3</c:v>
                </c:pt>
                <c:pt idx="83">
                  <c:v>0.10579996955396553</c:v>
                </c:pt>
                <c:pt idx="84">
                  <c:v>-9.498898678414025E-3</c:v>
                </c:pt>
                <c:pt idx="85">
                  <c:v>-5.5825804957146175E-2</c:v>
                </c:pt>
                <c:pt idx="86">
                  <c:v>-1.5701668302257166E-2</c:v>
                </c:pt>
                <c:pt idx="87">
                  <c:v>-2.1585244267198433E-2</c:v>
                </c:pt>
                <c:pt idx="88">
                  <c:v>9.5633566006012138E-2</c:v>
                </c:pt>
                <c:pt idx="89">
                  <c:v>0</c:v>
                </c:pt>
                <c:pt idx="90">
                  <c:v>-1.3950892857150787E-4</c:v>
                </c:pt>
                <c:pt idx="91">
                  <c:v>5.1160411143658102E-4</c:v>
                </c:pt>
                <c:pt idx="92">
                  <c:v>-6.8148010412792837E-2</c:v>
                </c:pt>
                <c:pt idx="93">
                  <c:v>1.5963284445774661E-3</c:v>
                </c:pt>
                <c:pt idx="94">
                  <c:v>-7.5206693893813403E-3</c:v>
                </c:pt>
                <c:pt idx="95">
                  <c:v>-4.2153861594821374E-3</c:v>
                </c:pt>
                <c:pt idx="96">
                  <c:v>-1.7588066320616824E-2</c:v>
                </c:pt>
                <c:pt idx="97">
                  <c:v>6.1557402277623297E-4</c:v>
                </c:pt>
                <c:pt idx="98">
                  <c:v>9.0741310366040384E-3</c:v>
                </c:pt>
                <c:pt idx="99">
                  <c:v>1.0008636894782263E-2</c:v>
                </c:pt>
                <c:pt idx="100">
                  <c:v>-6.7907444668008354E-3</c:v>
                </c:pt>
                <c:pt idx="101">
                  <c:v>5.3178019751836114E-3</c:v>
                </c:pt>
                <c:pt idx="102">
                  <c:v>2.8816120906800968E-2</c:v>
                </c:pt>
                <c:pt idx="103">
                  <c:v>1.635491137009093E-2</c:v>
                </c:pt>
                <c:pt idx="104">
                  <c:v>5.2081325881672802E-2</c:v>
                </c:pt>
                <c:pt idx="105">
                  <c:v>2.6560424966799445E-2</c:v>
                </c:pt>
                <c:pt idx="106">
                  <c:v>-6.6467413123967312E-3</c:v>
                </c:pt>
                <c:pt idx="107">
                  <c:v>-8.0833483024977948E-4</c:v>
                </c:pt>
                <c:pt idx="108">
                  <c:v>2.6966292134833481E-4</c:v>
                </c:pt>
                <c:pt idx="109">
                  <c:v>-0.11062185478073316</c:v>
                </c:pt>
                <c:pt idx="110">
                  <c:v>7.7296150348589165E-3</c:v>
                </c:pt>
                <c:pt idx="111">
                  <c:v>-4.6122223893317882E-3</c:v>
                </c:pt>
                <c:pt idx="112">
                  <c:v>7.504406950390452E-3</c:v>
                </c:pt>
                <c:pt idx="113">
                  <c:v>2.8444311137772571E-2</c:v>
                </c:pt>
                <c:pt idx="114">
                  <c:v>-2.4449521217129289E-2</c:v>
                </c:pt>
                <c:pt idx="115">
                  <c:v>-4.3497757847533625E-2</c:v>
                </c:pt>
                <c:pt idx="116">
                  <c:v>1.8596655727457501E-2</c:v>
                </c:pt>
                <c:pt idx="117">
                  <c:v>-2.301319423135928E-2</c:v>
                </c:pt>
                <c:pt idx="118">
                  <c:v>2.1095058626465546E-2</c:v>
                </c:pt>
                <c:pt idx="119">
                  <c:v>4.9213102988669988E-3</c:v>
                </c:pt>
                <c:pt idx="120">
                  <c:v>1.520175483344377E-2</c:v>
                </c:pt>
                <c:pt idx="121">
                  <c:v>1.663233003366682E-2</c:v>
                </c:pt>
                <c:pt idx="122">
                  <c:v>-4.6905891656781384E-2</c:v>
                </c:pt>
                <c:pt idx="123">
                  <c:v>3.6768137737903883E-2</c:v>
                </c:pt>
                <c:pt idx="124">
                  <c:v>-6.5026010404156676E-4</c:v>
                </c:pt>
                <c:pt idx="125">
                  <c:v>-6.4067270634167173E-3</c:v>
                </c:pt>
                <c:pt idx="126">
                  <c:v>2.2870384363508078E-2</c:v>
                </c:pt>
                <c:pt idx="127">
                  <c:v>1.3297217434129482E-2</c:v>
                </c:pt>
                <c:pt idx="128">
                  <c:v>8.8942891859054019E-3</c:v>
                </c:pt>
                <c:pt idx="129">
                  <c:v>3.0205222083052208E-2</c:v>
                </c:pt>
                <c:pt idx="130">
                  <c:v>2.7402384849193329E-2</c:v>
                </c:pt>
                <c:pt idx="131">
                  <c:v>1.3608848026944731E-2</c:v>
                </c:pt>
                <c:pt idx="132">
                  <c:v>5.3884149079479471E-3</c:v>
                </c:pt>
                <c:pt idx="133">
                  <c:v>-1.2952210808396813E-3</c:v>
                </c:pt>
                <c:pt idx="134">
                  <c:v>9.4763203792316952E-2</c:v>
                </c:pt>
                <c:pt idx="135">
                  <c:v>-4.0849673202614234E-4</c:v>
                </c:pt>
                <c:pt idx="136">
                  <c:v>-4.0049039640376316E-3</c:v>
                </c:pt>
                <c:pt idx="137">
                  <c:v>-5.5883801083210116E-2</c:v>
                </c:pt>
                <c:pt idx="138">
                  <c:v>-2.6249456757931333E-2</c:v>
                </c:pt>
                <c:pt idx="139">
                  <c:v>8.363831116665188E-2</c:v>
                </c:pt>
                <c:pt idx="140">
                  <c:v>-4.135090609555192E-2</c:v>
                </c:pt>
                <c:pt idx="141">
                  <c:v>-3.0116858566764049E-2</c:v>
                </c:pt>
                <c:pt idx="142">
                  <c:v>9.1251384274639857E-3</c:v>
                </c:pt>
                <c:pt idx="143">
                  <c:v>-1.8875378604976678E-3</c:v>
                </c:pt>
                <c:pt idx="144">
                  <c:v>-3.0873427742105886E-2</c:v>
                </c:pt>
                <c:pt idx="145">
                  <c:v>2.0557269921946064E-2</c:v>
                </c:pt>
                <c:pt idx="146">
                  <c:v>2.2766685935346143E-2</c:v>
                </c:pt>
                <c:pt idx="147">
                  <c:v>3.6215816703621728E-2</c:v>
                </c:pt>
                <c:pt idx="148">
                  <c:v>6.3396828060753529E-2</c:v>
                </c:pt>
                <c:pt idx="149">
                  <c:v>6.2931544683369589E-2</c:v>
                </c:pt>
                <c:pt idx="150">
                  <c:v>1.4439495174461747E-2</c:v>
                </c:pt>
                <c:pt idx="151">
                  <c:v>-7.2194372278531982E-2</c:v>
                </c:pt>
                <c:pt idx="152">
                  <c:v>4.3973812904243514E-2</c:v>
                </c:pt>
                <c:pt idx="153">
                  <c:v>-3.6266102527293675E-3</c:v>
                </c:pt>
                <c:pt idx="154">
                  <c:v>1.6037914691943156E-2</c:v>
                </c:pt>
                <c:pt idx="155">
                  <c:v>2.3994327934920401E-2</c:v>
                </c:pt>
                <c:pt idx="156">
                  <c:v>-9.1833387996063109E-3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B-4094-91FF-783BC16D8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944480"/>
        <c:axId val="419945040"/>
      </c:lineChart>
      <c:catAx>
        <c:axId val="41994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945040"/>
        <c:crosses val="autoZero"/>
        <c:auto val="1"/>
        <c:lblAlgn val="ctr"/>
        <c:lblOffset val="100"/>
        <c:noMultiLvlLbl val="1"/>
      </c:catAx>
      <c:valAx>
        <c:axId val="41994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944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'[1]weekly returns'!$G$1</c:f>
              <c:strCache>
                <c:ptCount val="1"/>
                <c:pt idx="0">
                  <c:v>I C I C I Bank Ltd.</c:v>
                </c:pt>
              </c:strCache>
            </c:strRef>
          </c:tx>
          <c:marker>
            <c:symbol val="none"/>
          </c:marker>
          <c:cat>
            <c:numRef>
              <c:f>'[1]weekly returns'!$A$2:$A$158</c:f>
              <c:numCache>
                <c:formatCode>General</c:formatCode>
                <c:ptCount val="157"/>
                <c:pt idx="0">
                  <c:v>39907</c:v>
                </c:pt>
                <c:pt idx="1">
                  <c:v>39914</c:v>
                </c:pt>
                <c:pt idx="2">
                  <c:v>39921</c:v>
                </c:pt>
                <c:pt idx="3">
                  <c:v>39928</c:v>
                </c:pt>
                <c:pt idx="4">
                  <c:v>39935</c:v>
                </c:pt>
                <c:pt idx="5">
                  <c:v>39942</c:v>
                </c:pt>
                <c:pt idx="6">
                  <c:v>39949</c:v>
                </c:pt>
                <c:pt idx="7">
                  <c:v>39956</c:v>
                </c:pt>
                <c:pt idx="8">
                  <c:v>39963</c:v>
                </c:pt>
                <c:pt idx="9">
                  <c:v>39970</c:v>
                </c:pt>
                <c:pt idx="10">
                  <c:v>39977</c:v>
                </c:pt>
                <c:pt idx="11">
                  <c:v>39984</c:v>
                </c:pt>
                <c:pt idx="12">
                  <c:v>39991</c:v>
                </c:pt>
                <c:pt idx="13">
                  <c:v>39998</c:v>
                </c:pt>
                <c:pt idx="14">
                  <c:v>40005</c:v>
                </c:pt>
                <c:pt idx="15">
                  <c:v>40012</c:v>
                </c:pt>
                <c:pt idx="16">
                  <c:v>40019</c:v>
                </c:pt>
                <c:pt idx="17">
                  <c:v>40026</c:v>
                </c:pt>
                <c:pt idx="18">
                  <c:v>40033</c:v>
                </c:pt>
                <c:pt idx="19">
                  <c:v>40040</c:v>
                </c:pt>
                <c:pt idx="20">
                  <c:v>40047</c:v>
                </c:pt>
                <c:pt idx="21">
                  <c:v>40054</c:v>
                </c:pt>
                <c:pt idx="22">
                  <c:v>40061</c:v>
                </c:pt>
                <c:pt idx="23">
                  <c:v>40068</c:v>
                </c:pt>
                <c:pt idx="24">
                  <c:v>40075</c:v>
                </c:pt>
                <c:pt idx="25">
                  <c:v>40082</c:v>
                </c:pt>
                <c:pt idx="26">
                  <c:v>40089</c:v>
                </c:pt>
                <c:pt idx="27">
                  <c:v>40096</c:v>
                </c:pt>
                <c:pt idx="28">
                  <c:v>40103</c:v>
                </c:pt>
                <c:pt idx="29">
                  <c:v>40110</c:v>
                </c:pt>
                <c:pt idx="30">
                  <c:v>40117</c:v>
                </c:pt>
                <c:pt idx="31">
                  <c:v>40124</c:v>
                </c:pt>
                <c:pt idx="32">
                  <c:v>40131</c:v>
                </c:pt>
                <c:pt idx="33">
                  <c:v>40138</c:v>
                </c:pt>
                <c:pt idx="34">
                  <c:v>40145</c:v>
                </c:pt>
                <c:pt idx="35">
                  <c:v>40152</c:v>
                </c:pt>
                <c:pt idx="36">
                  <c:v>40159</c:v>
                </c:pt>
                <c:pt idx="37">
                  <c:v>40166</c:v>
                </c:pt>
                <c:pt idx="38">
                  <c:v>40173</c:v>
                </c:pt>
                <c:pt idx="39">
                  <c:v>40180</c:v>
                </c:pt>
                <c:pt idx="40">
                  <c:v>40187</c:v>
                </c:pt>
                <c:pt idx="41">
                  <c:v>40194</c:v>
                </c:pt>
                <c:pt idx="42">
                  <c:v>40201</c:v>
                </c:pt>
                <c:pt idx="43">
                  <c:v>40208</c:v>
                </c:pt>
                <c:pt idx="44">
                  <c:v>40215</c:v>
                </c:pt>
                <c:pt idx="45">
                  <c:v>40222</c:v>
                </c:pt>
                <c:pt idx="46">
                  <c:v>40229</c:v>
                </c:pt>
                <c:pt idx="47">
                  <c:v>40236</c:v>
                </c:pt>
                <c:pt idx="48">
                  <c:v>40243</c:v>
                </c:pt>
                <c:pt idx="49">
                  <c:v>40250</c:v>
                </c:pt>
                <c:pt idx="50">
                  <c:v>40257</c:v>
                </c:pt>
                <c:pt idx="51">
                  <c:v>40264</c:v>
                </c:pt>
                <c:pt idx="52">
                  <c:v>40271</c:v>
                </c:pt>
                <c:pt idx="53">
                  <c:v>40278</c:v>
                </c:pt>
                <c:pt idx="54">
                  <c:v>40285</c:v>
                </c:pt>
                <c:pt idx="55">
                  <c:v>40292</c:v>
                </c:pt>
                <c:pt idx="56">
                  <c:v>40299</c:v>
                </c:pt>
                <c:pt idx="57">
                  <c:v>40306</c:v>
                </c:pt>
                <c:pt idx="58">
                  <c:v>40313</c:v>
                </c:pt>
                <c:pt idx="59">
                  <c:v>40320</c:v>
                </c:pt>
                <c:pt idx="60">
                  <c:v>40327</c:v>
                </c:pt>
                <c:pt idx="61">
                  <c:v>40334</c:v>
                </c:pt>
                <c:pt idx="62">
                  <c:v>40341</c:v>
                </c:pt>
                <c:pt idx="63">
                  <c:v>40348</c:v>
                </c:pt>
                <c:pt idx="64">
                  <c:v>40355</c:v>
                </c:pt>
                <c:pt idx="65">
                  <c:v>40362</c:v>
                </c:pt>
                <c:pt idx="66">
                  <c:v>40369</c:v>
                </c:pt>
                <c:pt idx="67">
                  <c:v>40376</c:v>
                </c:pt>
                <c:pt idx="68">
                  <c:v>40383</c:v>
                </c:pt>
                <c:pt idx="69">
                  <c:v>40390</c:v>
                </c:pt>
                <c:pt idx="70">
                  <c:v>40397</c:v>
                </c:pt>
                <c:pt idx="71">
                  <c:v>40404</c:v>
                </c:pt>
                <c:pt idx="72">
                  <c:v>40411</c:v>
                </c:pt>
                <c:pt idx="73">
                  <c:v>40418</c:v>
                </c:pt>
                <c:pt idx="74">
                  <c:v>40425</c:v>
                </c:pt>
                <c:pt idx="75">
                  <c:v>40432</c:v>
                </c:pt>
                <c:pt idx="76">
                  <c:v>40439</c:v>
                </c:pt>
                <c:pt idx="77">
                  <c:v>40446</c:v>
                </c:pt>
                <c:pt idx="78">
                  <c:v>40453</c:v>
                </c:pt>
                <c:pt idx="79">
                  <c:v>40460</c:v>
                </c:pt>
                <c:pt idx="80">
                  <c:v>40467</c:v>
                </c:pt>
                <c:pt idx="81">
                  <c:v>40474</c:v>
                </c:pt>
                <c:pt idx="82">
                  <c:v>40481</c:v>
                </c:pt>
                <c:pt idx="83">
                  <c:v>40488</c:v>
                </c:pt>
                <c:pt idx="84">
                  <c:v>40495</c:v>
                </c:pt>
                <c:pt idx="85">
                  <c:v>40502</c:v>
                </c:pt>
                <c:pt idx="86">
                  <c:v>40509</c:v>
                </c:pt>
                <c:pt idx="87">
                  <c:v>40516</c:v>
                </c:pt>
                <c:pt idx="88">
                  <c:v>40523</c:v>
                </c:pt>
                <c:pt idx="89">
                  <c:v>40530</c:v>
                </c:pt>
                <c:pt idx="90">
                  <c:v>40537</c:v>
                </c:pt>
                <c:pt idx="91">
                  <c:v>40544</c:v>
                </c:pt>
                <c:pt idx="92">
                  <c:v>40551</c:v>
                </c:pt>
                <c:pt idx="93">
                  <c:v>40558</c:v>
                </c:pt>
                <c:pt idx="94">
                  <c:v>40565</c:v>
                </c:pt>
                <c:pt idx="95">
                  <c:v>40572</c:v>
                </c:pt>
                <c:pt idx="96">
                  <c:v>40579</c:v>
                </c:pt>
                <c:pt idx="97">
                  <c:v>40586</c:v>
                </c:pt>
                <c:pt idx="98">
                  <c:v>40593</c:v>
                </c:pt>
                <c:pt idx="99">
                  <c:v>40600</c:v>
                </c:pt>
                <c:pt idx="100">
                  <c:v>40607</c:v>
                </c:pt>
                <c:pt idx="101">
                  <c:v>40614</c:v>
                </c:pt>
                <c:pt idx="102">
                  <c:v>40621</c:v>
                </c:pt>
                <c:pt idx="103">
                  <c:v>40628</c:v>
                </c:pt>
                <c:pt idx="104">
                  <c:v>40635</c:v>
                </c:pt>
                <c:pt idx="105">
                  <c:v>40642</c:v>
                </c:pt>
                <c:pt idx="106">
                  <c:v>40649</c:v>
                </c:pt>
                <c:pt idx="107">
                  <c:v>40656</c:v>
                </c:pt>
                <c:pt idx="108">
                  <c:v>40663</c:v>
                </c:pt>
                <c:pt idx="109">
                  <c:v>40670</c:v>
                </c:pt>
                <c:pt idx="110">
                  <c:v>40677</c:v>
                </c:pt>
                <c:pt idx="111">
                  <c:v>40684</c:v>
                </c:pt>
                <c:pt idx="112">
                  <c:v>40691</c:v>
                </c:pt>
                <c:pt idx="113">
                  <c:v>40698</c:v>
                </c:pt>
                <c:pt idx="114">
                  <c:v>40705</c:v>
                </c:pt>
                <c:pt idx="115">
                  <c:v>40712</c:v>
                </c:pt>
                <c:pt idx="116">
                  <c:v>40719</c:v>
                </c:pt>
                <c:pt idx="117">
                  <c:v>40726</c:v>
                </c:pt>
                <c:pt idx="118">
                  <c:v>40733</c:v>
                </c:pt>
                <c:pt idx="119">
                  <c:v>40740</c:v>
                </c:pt>
                <c:pt idx="120">
                  <c:v>40747</c:v>
                </c:pt>
                <c:pt idx="121">
                  <c:v>40754</c:v>
                </c:pt>
                <c:pt idx="122">
                  <c:v>40761</c:v>
                </c:pt>
                <c:pt idx="123">
                  <c:v>40768</c:v>
                </c:pt>
                <c:pt idx="124">
                  <c:v>40775</c:v>
                </c:pt>
                <c:pt idx="125">
                  <c:v>40782</c:v>
                </c:pt>
                <c:pt idx="126">
                  <c:v>40789</c:v>
                </c:pt>
                <c:pt idx="127">
                  <c:v>40796</c:v>
                </c:pt>
                <c:pt idx="128">
                  <c:v>40803</c:v>
                </c:pt>
                <c:pt idx="129">
                  <c:v>40810</c:v>
                </c:pt>
                <c:pt idx="130">
                  <c:v>40817</c:v>
                </c:pt>
                <c:pt idx="131">
                  <c:v>40824</c:v>
                </c:pt>
                <c:pt idx="132">
                  <c:v>40831</c:v>
                </c:pt>
                <c:pt idx="133">
                  <c:v>40838</c:v>
                </c:pt>
                <c:pt idx="134">
                  <c:v>40845</c:v>
                </c:pt>
                <c:pt idx="135">
                  <c:v>40852</c:v>
                </c:pt>
                <c:pt idx="136">
                  <c:v>40859</c:v>
                </c:pt>
                <c:pt idx="137">
                  <c:v>40866</c:v>
                </c:pt>
                <c:pt idx="138">
                  <c:v>40873</c:v>
                </c:pt>
                <c:pt idx="139">
                  <c:v>40880</c:v>
                </c:pt>
                <c:pt idx="140">
                  <c:v>40887</c:v>
                </c:pt>
                <c:pt idx="141">
                  <c:v>40894</c:v>
                </c:pt>
                <c:pt idx="142">
                  <c:v>40901</c:v>
                </c:pt>
                <c:pt idx="143">
                  <c:v>40908</c:v>
                </c:pt>
                <c:pt idx="144">
                  <c:v>40915</c:v>
                </c:pt>
                <c:pt idx="145">
                  <c:v>40922</c:v>
                </c:pt>
                <c:pt idx="146">
                  <c:v>40929</c:v>
                </c:pt>
                <c:pt idx="147">
                  <c:v>40936</c:v>
                </c:pt>
                <c:pt idx="148">
                  <c:v>40943</c:v>
                </c:pt>
                <c:pt idx="149">
                  <c:v>40950</c:v>
                </c:pt>
                <c:pt idx="150">
                  <c:v>40957</c:v>
                </c:pt>
                <c:pt idx="151">
                  <c:v>40964</c:v>
                </c:pt>
                <c:pt idx="152">
                  <c:v>40971</c:v>
                </c:pt>
                <c:pt idx="153">
                  <c:v>40978</c:v>
                </c:pt>
                <c:pt idx="154">
                  <c:v>40985</c:v>
                </c:pt>
                <c:pt idx="155">
                  <c:v>40992</c:v>
                </c:pt>
                <c:pt idx="156">
                  <c:v>40999</c:v>
                </c:pt>
              </c:numCache>
            </c:numRef>
          </c:cat>
          <c:val>
            <c:numRef>
              <c:f>'[1]weekly returns'!$G$3:$G$158</c:f>
              <c:numCache>
                <c:formatCode>General</c:formatCode>
                <c:ptCount val="156"/>
                <c:pt idx="0">
                  <c:v>0.10285555863598561</c:v>
                </c:pt>
                <c:pt idx="1">
                  <c:v>0.10822021116138769</c:v>
                </c:pt>
                <c:pt idx="2">
                  <c:v>-1.5311330384484512E-2</c:v>
                </c:pt>
                <c:pt idx="3">
                  <c:v>0.10389311218613217</c:v>
                </c:pt>
                <c:pt idx="4">
                  <c:v>8.6707011686143698E-2</c:v>
                </c:pt>
                <c:pt idx="5">
                  <c:v>0.10360057609217477</c:v>
                </c:pt>
                <c:pt idx="6">
                  <c:v>0.22263789803375666</c:v>
                </c:pt>
                <c:pt idx="7">
                  <c:v>5.3369387319433637E-2</c:v>
                </c:pt>
                <c:pt idx="8">
                  <c:v>1.972573127068844E-2</c:v>
                </c:pt>
                <c:pt idx="9">
                  <c:v>-1.6296787015568026E-2</c:v>
                </c:pt>
                <c:pt idx="10">
                  <c:v>-3.8251734123510128E-2</c:v>
                </c:pt>
                <c:pt idx="11">
                  <c:v>5.8959456620684803E-2</c:v>
                </c:pt>
                <c:pt idx="12">
                  <c:v>-1.586986708986271E-3</c:v>
                </c:pt>
                <c:pt idx="13">
                  <c:v>-0.16703092920060936</c:v>
                </c:pt>
                <c:pt idx="14">
                  <c:v>0.18128329490339512</c:v>
                </c:pt>
                <c:pt idx="15">
                  <c:v>3.3250319714612564E-2</c:v>
                </c:pt>
                <c:pt idx="16">
                  <c:v>-1.1790762816754508E-2</c:v>
                </c:pt>
                <c:pt idx="17">
                  <c:v>-2.6895187870797588E-2</c:v>
                </c:pt>
                <c:pt idx="18">
                  <c:v>9.1451022896626988E-3</c:v>
                </c:pt>
                <c:pt idx="19">
                  <c:v>7.3840370544409062E-4</c:v>
                </c:pt>
                <c:pt idx="20">
                  <c:v>2.4416420713710751E-2</c:v>
                </c:pt>
                <c:pt idx="21">
                  <c:v>-2.5798847564169836E-2</c:v>
                </c:pt>
                <c:pt idx="22">
                  <c:v>0.12266433660438225</c:v>
                </c:pt>
                <c:pt idx="23">
                  <c:v>7.2442076273724343E-3</c:v>
                </c:pt>
                <c:pt idx="24">
                  <c:v>-2.6153114598194138E-3</c:v>
                </c:pt>
                <c:pt idx="25">
                  <c:v>0.10441001191895105</c:v>
                </c:pt>
                <c:pt idx="26">
                  <c:v>-2.6764515432765035E-2</c:v>
                </c:pt>
                <c:pt idx="27">
                  <c:v>5.1397205588822326E-2</c:v>
                </c:pt>
                <c:pt idx="28">
                  <c:v>-4.6880767811000257E-2</c:v>
                </c:pt>
                <c:pt idx="29">
                  <c:v>-0.12493083988049136</c:v>
                </c:pt>
                <c:pt idx="30">
                  <c:v>7.3027314112291464E-2</c:v>
                </c:pt>
                <c:pt idx="31">
                  <c:v>7.118024865947814E-2</c:v>
                </c:pt>
                <c:pt idx="32">
                  <c:v>-1.3147037790857685E-2</c:v>
                </c:pt>
                <c:pt idx="33">
                  <c:v>-5.1393534002229679E-2</c:v>
                </c:pt>
                <c:pt idx="34">
                  <c:v>2.4150899048066776E-2</c:v>
                </c:pt>
                <c:pt idx="35">
                  <c:v>-7.9752137242526944E-3</c:v>
                </c:pt>
                <c:pt idx="36">
                  <c:v>-6.379410063620583E-2</c:v>
                </c:pt>
                <c:pt idx="37">
                  <c:v>6.8635324643232076E-2</c:v>
                </c:pt>
                <c:pt idx="38">
                  <c:v>1.3990056653948368E-2</c:v>
                </c:pt>
                <c:pt idx="39">
                  <c:v>-3.4777651083237604E-3</c:v>
                </c:pt>
                <c:pt idx="40">
                  <c:v>-3.6043251902282747E-2</c:v>
                </c:pt>
                <c:pt idx="41">
                  <c:v>-2.0772746157041722E-3</c:v>
                </c:pt>
                <c:pt idx="42">
                  <c:v>-1.2311169263708788E-2</c:v>
                </c:pt>
                <c:pt idx="43">
                  <c:v>-3.498524718492213E-2</c:v>
                </c:pt>
                <c:pt idx="44">
                  <c:v>3.0887308124297963E-2</c:v>
                </c:pt>
                <c:pt idx="45">
                  <c:v>9.0793535500273137E-3</c:v>
                </c:pt>
                <c:pt idx="46">
                  <c:v>4.6307959930418141E-2</c:v>
                </c:pt>
                <c:pt idx="47">
                  <c:v>3.3939115977756229E-2</c:v>
                </c:pt>
                <c:pt idx="48">
                  <c:v>3.870252287219289E-2</c:v>
                </c:pt>
                <c:pt idx="49">
                  <c:v>2.1245929642876193E-2</c:v>
                </c:pt>
                <c:pt idx="50">
                  <c:v>-9.4610841043332172E-3</c:v>
                </c:pt>
                <c:pt idx="51">
                  <c:v>5.4353562005275968E-3</c:v>
                </c:pt>
                <c:pt idx="52">
                  <c:v>2.6924893717524823E-2</c:v>
                </c:pt>
                <c:pt idx="53">
                  <c:v>-5.7088827558008703E-2</c:v>
                </c:pt>
                <c:pt idx="54">
                  <c:v>5.9894845249065076E-2</c:v>
                </c:pt>
                <c:pt idx="55">
                  <c:v>-2.6337322287000142E-2</c:v>
                </c:pt>
                <c:pt idx="56">
                  <c:v>-7.9153316875886337E-2</c:v>
                </c:pt>
                <c:pt idx="57">
                  <c:v>3.929956650695865E-2</c:v>
                </c:pt>
                <c:pt idx="58">
                  <c:v>-8.3694638054991444E-2</c:v>
                </c:pt>
                <c:pt idx="59">
                  <c:v>3.5876856732151463E-2</c:v>
                </c:pt>
                <c:pt idx="60">
                  <c:v>1.2720439433362429E-3</c:v>
                </c:pt>
                <c:pt idx="61">
                  <c:v>-2.2925448980770313E-2</c:v>
                </c:pt>
                <c:pt idx="62">
                  <c:v>2.754137115839228E-2</c:v>
                </c:pt>
                <c:pt idx="63">
                  <c:v>-1.4666973426895158E-2</c:v>
                </c:pt>
                <c:pt idx="64">
                  <c:v>-1.9263323798960896E-2</c:v>
                </c:pt>
                <c:pt idx="65">
                  <c:v>4.2676031188619845E-2</c:v>
                </c:pt>
                <c:pt idx="66">
                  <c:v>3.0254595273432994E-2</c:v>
                </c:pt>
                <c:pt idx="67">
                  <c:v>1.1580230496453847E-2</c:v>
                </c:pt>
                <c:pt idx="68">
                  <c:v>-8.7089883332420737E-3</c:v>
                </c:pt>
                <c:pt idx="69">
                  <c:v>4.9618742402475435E-2</c:v>
                </c:pt>
                <c:pt idx="70">
                  <c:v>2.8005895978100659E-2</c:v>
                </c:pt>
                <c:pt idx="71">
                  <c:v>1.8025399426464528E-2</c:v>
                </c:pt>
                <c:pt idx="72">
                  <c:v>-3.6770623742454656E-2</c:v>
                </c:pt>
                <c:pt idx="73">
                  <c:v>4.5485403937542301E-2</c:v>
                </c:pt>
                <c:pt idx="74">
                  <c:v>4.9150849150849218E-2</c:v>
                </c:pt>
                <c:pt idx="75">
                  <c:v>6.0940773186059838E-2</c:v>
                </c:pt>
                <c:pt idx="76">
                  <c:v>-8.975049362780485E-5</c:v>
                </c:pt>
                <c:pt idx="77">
                  <c:v>1.8939053944888373E-2</c:v>
                </c:pt>
                <c:pt idx="78">
                  <c:v>-7.9281183932347066E-3</c:v>
                </c:pt>
                <c:pt idx="79">
                  <c:v>-1.3763097140827574E-3</c:v>
                </c:pt>
                <c:pt idx="80">
                  <c:v>6.4019917307605034E-3</c:v>
                </c:pt>
                <c:pt idx="81">
                  <c:v>2.7521314661836938E-2</c:v>
                </c:pt>
                <c:pt idx="82">
                  <c:v>9.4883920894238916E-2</c:v>
                </c:pt>
                <c:pt idx="83">
                  <c:v>-5.7250559547649793E-2</c:v>
                </c:pt>
                <c:pt idx="84">
                  <c:v>-4.3108834187179812E-2</c:v>
                </c:pt>
                <c:pt idx="85">
                  <c:v>-2.1371985722991149E-2</c:v>
                </c:pt>
                <c:pt idx="86">
                  <c:v>5.0971845394297777E-2</c:v>
                </c:pt>
                <c:pt idx="87">
                  <c:v>-5.4466968555588635E-2</c:v>
                </c:pt>
                <c:pt idx="88">
                  <c:v>-1.0160236326201666E-2</c:v>
                </c:pt>
                <c:pt idx="89">
                  <c:v>1.1214108071444739E-2</c:v>
                </c:pt>
                <c:pt idx="90">
                  <c:v>2.4102311854402148E-2</c:v>
                </c:pt>
                <c:pt idx="91">
                  <c:v>-8.3748144266876157E-2</c:v>
                </c:pt>
                <c:pt idx="92">
                  <c:v>-3.8124285169653049E-2</c:v>
                </c:pt>
                <c:pt idx="93">
                  <c:v>5.5836305984938495E-2</c:v>
                </c:pt>
                <c:pt idx="94">
                  <c:v>-4.4202524517854558E-2</c:v>
                </c:pt>
                <c:pt idx="95">
                  <c:v>-2.2043301094801016E-2</c:v>
                </c:pt>
                <c:pt idx="96">
                  <c:v>4.5682730923695125E-3</c:v>
                </c:pt>
                <c:pt idx="97">
                  <c:v>2.5635900254859845E-2</c:v>
                </c:pt>
                <c:pt idx="98">
                  <c:v>-3.8930033131943098E-2</c:v>
                </c:pt>
                <c:pt idx="99">
                  <c:v>3.0519645120405503E-2</c:v>
                </c:pt>
                <c:pt idx="100">
                  <c:v>-9.2979780587396643E-3</c:v>
                </c:pt>
                <c:pt idx="101">
                  <c:v>-4.3201906842784688E-3</c:v>
                </c:pt>
                <c:pt idx="102">
                  <c:v>8.8324771831828741E-2</c:v>
                </c:pt>
                <c:pt idx="103">
                  <c:v>1.0814774081202572E-2</c:v>
                </c:pt>
                <c:pt idx="104">
                  <c:v>-4.1708223773688768E-3</c:v>
                </c:pt>
                <c:pt idx="105">
                  <c:v>3.0956933442594092E-3</c:v>
                </c:pt>
                <c:pt idx="106">
                  <c:v>1.5249160388490557E-2</c:v>
                </c:pt>
                <c:pt idx="107">
                  <c:v>-3.6209208761733835E-3</c:v>
                </c:pt>
                <c:pt idx="108">
                  <c:v>-2.7502355421957114E-2</c:v>
                </c:pt>
                <c:pt idx="109">
                  <c:v>-9.918804207418308E-3</c:v>
                </c:pt>
                <c:pt idx="110">
                  <c:v>-2.7817902241274783E-2</c:v>
                </c:pt>
                <c:pt idx="111">
                  <c:v>2.3916794478527681E-2</c:v>
                </c:pt>
                <c:pt idx="112">
                  <c:v>-1.9426110564995547E-2</c:v>
                </c:pt>
                <c:pt idx="113">
                  <c:v>-1.097956845522241E-2</c:v>
                </c:pt>
                <c:pt idx="114">
                  <c:v>-3.5717733371947169E-3</c:v>
                </c:pt>
                <c:pt idx="115">
                  <c:v>3.0904863398566018E-2</c:v>
                </c:pt>
                <c:pt idx="116">
                  <c:v>2.8897659994361335E-2</c:v>
                </c:pt>
                <c:pt idx="117">
                  <c:v>-3.1648170982326196E-2</c:v>
                </c:pt>
                <c:pt idx="118">
                  <c:v>4.2444821731746352E-4</c:v>
                </c:pt>
                <c:pt idx="119">
                  <c:v>6.9768538160561722E-3</c:v>
                </c:pt>
                <c:pt idx="120">
                  <c:v>-2.9305744113103271E-2</c:v>
                </c:pt>
                <c:pt idx="121">
                  <c:v>-6.7759826380516031E-2</c:v>
                </c:pt>
                <c:pt idx="122">
                  <c:v>-2.7470253491981289E-2</c:v>
                </c:pt>
                <c:pt idx="123">
                  <c:v>-0.11468695143358698</c:v>
                </c:pt>
                <c:pt idx="124">
                  <c:v>-1.4300306435137911E-2</c:v>
                </c:pt>
                <c:pt idx="125">
                  <c:v>8.1560499847607382E-2</c:v>
                </c:pt>
                <c:pt idx="126">
                  <c:v>1.087752916643181E-2</c:v>
                </c:pt>
                <c:pt idx="127">
                  <c:v>-1.4384478144513824E-2</c:v>
                </c:pt>
                <c:pt idx="128">
                  <c:v>-4.5423690462721988E-2</c:v>
                </c:pt>
                <c:pt idx="129">
                  <c:v>3.7511111111111051E-2</c:v>
                </c:pt>
                <c:pt idx="130">
                  <c:v>-5.8201964816083973E-2</c:v>
                </c:pt>
                <c:pt idx="131">
                  <c:v>7.9992722421007967E-2</c:v>
                </c:pt>
                <c:pt idx="132">
                  <c:v>-2.2293351302785314E-2</c:v>
                </c:pt>
                <c:pt idx="133">
                  <c:v>7.2138303371432011E-2</c:v>
                </c:pt>
                <c:pt idx="134">
                  <c:v>-5.2552632988696724E-2</c:v>
                </c:pt>
                <c:pt idx="135">
                  <c:v>-7.158204229333931E-2</c:v>
                </c:pt>
                <c:pt idx="136">
                  <c:v>-6.1997563946406764E-2</c:v>
                </c:pt>
                <c:pt idx="137">
                  <c:v>-6.7393844955200621E-2</c:v>
                </c:pt>
                <c:pt idx="138">
                  <c:v>9.676970203285995E-2</c:v>
                </c:pt>
                <c:pt idx="139">
                  <c:v>-7.1791291100672949E-2</c:v>
                </c:pt>
                <c:pt idx="140">
                  <c:v>-7.5429118511933235E-2</c:v>
                </c:pt>
                <c:pt idx="141">
                  <c:v>6.7677514792899407E-2</c:v>
                </c:pt>
                <c:pt idx="142">
                  <c:v>-5.1402840318669929E-2</c:v>
                </c:pt>
                <c:pt idx="143">
                  <c:v>8.843934857226321E-2</c:v>
                </c:pt>
                <c:pt idx="144">
                  <c:v>5.9380032206119093E-2</c:v>
                </c:pt>
                <c:pt idx="145">
                  <c:v>6.713534739375504E-2</c:v>
                </c:pt>
                <c:pt idx="146">
                  <c:v>5.4009140008309142E-2</c:v>
                </c:pt>
                <c:pt idx="147">
                  <c:v>3.1927473393771999E-2</c:v>
                </c:pt>
                <c:pt idx="148">
                  <c:v>1.5442540652624848E-2</c:v>
                </c:pt>
                <c:pt idx="149">
                  <c:v>5.4973399967757519E-2</c:v>
                </c:pt>
                <c:pt idx="150">
                  <c:v>-5.0886308068459729E-2</c:v>
                </c:pt>
                <c:pt idx="151">
                  <c:v>-2.8712499329147212E-2</c:v>
                </c:pt>
                <c:pt idx="152">
                  <c:v>1.0277378715880303E-2</c:v>
                </c:pt>
                <c:pt idx="153">
                  <c:v>3.8284839203674981E-3</c:v>
                </c:pt>
                <c:pt idx="154">
                  <c:v>-7.7912171733682811E-3</c:v>
                </c:pt>
                <c:pt idx="155">
                  <c:v>-2.2349129646916599E-2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F-40B0-8116-7AF4B77C2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624448"/>
        <c:axId val="412625008"/>
      </c:lineChart>
      <c:catAx>
        <c:axId val="41262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625008"/>
        <c:crosses val="autoZero"/>
        <c:auto val="1"/>
        <c:lblAlgn val="ctr"/>
        <c:lblOffset val="100"/>
        <c:noMultiLvlLbl val="1"/>
      </c:catAx>
      <c:valAx>
        <c:axId val="41262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624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295281</xdr:colOff>
      <xdr:row>2</xdr:row>
      <xdr:rowOff>47631</xdr:rowOff>
    </xdr:from>
    <xdr:to>
      <xdr:col>21</xdr:col>
      <xdr:colOff>600081</xdr:colOff>
      <xdr:row>16</xdr:row>
      <xdr:rowOff>123831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295281</xdr:colOff>
      <xdr:row>2</xdr:row>
      <xdr:rowOff>47631</xdr:rowOff>
    </xdr:from>
    <xdr:to>
      <xdr:col>21</xdr:col>
      <xdr:colOff>600081</xdr:colOff>
      <xdr:row>16</xdr:row>
      <xdr:rowOff>123831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34D72-B3E1-4167-8D8B-451F50B35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7AFBA-FBA8-45B7-AB7A-04BC57125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5\teaching\IIM-B\VaR\demo\VaR%20-%20portfol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ies"/>
      <sheetName val="NSE - Data"/>
      <sheetName val="weekly returns"/>
      <sheetName val="correlation &amp; Var (Parametric)"/>
      <sheetName val="VaR (Historical Simulation)"/>
      <sheetName val="Sheet1"/>
    </sheetNames>
    <sheetDataSet>
      <sheetData sheetId="0"/>
      <sheetData sheetId="1">
        <row r="2">
          <cell r="B2">
            <v>602.20000000000005</v>
          </cell>
          <cell r="C2">
            <v>307.19</v>
          </cell>
          <cell r="D2">
            <v>319.35000000000002</v>
          </cell>
          <cell r="E2">
            <v>202.55</v>
          </cell>
          <cell r="F2">
            <v>502.5</v>
          </cell>
          <cell r="G2">
            <v>360.7</v>
          </cell>
          <cell r="H2">
            <v>92.65</v>
          </cell>
          <cell r="I2">
            <v>1419.4</v>
          </cell>
          <cell r="J2">
            <v>794.55</v>
          </cell>
          <cell r="K2">
            <v>225.1</v>
          </cell>
        </row>
        <row r="3">
          <cell r="B3">
            <v>586.54999999999995</v>
          </cell>
          <cell r="C3">
            <v>299.73</v>
          </cell>
          <cell r="D3">
            <v>333.02</v>
          </cell>
          <cell r="E3">
            <v>222.65</v>
          </cell>
          <cell r="F3">
            <v>517.1</v>
          </cell>
          <cell r="G3">
            <v>397.8</v>
          </cell>
          <cell r="H3">
            <v>93.58</v>
          </cell>
          <cell r="I3">
            <v>1427</v>
          </cell>
          <cell r="J3">
            <v>809.1</v>
          </cell>
          <cell r="K3">
            <v>261.10000000000002</v>
          </cell>
        </row>
        <row r="4">
          <cell r="B4">
            <v>609.04999999999995</v>
          </cell>
          <cell r="C4">
            <v>331.26</v>
          </cell>
          <cell r="D4">
            <v>340.27</v>
          </cell>
          <cell r="E4">
            <v>229.6</v>
          </cell>
          <cell r="F4">
            <v>535.75</v>
          </cell>
          <cell r="G4">
            <v>440.85</v>
          </cell>
          <cell r="H4">
            <v>94.22</v>
          </cell>
          <cell r="I4">
            <v>1397.3</v>
          </cell>
          <cell r="J4">
            <v>836.2</v>
          </cell>
          <cell r="K4">
            <v>258.2</v>
          </cell>
        </row>
        <row r="5">
          <cell r="B5">
            <v>678.8</v>
          </cell>
          <cell r="C5">
            <v>328.68</v>
          </cell>
          <cell r="D5">
            <v>374.88</v>
          </cell>
          <cell r="E5">
            <v>242.6</v>
          </cell>
          <cell r="F5">
            <v>554.5</v>
          </cell>
          <cell r="G5">
            <v>434.1</v>
          </cell>
          <cell r="H5">
            <v>95.28</v>
          </cell>
          <cell r="I5">
            <v>1448.6</v>
          </cell>
          <cell r="J5">
            <v>803</v>
          </cell>
          <cell r="K5">
            <v>261.14999999999998</v>
          </cell>
        </row>
        <row r="6">
          <cell r="B6">
            <v>654.35</v>
          </cell>
          <cell r="C6">
            <v>331.14</v>
          </cell>
          <cell r="D6">
            <v>376.38</v>
          </cell>
          <cell r="E6">
            <v>230.25</v>
          </cell>
          <cell r="F6">
            <v>544.75</v>
          </cell>
          <cell r="G6">
            <v>479.2</v>
          </cell>
          <cell r="H6">
            <v>94.45</v>
          </cell>
          <cell r="I6">
            <v>1509.25</v>
          </cell>
          <cell r="J6">
            <v>814</v>
          </cell>
          <cell r="K6">
            <v>238.1</v>
          </cell>
        </row>
        <row r="7">
          <cell r="B7">
            <v>601.25</v>
          </cell>
          <cell r="C7">
            <v>329.29</v>
          </cell>
          <cell r="D7">
            <v>384.18</v>
          </cell>
          <cell r="E7">
            <v>240.65</v>
          </cell>
          <cell r="F7">
            <v>551</v>
          </cell>
          <cell r="G7">
            <v>520.75</v>
          </cell>
          <cell r="H7">
            <v>94.2</v>
          </cell>
          <cell r="I7">
            <v>1520.7</v>
          </cell>
          <cell r="J7">
            <v>828.3</v>
          </cell>
          <cell r="K7">
            <v>282.39999999999998</v>
          </cell>
        </row>
        <row r="8">
          <cell r="B8">
            <v>634.95000000000005</v>
          </cell>
          <cell r="C8">
            <v>341.33</v>
          </cell>
          <cell r="D8">
            <v>399.93</v>
          </cell>
          <cell r="E8">
            <v>258.05</v>
          </cell>
          <cell r="F8">
            <v>573.54999999999995</v>
          </cell>
          <cell r="G8">
            <v>574.70000000000005</v>
          </cell>
          <cell r="H8">
            <v>93.03</v>
          </cell>
          <cell r="I8">
            <v>1592.8</v>
          </cell>
          <cell r="J8">
            <v>848.2</v>
          </cell>
          <cell r="K8">
            <v>272</v>
          </cell>
        </row>
        <row r="9">
          <cell r="B9">
            <v>729.1</v>
          </cell>
          <cell r="C9">
            <v>395.64</v>
          </cell>
          <cell r="D9">
            <v>429.8</v>
          </cell>
          <cell r="E9">
            <v>334</v>
          </cell>
          <cell r="F9">
            <v>660.95</v>
          </cell>
          <cell r="G9">
            <v>702.65</v>
          </cell>
          <cell r="H9">
            <v>91.8</v>
          </cell>
          <cell r="I9">
            <v>1522.3</v>
          </cell>
          <cell r="J9">
            <v>961.95</v>
          </cell>
          <cell r="K9">
            <v>363.65</v>
          </cell>
        </row>
        <row r="10">
          <cell r="B10">
            <v>782.5</v>
          </cell>
          <cell r="C10">
            <v>435.63</v>
          </cell>
          <cell r="D10">
            <v>410.45</v>
          </cell>
          <cell r="E10">
            <v>406.5</v>
          </cell>
          <cell r="F10">
            <v>647.5</v>
          </cell>
          <cell r="G10">
            <v>740.15</v>
          </cell>
          <cell r="H10">
            <v>91.83</v>
          </cell>
          <cell r="I10">
            <v>1605.1</v>
          </cell>
          <cell r="J10">
            <v>1027.0999999999999</v>
          </cell>
          <cell r="K10">
            <v>405.35</v>
          </cell>
        </row>
        <row r="11">
          <cell r="B11">
            <v>859.8</v>
          </cell>
          <cell r="C11">
            <v>457.5</v>
          </cell>
          <cell r="D11">
            <v>413.38</v>
          </cell>
          <cell r="E11">
            <v>408</v>
          </cell>
          <cell r="F11">
            <v>686.3</v>
          </cell>
          <cell r="G11">
            <v>754.75</v>
          </cell>
          <cell r="H11">
            <v>95.67</v>
          </cell>
          <cell r="I11">
            <v>1698.9</v>
          </cell>
          <cell r="J11">
            <v>1087.0999999999999</v>
          </cell>
          <cell r="K11">
            <v>463.9</v>
          </cell>
        </row>
        <row r="12">
          <cell r="B12">
            <v>845.85</v>
          </cell>
          <cell r="C12">
            <v>442.41</v>
          </cell>
          <cell r="D12">
            <v>414.07</v>
          </cell>
          <cell r="E12">
            <v>367.8</v>
          </cell>
          <cell r="F12">
            <v>705.1</v>
          </cell>
          <cell r="G12">
            <v>742.45</v>
          </cell>
          <cell r="H12">
            <v>98.33</v>
          </cell>
          <cell r="I12">
            <v>1728.45</v>
          </cell>
          <cell r="J12">
            <v>1085.0999999999999</v>
          </cell>
          <cell r="K12">
            <v>457.75</v>
          </cell>
        </row>
        <row r="13">
          <cell r="B13">
            <v>749.1</v>
          </cell>
          <cell r="C13">
            <v>417.77</v>
          </cell>
          <cell r="D13">
            <v>403.6</v>
          </cell>
          <cell r="E13">
            <v>330.75</v>
          </cell>
          <cell r="F13">
            <v>734.7</v>
          </cell>
          <cell r="G13">
            <v>714.05</v>
          </cell>
          <cell r="H13">
            <v>100.3</v>
          </cell>
          <cell r="I13">
            <v>1770.4</v>
          </cell>
          <cell r="J13">
            <v>1049.9000000000001</v>
          </cell>
          <cell r="K13">
            <v>412.55</v>
          </cell>
        </row>
        <row r="14">
          <cell r="B14">
            <v>799.1</v>
          </cell>
          <cell r="C14">
            <v>440.75</v>
          </cell>
          <cell r="D14">
            <v>405.05</v>
          </cell>
          <cell r="E14">
            <v>325.7</v>
          </cell>
          <cell r="F14">
            <v>770.2</v>
          </cell>
          <cell r="G14">
            <v>756.15</v>
          </cell>
          <cell r="H14">
            <v>98.35</v>
          </cell>
          <cell r="I14">
            <v>1827.1</v>
          </cell>
          <cell r="J14">
            <v>1059.25</v>
          </cell>
          <cell r="K14">
            <v>388.55</v>
          </cell>
        </row>
        <row r="15">
          <cell r="B15">
            <v>768.7</v>
          </cell>
          <cell r="C15">
            <v>437.26</v>
          </cell>
          <cell r="D15">
            <v>409.52</v>
          </cell>
          <cell r="E15">
            <v>337.1</v>
          </cell>
          <cell r="F15">
            <v>797.45</v>
          </cell>
          <cell r="G15">
            <v>754.95</v>
          </cell>
          <cell r="H15">
            <v>95.85</v>
          </cell>
          <cell r="I15">
            <v>1805.15</v>
          </cell>
          <cell r="J15">
            <v>1058.75</v>
          </cell>
          <cell r="K15">
            <v>437.95</v>
          </cell>
        </row>
        <row r="16">
          <cell r="B16">
            <v>763.05</v>
          </cell>
          <cell r="C16">
            <v>397.19</v>
          </cell>
          <cell r="D16">
            <v>388.82</v>
          </cell>
          <cell r="E16">
            <v>278.5</v>
          </cell>
          <cell r="F16">
            <v>798.75</v>
          </cell>
          <cell r="G16">
            <v>628.85</v>
          </cell>
          <cell r="H16">
            <v>105.3</v>
          </cell>
          <cell r="I16">
            <v>1721.15</v>
          </cell>
          <cell r="J16">
            <v>1103.5999999999999</v>
          </cell>
          <cell r="K16">
            <v>352.9</v>
          </cell>
        </row>
        <row r="17">
          <cell r="B17">
            <v>810.75</v>
          </cell>
          <cell r="C17">
            <v>445.44</v>
          </cell>
          <cell r="D17">
            <v>413.13</v>
          </cell>
          <cell r="E17">
            <v>332.65</v>
          </cell>
          <cell r="F17">
            <v>768.6</v>
          </cell>
          <cell r="G17">
            <v>742.85</v>
          </cell>
          <cell r="H17">
            <v>114.63</v>
          </cell>
          <cell r="I17">
            <v>1866.3</v>
          </cell>
          <cell r="J17">
            <v>1181.45</v>
          </cell>
          <cell r="K17">
            <v>392.35</v>
          </cell>
        </row>
        <row r="18">
          <cell r="B18">
            <v>845.3</v>
          </cell>
          <cell r="C18">
            <v>442.13</v>
          </cell>
          <cell r="D18">
            <v>415.95</v>
          </cell>
          <cell r="E18">
            <v>393.75</v>
          </cell>
          <cell r="F18">
            <v>814.95</v>
          </cell>
          <cell r="G18">
            <v>767.55</v>
          </cell>
          <cell r="H18">
            <v>116.1</v>
          </cell>
          <cell r="I18">
            <v>2003.65</v>
          </cell>
          <cell r="J18">
            <v>1378.25</v>
          </cell>
          <cell r="K18">
            <v>442.5</v>
          </cell>
        </row>
        <row r="19">
          <cell r="B19">
            <v>880.8</v>
          </cell>
          <cell r="C19">
            <v>446.06</v>
          </cell>
          <cell r="D19">
            <v>410.1</v>
          </cell>
          <cell r="E19">
            <v>396.2</v>
          </cell>
          <cell r="F19">
            <v>820.3</v>
          </cell>
          <cell r="G19">
            <v>758.5</v>
          </cell>
          <cell r="H19">
            <v>124.6</v>
          </cell>
          <cell r="I19">
            <v>2064.35</v>
          </cell>
          <cell r="J19">
            <v>1414.45</v>
          </cell>
          <cell r="K19">
            <v>462.35</v>
          </cell>
        </row>
        <row r="20">
          <cell r="B20">
            <v>869.55</v>
          </cell>
          <cell r="C20">
            <v>436.64</v>
          </cell>
          <cell r="D20">
            <v>383.9</v>
          </cell>
          <cell r="E20">
            <v>367.1</v>
          </cell>
          <cell r="F20">
            <v>787.55</v>
          </cell>
          <cell r="G20">
            <v>738.1</v>
          </cell>
          <cell r="H20">
            <v>114.8</v>
          </cell>
          <cell r="I20">
            <v>2039.65</v>
          </cell>
          <cell r="J20">
            <v>1293.4000000000001</v>
          </cell>
          <cell r="K20">
            <v>456.5</v>
          </cell>
        </row>
        <row r="21">
          <cell r="B21">
            <v>830.5</v>
          </cell>
          <cell r="C21">
            <v>440.12</v>
          </cell>
          <cell r="D21">
            <v>408.75</v>
          </cell>
          <cell r="E21">
            <v>395.5</v>
          </cell>
          <cell r="F21">
            <v>802.95</v>
          </cell>
          <cell r="G21">
            <v>744.85</v>
          </cell>
          <cell r="H21">
            <v>117.47</v>
          </cell>
          <cell r="I21">
            <v>2042.35</v>
          </cell>
          <cell r="J21">
            <v>1349.25</v>
          </cell>
          <cell r="K21">
            <v>469.95</v>
          </cell>
        </row>
        <row r="22">
          <cell r="B22">
            <v>776.7</v>
          </cell>
          <cell r="C22">
            <v>460.36</v>
          </cell>
          <cell r="D22">
            <v>411.7</v>
          </cell>
          <cell r="E22">
            <v>382.3</v>
          </cell>
          <cell r="F22">
            <v>804.45</v>
          </cell>
          <cell r="G22">
            <v>745.4</v>
          </cell>
          <cell r="H22">
            <v>114.47</v>
          </cell>
          <cell r="I22">
            <v>2033.1</v>
          </cell>
          <cell r="J22">
            <v>1388.2</v>
          </cell>
          <cell r="K22">
            <v>444.95</v>
          </cell>
        </row>
        <row r="23">
          <cell r="B23">
            <v>809.3</v>
          </cell>
          <cell r="C23">
            <v>466.03</v>
          </cell>
          <cell r="D23">
            <v>435.2</v>
          </cell>
          <cell r="E23">
            <v>413.15</v>
          </cell>
          <cell r="F23">
            <v>817.4</v>
          </cell>
          <cell r="G23">
            <v>763.6</v>
          </cell>
          <cell r="H23">
            <v>118.3</v>
          </cell>
          <cell r="I23">
            <v>2190.65</v>
          </cell>
          <cell r="J23">
            <v>1421.4</v>
          </cell>
          <cell r="K23">
            <v>438.65</v>
          </cell>
        </row>
        <row r="24">
          <cell r="B24">
            <v>792.75</v>
          </cell>
          <cell r="C24">
            <v>442.41</v>
          </cell>
          <cell r="D24">
            <v>405</v>
          </cell>
          <cell r="E24">
            <v>414.5</v>
          </cell>
          <cell r="F24">
            <v>772.8</v>
          </cell>
          <cell r="G24">
            <v>743.9</v>
          </cell>
          <cell r="H24">
            <v>116.63</v>
          </cell>
          <cell r="I24">
            <v>2201.0500000000002</v>
          </cell>
          <cell r="J24">
            <v>1546.6</v>
          </cell>
          <cell r="K24">
            <v>430.25</v>
          </cell>
        </row>
        <row r="25">
          <cell r="B25">
            <v>773.6</v>
          </cell>
          <cell r="C25">
            <v>451.29</v>
          </cell>
          <cell r="D25">
            <v>421.2</v>
          </cell>
          <cell r="E25">
            <v>398.55</v>
          </cell>
          <cell r="F25">
            <v>809.7</v>
          </cell>
          <cell r="G25">
            <v>835.15</v>
          </cell>
          <cell r="H25">
            <v>113.55</v>
          </cell>
          <cell r="I25">
            <v>2267.4</v>
          </cell>
          <cell r="J25">
            <v>1468.6</v>
          </cell>
          <cell r="K25">
            <v>469</v>
          </cell>
        </row>
        <row r="26">
          <cell r="B26">
            <v>845.35</v>
          </cell>
          <cell r="C26">
            <v>454.81</v>
          </cell>
          <cell r="D26">
            <v>442.95</v>
          </cell>
          <cell r="E26">
            <v>428.6</v>
          </cell>
          <cell r="F26">
            <v>866</v>
          </cell>
          <cell r="G26">
            <v>841.2</v>
          </cell>
          <cell r="H26">
            <v>113.45</v>
          </cell>
          <cell r="I26">
            <v>2364.25</v>
          </cell>
          <cell r="J26">
            <v>1639.3</v>
          </cell>
          <cell r="K26">
            <v>517.85</v>
          </cell>
        </row>
        <row r="27">
          <cell r="B27">
            <v>817.2</v>
          </cell>
          <cell r="C27">
            <v>448.53</v>
          </cell>
          <cell r="D27">
            <v>414.55</v>
          </cell>
          <cell r="E27">
            <v>426.85</v>
          </cell>
          <cell r="F27">
            <v>987.55</v>
          </cell>
          <cell r="G27">
            <v>839</v>
          </cell>
          <cell r="H27">
            <v>117.5</v>
          </cell>
          <cell r="I27">
            <v>2240.5</v>
          </cell>
          <cell r="J27">
            <v>1637.9</v>
          </cell>
          <cell r="K27">
            <v>498.35</v>
          </cell>
        </row>
        <row r="28">
          <cell r="B28">
            <v>826.75</v>
          </cell>
          <cell r="C28">
            <v>470.16</v>
          </cell>
          <cell r="D28">
            <v>435.1</v>
          </cell>
          <cell r="E28">
            <v>439.8</v>
          </cell>
          <cell r="F28">
            <v>952.2</v>
          </cell>
          <cell r="G28">
            <v>926.6</v>
          </cell>
          <cell r="H28">
            <v>116.28</v>
          </cell>
          <cell r="I28">
            <v>2336.75</v>
          </cell>
          <cell r="J28">
            <v>1655.95</v>
          </cell>
          <cell r="K28">
            <v>510.8</v>
          </cell>
        </row>
        <row r="29">
          <cell r="B29">
            <v>795.35</v>
          </cell>
          <cell r="C29">
            <v>485.86</v>
          </cell>
          <cell r="D29">
            <v>343.3</v>
          </cell>
          <cell r="E29">
            <v>416.05</v>
          </cell>
          <cell r="F29">
            <v>958.7</v>
          </cell>
          <cell r="G29">
            <v>901.8</v>
          </cell>
          <cell r="H29">
            <v>124.83</v>
          </cell>
          <cell r="I29">
            <v>2177.6</v>
          </cell>
          <cell r="J29">
            <v>1480.3</v>
          </cell>
          <cell r="K29">
            <v>532.54999999999995</v>
          </cell>
        </row>
        <row r="30">
          <cell r="B30">
            <v>792.75</v>
          </cell>
          <cell r="C30">
            <v>500.26</v>
          </cell>
          <cell r="D30">
            <v>332.85</v>
          </cell>
          <cell r="E30">
            <v>461.7</v>
          </cell>
          <cell r="F30">
            <v>944.6</v>
          </cell>
          <cell r="G30">
            <v>948.15</v>
          </cell>
          <cell r="H30">
            <v>125.25</v>
          </cell>
          <cell r="I30">
            <v>2193.4</v>
          </cell>
          <cell r="J30">
            <v>1522.25</v>
          </cell>
          <cell r="K30">
            <v>563.20000000000005</v>
          </cell>
        </row>
        <row r="31">
          <cell r="B31">
            <v>763.45</v>
          </cell>
          <cell r="C31">
            <v>476.96</v>
          </cell>
          <cell r="D31">
            <v>331.05</v>
          </cell>
          <cell r="E31">
            <v>454.55</v>
          </cell>
          <cell r="F31">
            <v>959.6</v>
          </cell>
          <cell r="G31">
            <v>903.7</v>
          </cell>
          <cell r="H31">
            <v>130.1</v>
          </cell>
          <cell r="I31">
            <v>2260</v>
          </cell>
          <cell r="J31">
            <v>1518.8</v>
          </cell>
          <cell r="K31">
            <v>529.65</v>
          </cell>
        </row>
        <row r="32">
          <cell r="B32">
            <v>750.65</v>
          </cell>
          <cell r="C32">
            <v>443.56</v>
          </cell>
          <cell r="D32">
            <v>292.85000000000002</v>
          </cell>
          <cell r="E32">
            <v>370.25</v>
          </cell>
          <cell r="F32">
            <v>1011.4</v>
          </cell>
          <cell r="G32">
            <v>790.8</v>
          </cell>
          <cell r="H32">
            <v>127.4</v>
          </cell>
          <cell r="I32">
            <v>2206.1999999999998</v>
          </cell>
          <cell r="J32">
            <v>1403.3</v>
          </cell>
          <cell r="K32">
            <v>471.55</v>
          </cell>
        </row>
        <row r="33">
          <cell r="B33">
            <v>717.85</v>
          </cell>
          <cell r="C33">
            <v>443.98</v>
          </cell>
          <cell r="D33">
            <v>320.05</v>
          </cell>
          <cell r="E33">
            <v>380</v>
          </cell>
          <cell r="F33">
            <v>1069.25</v>
          </cell>
          <cell r="G33">
            <v>848.55</v>
          </cell>
          <cell r="H33">
            <v>124.43</v>
          </cell>
          <cell r="I33">
            <v>2218.6</v>
          </cell>
          <cell r="J33">
            <v>1471.25</v>
          </cell>
          <cell r="K33">
            <v>499.8</v>
          </cell>
        </row>
        <row r="34">
          <cell r="B34">
            <v>738.85</v>
          </cell>
          <cell r="C34">
            <v>454.13</v>
          </cell>
          <cell r="D34">
            <v>302.10000000000002</v>
          </cell>
          <cell r="E34">
            <v>368.15</v>
          </cell>
          <cell r="F34">
            <v>1108.6500000000001</v>
          </cell>
          <cell r="G34">
            <v>908.95</v>
          </cell>
          <cell r="H34">
            <v>127.25</v>
          </cell>
          <cell r="I34">
            <v>2359.6999999999998</v>
          </cell>
          <cell r="J34">
            <v>1478.35</v>
          </cell>
          <cell r="K34">
            <v>520.75</v>
          </cell>
        </row>
        <row r="35">
          <cell r="B35">
            <v>766.1</v>
          </cell>
          <cell r="C35">
            <v>452.28</v>
          </cell>
          <cell r="D35">
            <v>288.75</v>
          </cell>
          <cell r="E35">
            <v>375.05</v>
          </cell>
          <cell r="F35">
            <v>1117.55</v>
          </cell>
          <cell r="G35">
            <v>897</v>
          </cell>
          <cell r="H35">
            <v>129.94999999999999</v>
          </cell>
          <cell r="I35">
            <v>2426.6999999999998</v>
          </cell>
          <cell r="J35">
            <v>1542.8</v>
          </cell>
          <cell r="K35">
            <v>552.95000000000005</v>
          </cell>
        </row>
        <row r="36">
          <cell r="B36">
            <v>791.4</v>
          </cell>
          <cell r="C36">
            <v>445.6</v>
          </cell>
          <cell r="D36">
            <v>283.64999999999998</v>
          </cell>
          <cell r="E36">
            <v>350.6</v>
          </cell>
          <cell r="F36">
            <v>1109.05</v>
          </cell>
          <cell r="G36">
            <v>850.9</v>
          </cell>
          <cell r="H36">
            <v>128.15</v>
          </cell>
          <cell r="I36">
            <v>2327.85</v>
          </cell>
          <cell r="J36">
            <v>1567.2</v>
          </cell>
          <cell r="K36">
            <v>544.85</v>
          </cell>
        </row>
        <row r="37">
          <cell r="B37">
            <v>812.45</v>
          </cell>
          <cell r="C37">
            <v>441.76</v>
          </cell>
          <cell r="D37">
            <v>310.10000000000002</v>
          </cell>
          <cell r="E37">
            <v>380.25</v>
          </cell>
          <cell r="F37">
            <v>1120.3499999999999</v>
          </cell>
          <cell r="G37">
            <v>871.45</v>
          </cell>
          <cell r="H37">
            <v>128.35</v>
          </cell>
          <cell r="I37">
            <v>2383.6</v>
          </cell>
          <cell r="J37">
            <v>1591.95</v>
          </cell>
          <cell r="K37">
            <v>575.95000000000005</v>
          </cell>
        </row>
        <row r="38">
          <cell r="B38">
            <v>816.75</v>
          </cell>
          <cell r="C38">
            <v>474.26</v>
          </cell>
          <cell r="D38">
            <v>331.55</v>
          </cell>
          <cell r="E38">
            <v>383.05</v>
          </cell>
          <cell r="F38">
            <v>1103.05</v>
          </cell>
          <cell r="G38">
            <v>864.5</v>
          </cell>
          <cell r="H38">
            <v>126.38</v>
          </cell>
          <cell r="I38">
            <v>2460.75</v>
          </cell>
          <cell r="J38">
            <v>1591.75</v>
          </cell>
          <cell r="K38">
            <v>546.54999999999995</v>
          </cell>
        </row>
        <row r="39">
          <cell r="B39">
            <v>861.65</v>
          </cell>
          <cell r="C39">
            <v>463.74</v>
          </cell>
          <cell r="D39">
            <v>317.85000000000002</v>
          </cell>
          <cell r="E39">
            <v>357.4</v>
          </cell>
          <cell r="F39">
            <v>1207.05</v>
          </cell>
          <cell r="G39">
            <v>809.35</v>
          </cell>
          <cell r="H39">
            <v>123.5</v>
          </cell>
          <cell r="I39">
            <v>2525.9499999999998</v>
          </cell>
          <cell r="J39">
            <v>1548.8</v>
          </cell>
          <cell r="K39">
            <v>563.25</v>
          </cell>
        </row>
        <row r="40">
          <cell r="B40">
            <v>860.95</v>
          </cell>
          <cell r="C40">
            <v>473.88</v>
          </cell>
          <cell r="D40">
            <v>321.14999999999998</v>
          </cell>
          <cell r="E40">
            <v>370.6</v>
          </cell>
          <cell r="F40">
            <v>1184.05</v>
          </cell>
          <cell r="G40">
            <v>864.9</v>
          </cell>
          <cell r="H40">
            <v>127.93</v>
          </cell>
          <cell r="I40">
            <v>2591.8000000000002</v>
          </cell>
          <cell r="J40">
            <v>1565.95</v>
          </cell>
          <cell r="K40">
            <v>615.6</v>
          </cell>
        </row>
        <row r="41">
          <cell r="B41">
            <v>872.45</v>
          </cell>
          <cell r="C41">
            <v>480.66</v>
          </cell>
          <cell r="D41">
            <v>329.75</v>
          </cell>
          <cell r="E41">
            <v>361.2</v>
          </cell>
          <cell r="F41">
            <v>1146.5999999999999</v>
          </cell>
          <cell r="G41">
            <v>877</v>
          </cell>
          <cell r="H41">
            <v>125.4</v>
          </cell>
          <cell r="I41">
            <v>2601.1</v>
          </cell>
          <cell r="J41">
            <v>1560.1</v>
          </cell>
          <cell r="K41">
            <v>617.70000000000005</v>
          </cell>
        </row>
        <row r="42">
          <cell r="B42">
            <v>912.15</v>
          </cell>
          <cell r="C42">
            <v>484.82</v>
          </cell>
          <cell r="D42">
            <v>325.05</v>
          </cell>
          <cell r="E42">
            <v>389.9</v>
          </cell>
          <cell r="F42">
            <v>1194.0999999999999</v>
          </cell>
          <cell r="G42">
            <v>873.95</v>
          </cell>
          <cell r="H42">
            <v>128.25</v>
          </cell>
          <cell r="I42">
            <v>2464.1999999999998</v>
          </cell>
          <cell r="J42">
            <v>1433.15</v>
          </cell>
          <cell r="K42">
            <v>648.45000000000005</v>
          </cell>
        </row>
        <row r="43">
          <cell r="B43">
            <v>980.8</v>
          </cell>
          <cell r="C43">
            <v>474.12</v>
          </cell>
          <cell r="D43">
            <v>317.39999999999998</v>
          </cell>
          <cell r="E43">
            <v>386.3</v>
          </cell>
          <cell r="F43">
            <v>1229.95</v>
          </cell>
          <cell r="G43">
            <v>842.45</v>
          </cell>
          <cell r="H43">
            <v>126.38</v>
          </cell>
          <cell r="I43">
            <v>2675.8</v>
          </cell>
          <cell r="J43">
            <v>1413.45</v>
          </cell>
          <cell r="K43">
            <v>645.15</v>
          </cell>
        </row>
        <row r="44">
          <cell r="B44">
            <v>923.95</v>
          </cell>
          <cell r="C44">
            <v>476.03</v>
          </cell>
          <cell r="D44">
            <v>322.14999999999998</v>
          </cell>
          <cell r="E44">
            <v>352.75</v>
          </cell>
          <cell r="F44">
            <v>1127.4000000000001</v>
          </cell>
          <cell r="G44">
            <v>840.7</v>
          </cell>
          <cell r="H44">
            <v>124.55</v>
          </cell>
          <cell r="I44">
            <v>2575.6</v>
          </cell>
          <cell r="J44">
            <v>1444.45</v>
          </cell>
          <cell r="K44">
            <v>624.54999999999995</v>
          </cell>
        </row>
        <row r="45">
          <cell r="B45">
            <v>871.7</v>
          </cell>
          <cell r="C45">
            <v>481.04</v>
          </cell>
          <cell r="D45">
            <v>306.39999999999998</v>
          </cell>
          <cell r="E45">
            <v>333.65</v>
          </cell>
          <cell r="F45">
            <v>1119.5999999999999</v>
          </cell>
          <cell r="G45">
            <v>830.35</v>
          </cell>
          <cell r="H45">
            <v>125.08</v>
          </cell>
          <cell r="I45">
            <v>2475.5</v>
          </cell>
          <cell r="J45">
            <v>1389.45</v>
          </cell>
          <cell r="K45">
            <v>569.1</v>
          </cell>
        </row>
        <row r="46">
          <cell r="B46">
            <v>850.55</v>
          </cell>
          <cell r="C46">
            <v>462.12</v>
          </cell>
          <cell r="D46">
            <v>300.39999999999998</v>
          </cell>
          <cell r="E46">
            <v>314.55</v>
          </cell>
          <cell r="F46">
            <v>1132.3</v>
          </cell>
          <cell r="G46">
            <v>801.3</v>
          </cell>
          <cell r="H46">
            <v>124.03</v>
          </cell>
          <cell r="I46">
            <v>2379.4499999999998</v>
          </cell>
          <cell r="J46">
            <v>1373.5</v>
          </cell>
          <cell r="K46">
            <v>558.95000000000005</v>
          </cell>
        </row>
        <row r="47">
          <cell r="B47">
            <v>885.9</v>
          </cell>
          <cell r="C47">
            <v>464.07</v>
          </cell>
          <cell r="D47">
            <v>314.5</v>
          </cell>
          <cell r="E47">
            <v>307</v>
          </cell>
          <cell r="F47">
            <v>1090.5999999999999</v>
          </cell>
          <cell r="G47">
            <v>826.05</v>
          </cell>
          <cell r="H47">
            <v>123.58</v>
          </cell>
          <cell r="I47">
            <v>2498.4499999999998</v>
          </cell>
          <cell r="J47">
            <v>1356.35</v>
          </cell>
          <cell r="K47">
            <v>533.95000000000005</v>
          </cell>
        </row>
        <row r="48">
          <cell r="B48">
            <v>901.85</v>
          </cell>
          <cell r="C48">
            <v>470.23</v>
          </cell>
          <cell r="D48">
            <v>278.8</v>
          </cell>
          <cell r="E48">
            <v>291.10000000000002</v>
          </cell>
          <cell r="F48">
            <v>1121.05</v>
          </cell>
          <cell r="G48">
            <v>833.55</v>
          </cell>
          <cell r="H48">
            <v>124.25</v>
          </cell>
          <cell r="I48">
            <v>2532.4</v>
          </cell>
          <cell r="J48">
            <v>1371</v>
          </cell>
          <cell r="K48">
            <v>560.75</v>
          </cell>
        </row>
        <row r="49">
          <cell r="B49">
            <v>923.1</v>
          </cell>
          <cell r="C49">
            <v>469.86</v>
          </cell>
          <cell r="D49">
            <v>279.35000000000002</v>
          </cell>
          <cell r="E49">
            <v>298.45</v>
          </cell>
          <cell r="F49">
            <v>1142.3</v>
          </cell>
          <cell r="G49">
            <v>872.15</v>
          </cell>
          <cell r="H49">
            <v>116.13</v>
          </cell>
          <cell r="I49">
            <v>2601.9499999999998</v>
          </cell>
          <cell r="J49">
            <v>1459.95</v>
          </cell>
          <cell r="K49">
            <v>574.35</v>
          </cell>
        </row>
        <row r="50">
          <cell r="B50">
            <v>969.35</v>
          </cell>
          <cell r="C50">
            <v>485.81</v>
          </cell>
          <cell r="D50">
            <v>298.45</v>
          </cell>
          <cell r="E50">
            <v>316.75</v>
          </cell>
          <cell r="F50">
            <v>1152.0999999999999</v>
          </cell>
          <cell r="G50">
            <v>901.75</v>
          </cell>
          <cell r="H50">
            <v>122.38</v>
          </cell>
          <cell r="I50">
            <v>2635.7</v>
          </cell>
          <cell r="J50">
            <v>1457.05</v>
          </cell>
          <cell r="K50">
            <v>618.1</v>
          </cell>
        </row>
        <row r="51">
          <cell r="B51">
            <v>999.5</v>
          </cell>
          <cell r="C51">
            <v>475.89</v>
          </cell>
          <cell r="D51">
            <v>299.10000000000002</v>
          </cell>
          <cell r="E51">
            <v>310.75</v>
          </cell>
          <cell r="F51">
            <v>1173.75</v>
          </cell>
          <cell r="G51">
            <v>936.65</v>
          </cell>
          <cell r="H51">
            <v>129.22</v>
          </cell>
          <cell r="I51">
            <v>2673.25</v>
          </cell>
          <cell r="J51">
            <v>1463.6</v>
          </cell>
          <cell r="K51">
            <v>607.54999999999995</v>
          </cell>
        </row>
        <row r="52">
          <cell r="B52">
            <v>978.6</v>
          </cell>
          <cell r="C52">
            <v>474.79</v>
          </cell>
          <cell r="D52">
            <v>311.89999999999998</v>
          </cell>
          <cell r="E52">
            <v>312.95</v>
          </cell>
          <cell r="F52">
            <v>1253.9000000000001</v>
          </cell>
          <cell r="G52">
            <v>956.55</v>
          </cell>
          <cell r="H52">
            <v>130.65</v>
          </cell>
          <cell r="I52">
            <v>2772.35</v>
          </cell>
          <cell r="J52">
            <v>1429.3</v>
          </cell>
          <cell r="K52">
            <v>644.25</v>
          </cell>
        </row>
        <row r="53">
          <cell r="B53">
            <v>939.9</v>
          </cell>
          <cell r="C53">
            <v>472.33</v>
          </cell>
          <cell r="D53">
            <v>310.14999999999998</v>
          </cell>
          <cell r="E53">
            <v>294.64999999999998</v>
          </cell>
          <cell r="F53">
            <v>1284.55</v>
          </cell>
          <cell r="G53">
            <v>947.5</v>
          </cell>
          <cell r="H53">
            <v>132.19999999999999</v>
          </cell>
          <cell r="I53">
            <v>2774.85</v>
          </cell>
          <cell r="J53">
            <v>1396.85</v>
          </cell>
          <cell r="K53">
            <v>644.1</v>
          </cell>
        </row>
        <row r="54">
          <cell r="B54">
            <v>949.9</v>
          </cell>
          <cell r="C54">
            <v>483.16</v>
          </cell>
          <cell r="D54">
            <v>302</v>
          </cell>
          <cell r="E54">
            <v>311.60000000000002</v>
          </cell>
          <cell r="F54">
            <v>1263.9000000000001</v>
          </cell>
          <cell r="G54">
            <v>952.65</v>
          </cell>
          <cell r="H54">
            <v>132</v>
          </cell>
          <cell r="I54">
            <v>2670.45</v>
          </cell>
          <cell r="J54">
            <v>1393.15</v>
          </cell>
          <cell r="K54">
            <v>652.20000000000005</v>
          </cell>
        </row>
        <row r="55">
          <cell r="B55">
            <v>955.7</v>
          </cell>
          <cell r="C55">
            <v>512.74</v>
          </cell>
          <cell r="D55">
            <v>307.89999999999998</v>
          </cell>
          <cell r="E55">
            <v>333</v>
          </cell>
          <cell r="F55">
            <v>1242.55</v>
          </cell>
          <cell r="G55">
            <v>978.3</v>
          </cell>
          <cell r="H55">
            <v>134.63</v>
          </cell>
          <cell r="I55">
            <v>2676.2</v>
          </cell>
          <cell r="J55">
            <v>1377.65</v>
          </cell>
          <cell r="K55">
            <v>676.2</v>
          </cell>
        </row>
        <row r="56">
          <cell r="B56">
            <v>932.9</v>
          </cell>
          <cell r="C56">
            <v>498.71</v>
          </cell>
          <cell r="D56">
            <v>304.8</v>
          </cell>
          <cell r="E56">
            <v>330.25</v>
          </cell>
          <cell r="F56">
            <v>1199.9000000000001</v>
          </cell>
          <cell r="G56">
            <v>922.45</v>
          </cell>
          <cell r="H56">
            <v>134.55000000000001</v>
          </cell>
          <cell r="I56">
            <v>2788.6</v>
          </cell>
          <cell r="J56">
            <v>1351.15</v>
          </cell>
          <cell r="K56">
            <v>695.7</v>
          </cell>
        </row>
        <row r="57">
          <cell r="B57">
            <v>903.7</v>
          </cell>
          <cell r="C57">
            <v>496.15</v>
          </cell>
          <cell r="D57">
            <v>298.2</v>
          </cell>
          <cell r="E57">
            <v>332.3</v>
          </cell>
          <cell r="F57">
            <v>1212.95</v>
          </cell>
          <cell r="G57">
            <v>977.7</v>
          </cell>
          <cell r="H57">
            <v>133.47</v>
          </cell>
          <cell r="I57">
            <v>2726.95</v>
          </cell>
          <cell r="J57">
            <v>1361.35</v>
          </cell>
          <cell r="K57">
            <v>648.35</v>
          </cell>
        </row>
        <row r="58">
          <cell r="B58">
            <v>905.05</v>
          </cell>
          <cell r="C58">
            <v>498.45</v>
          </cell>
          <cell r="D58">
            <v>298.55</v>
          </cell>
          <cell r="E58">
            <v>310.7</v>
          </cell>
          <cell r="F58">
            <v>1259.95</v>
          </cell>
          <cell r="G58">
            <v>951.95</v>
          </cell>
          <cell r="H58">
            <v>132.93</v>
          </cell>
          <cell r="I58">
            <v>2738.15</v>
          </cell>
          <cell r="J58">
            <v>1279.7</v>
          </cell>
          <cell r="K58">
            <v>618.85</v>
          </cell>
        </row>
        <row r="59">
          <cell r="B59">
            <v>861.35</v>
          </cell>
          <cell r="C59">
            <v>476.43</v>
          </cell>
          <cell r="D59">
            <v>287.5</v>
          </cell>
          <cell r="E59">
            <v>284.64999999999998</v>
          </cell>
          <cell r="F59">
            <v>1205.5999999999999</v>
          </cell>
          <cell r="G59">
            <v>876.6</v>
          </cell>
          <cell r="H59">
            <v>129.57</v>
          </cell>
          <cell r="I59">
            <v>2616.85</v>
          </cell>
          <cell r="J59">
            <v>1279</v>
          </cell>
          <cell r="K59">
            <v>558.35</v>
          </cell>
        </row>
        <row r="60">
          <cell r="B60">
            <v>892.8</v>
          </cell>
          <cell r="C60">
            <v>471.86</v>
          </cell>
          <cell r="D60">
            <v>264.55</v>
          </cell>
          <cell r="E60">
            <v>298.55</v>
          </cell>
          <cell r="F60">
            <v>1292</v>
          </cell>
          <cell r="G60">
            <v>911.05</v>
          </cell>
          <cell r="H60">
            <v>134.07</v>
          </cell>
          <cell r="I60">
            <v>2651.9</v>
          </cell>
          <cell r="J60">
            <v>1259.5</v>
          </cell>
          <cell r="K60">
            <v>547.95000000000005</v>
          </cell>
        </row>
        <row r="61">
          <cell r="B61">
            <v>863.05</v>
          </cell>
          <cell r="C61">
            <v>457.83</v>
          </cell>
          <cell r="D61">
            <v>266.2</v>
          </cell>
          <cell r="E61">
            <v>269</v>
          </cell>
          <cell r="F61">
            <v>1310</v>
          </cell>
          <cell r="G61">
            <v>834.8</v>
          </cell>
          <cell r="H61">
            <v>135.65</v>
          </cell>
          <cell r="I61">
            <v>2581.75</v>
          </cell>
          <cell r="J61">
            <v>1238.55</v>
          </cell>
          <cell r="K61">
            <v>509.25</v>
          </cell>
        </row>
        <row r="62">
          <cell r="B62">
            <v>826.05</v>
          </cell>
          <cell r="C62">
            <v>463.79</v>
          </cell>
          <cell r="D62">
            <v>260.7</v>
          </cell>
          <cell r="E62">
            <v>280.05</v>
          </cell>
          <cell r="F62">
            <v>1370.1</v>
          </cell>
          <cell r="G62">
            <v>864.75</v>
          </cell>
          <cell r="H62">
            <v>141.6</v>
          </cell>
          <cell r="I62">
            <v>2677.45</v>
          </cell>
          <cell r="J62">
            <v>1225.2</v>
          </cell>
          <cell r="K62">
            <v>496.85</v>
          </cell>
        </row>
        <row r="63">
          <cell r="B63">
            <v>841.9</v>
          </cell>
          <cell r="C63">
            <v>466.36</v>
          </cell>
          <cell r="D63">
            <v>276.3</v>
          </cell>
          <cell r="E63">
            <v>281.75</v>
          </cell>
          <cell r="F63">
            <v>1405.6</v>
          </cell>
          <cell r="G63">
            <v>865.85</v>
          </cell>
          <cell r="H63">
            <v>145.43</v>
          </cell>
          <cell r="I63">
            <v>2728.95</v>
          </cell>
          <cell r="J63">
            <v>1330.05</v>
          </cell>
          <cell r="K63">
            <v>485.25</v>
          </cell>
        </row>
        <row r="64">
          <cell r="B64">
            <v>861.75</v>
          </cell>
          <cell r="C64">
            <v>478.55</v>
          </cell>
          <cell r="D64">
            <v>273.5</v>
          </cell>
          <cell r="E64">
            <v>262.39999999999998</v>
          </cell>
          <cell r="F64">
            <v>1466.05</v>
          </cell>
          <cell r="G64">
            <v>846</v>
          </cell>
          <cell r="H64">
            <v>140.78</v>
          </cell>
          <cell r="I64">
            <v>2630.75</v>
          </cell>
          <cell r="J64">
            <v>1356.65</v>
          </cell>
          <cell r="K64">
            <v>473.6</v>
          </cell>
        </row>
        <row r="65">
          <cell r="B65">
            <v>862.1</v>
          </cell>
          <cell r="C65">
            <v>483.43</v>
          </cell>
          <cell r="D65">
            <v>264.95</v>
          </cell>
          <cell r="E65">
            <v>282.64999999999998</v>
          </cell>
          <cell r="F65">
            <v>1421.7</v>
          </cell>
          <cell r="G65">
            <v>869.3</v>
          </cell>
          <cell r="H65">
            <v>147.44999999999999</v>
          </cell>
          <cell r="I65">
            <v>2786.2</v>
          </cell>
          <cell r="J65">
            <v>1351.15</v>
          </cell>
          <cell r="K65">
            <v>473.75</v>
          </cell>
        </row>
        <row r="66">
          <cell r="B66">
            <v>861.7</v>
          </cell>
          <cell r="C66">
            <v>490.38</v>
          </cell>
          <cell r="D66">
            <v>263.05</v>
          </cell>
          <cell r="E66">
            <v>286.14999999999998</v>
          </cell>
          <cell r="F66">
            <v>1483.8</v>
          </cell>
          <cell r="G66">
            <v>856.55</v>
          </cell>
          <cell r="H66">
            <v>150.72</v>
          </cell>
          <cell r="I66">
            <v>2777.7</v>
          </cell>
          <cell r="J66">
            <v>1396.8</v>
          </cell>
          <cell r="K66">
            <v>490.05</v>
          </cell>
        </row>
        <row r="67">
          <cell r="B67">
            <v>863.05</v>
          </cell>
          <cell r="C67">
            <v>478.38</v>
          </cell>
          <cell r="D67">
            <v>264.7</v>
          </cell>
          <cell r="E67">
            <v>282.35000000000002</v>
          </cell>
          <cell r="F67">
            <v>1435.8</v>
          </cell>
          <cell r="G67">
            <v>840.05</v>
          </cell>
          <cell r="H67">
            <v>151.28</v>
          </cell>
          <cell r="I67">
            <v>2727.5</v>
          </cell>
          <cell r="J67">
            <v>1415.9</v>
          </cell>
          <cell r="K67">
            <v>474.95</v>
          </cell>
        </row>
        <row r="68">
          <cell r="B68">
            <v>832.6</v>
          </cell>
          <cell r="C68">
            <v>478.71</v>
          </cell>
          <cell r="D68">
            <v>308.64999999999998</v>
          </cell>
          <cell r="E68">
            <v>295.8</v>
          </cell>
          <cell r="F68">
            <v>1462.9</v>
          </cell>
          <cell r="G68">
            <v>875.9</v>
          </cell>
          <cell r="H68">
            <v>150.18</v>
          </cell>
          <cell r="I68">
            <v>2873.8</v>
          </cell>
          <cell r="J68">
            <v>1424.25</v>
          </cell>
          <cell r="K68">
            <v>495.95</v>
          </cell>
        </row>
        <row r="69">
          <cell r="B69">
            <v>814.1</v>
          </cell>
          <cell r="C69">
            <v>487.57</v>
          </cell>
          <cell r="D69">
            <v>298.45</v>
          </cell>
          <cell r="E69">
            <v>319.55</v>
          </cell>
          <cell r="F69">
            <v>1477.85</v>
          </cell>
          <cell r="G69">
            <v>902.4</v>
          </cell>
          <cell r="H69">
            <v>149.18</v>
          </cell>
          <cell r="I69">
            <v>2777</v>
          </cell>
          <cell r="J69">
            <v>1374.1</v>
          </cell>
          <cell r="K69">
            <v>508.75</v>
          </cell>
        </row>
        <row r="70">
          <cell r="B70">
            <v>819.95</v>
          </cell>
          <cell r="C70">
            <v>492.04</v>
          </cell>
          <cell r="D70">
            <v>313.8</v>
          </cell>
          <cell r="E70">
            <v>322.5</v>
          </cell>
          <cell r="F70">
            <v>1365.3</v>
          </cell>
          <cell r="G70">
            <v>912.85</v>
          </cell>
          <cell r="H70">
            <v>150.82</v>
          </cell>
          <cell r="I70">
            <v>2786.45</v>
          </cell>
          <cell r="J70">
            <v>1358.2</v>
          </cell>
          <cell r="K70">
            <v>535.65</v>
          </cell>
        </row>
        <row r="71">
          <cell r="B71">
            <v>831</v>
          </cell>
          <cell r="C71">
            <v>487.58</v>
          </cell>
          <cell r="D71">
            <v>306.8</v>
          </cell>
          <cell r="E71">
            <v>301.39999999999998</v>
          </cell>
          <cell r="F71">
            <v>1354.6</v>
          </cell>
          <cell r="G71">
            <v>904.9</v>
          </cell>
          <cell r="H71">
            <v>154.38</v>
          </cell>
          <cell r="I71">
            <v>2788.4</v>
          </cell>
          <cell r="J71">
            <v>1198.5999999999999</v>
          </cell>
          <cell r="K71">
            <v>537</v>
          </cell>
        </row>
        <row r="72">
          <cell r="B72">
            <v>827.85</v>
          </cell>
          <cell r="C72">
            <v>501.52</v>
          </cell>
          <cell r="D72">
            <v>323.39999999999998</v>
          </cell>
          <cell r="E72">
            <v>307.7</v>
          </cell>
          <cell r="F72">
            <v>1338.5</v>
          </cell>
          <cell r="G72">
            <v>949.8</v>
          </cell>
          <cell r="H72">
            <v>158.75</v>
          </cell>
          <cell r="I72">
            <v>2863.8</v>
          </cell>
          <cell r="J72">
            <v>1221.4000000000001</v>
          </cell>
          <cell r="K72">
            <v>531.5</v>
          </cell>
        </row>
        <row r="73">
          <cell r="B73">
            <v>844</v>
          </cell>
          <cell r="C73">
            <v>499.35</v>
          </cell>
          <cell r="D73">
            <v>316.95</v>
          </cell>
          <cell r="E73">
            <v>322.5</v>
          </cell>
          <cell r="F73">
            <v>1339.45</v>
          </cell>
          <cell r="G73">
            <v>976.4</v>
          </cell>
          <cell r="H73">
            <v>156.25</v>
          </cell>
          <cell r="I73">
            <v>2777.25</v>
          </cell>
          <cell r="J73">
            <v>1249.1500000000001</v>
          </cell>
          <cell r="K73">
            <v>527.20000000000005</v>
          </cell>
        </row>
        <row r="74">
          <cell r="B74">
            <v>871.05</v>
          </cell>
          <cell r="C74">
            <v>493.9</v>
          </cell>
          <cell r="D74">
            <v>310.3</v>
          </cell>
          <cell r="E74">
            <v>333.8</v>
          </cell>
          <cell r="F74">
            <v>1326.15</v>
          </cell>
          <cell r="G74">
            <v>994</v>
          </cell>
          <cell r="H74">
            <v>162.69999999999999</v>
          </cell>
          <cell r="I74">
            <v>2769.6</v>
          </cell>
          <cell r="J74">
            <v>1239.7</v>
          </cell>
          <cell r="K74">
            <v>518.9</v>
          </cell>
        </row>
        <row r="75">
          <cell r="B75">
            <v>872.1</v>
          </cell>
          <cell r="C75">
            <v>494.41</v>
          </cell>
          <cell r="D75">
            <v>316.10000000000002</v>
          </cell>
          <cell r="E75">
            <v>306.85000000000002</v>
          </cell>
          <cell r="F75">
            <v>1327.85</v>
          </cell>
          <cell r="G75">
            <v>957.45</v>
          </cell>
          <cell r="H75">
            <v>161.19999999999999</v>
          </cell>
          <cell r="I75">
            <v>2709.9</v>
          </cell>
          <cell r="J75">
            <v>1218.7</v>
          </cell>
          <cell r="K75">
            <v>510.15</v>
          </cell>
        </row>
        <row r="76">
          <cell r="B76">
            <v>896.65</v>
          </cell>
          <cell r="C76">
            <v>477.25</v>
          </cell>
          <cell r="D76">
            <v>339.25</v>
          </cell>
          <cell r="E76">
            <v>313.25</v>
          </cell>
          <cell r="F76">
            <v>1389.85</v>
          </cell>
          <cell r="G76">
            <v>1001</v>
          </cell>
          <cell r="H76">
            <v>164</v>
          </cell>
          <cell r="I76">
            <v>2777.45</v>
          </cell>
          <cell r="J76">
            <v>1272.0999999999999</v>
          </cell>
          <cell r="K76">
            <v>540.95000000000005</v>
          </cell>
        </row>
        <row r="77">
          <cell r="B77">
            <v>980.9</v>
          </cell>
          <cell r="C77">
            <v>495.44</v>
          </cell>
          <cell r="D77">
            <v>350.1</v>
          </cell>
          <cell r="E77">
            <v>322</v>
          </cell>
          <cell r="F77">
            <v>1403.5</v>
          </cell>
          <cell r="G77">
            <v>1050.2</v>
          </cell>
          <cell r="H77">
            <v>162.35</v>
          </cell>
          <cell r="I77">
            <v>2895</v>
          </cell>
          <cell r="J77">
            <v>1314.8</v>
          </cell>
          <cell r="K77">
            <v>593.65</v>
          </cell>
        </row>
        <row r="78">
          <cell r="B78">
            <v>997.85</v>
          </cell>
          <cell r="C78">
            <v>488.72</v>
          </cell>
          <cell r="D78">
            <v>358.85</v>
          </cell>
          <cell r="E78">
            <v>352.5</v>
          </cell>
          <cell r="F78">
            <v>1476.8</v>
          </cell>
          <cell r="G78">
            <v>1114.2</v>
          </cell>
          <cell r="H78">
            <v>168.35</v>
          </cell>
          <cell r="I78">
            <v>2970.15</v>
          </cell>
          <cell r="J78">
            <v>1388.35</v>
          </cell>
          <cell r="K78">
            <v>604.79999999999995</v>
          </cell>
        </row>
        <row r="79">
          <cell r="B79">
            <v>1014.6</v>
          </cell>
          <cell r="C79">
            <v>491.44</v>
          </cell>
          <cell r="D79">
            <v>368.15</v>
          </cell>
          <cell r="E79">
            <v>365.25</v>
          </cell>
          <cell r="F79">
            <v>1496.4</v>
          </cell>
          <cell r="G79">
            <v>1114.0999999999999</v>
          </cell>
          <cell r="H79">
            <v>179.25</v>
          </cell>
          <cell r="I79">
            <v>3049.1</v>
          </cell>
          <cell r="J79">
            <v>1481.75</v>
          </cell>
          <cell r="K79">
            <v>629.95000000000005</v>
          </cell>
        </row>
        <row r="80">
          <cell r="B80">
            <v>1004.05</v>
          </cell>
          <cell r="C80">
            <v>518.14</v>
          </cell>
          <cell r="D80">
            <v>365.1</v>
          </cell>
          <cell r="E80">
            <v>388.1</v>
          </cell>
          <cell r="F80">
            <v>1484.55</v>
          </cell>
          <cell r="G80">
            <v>1135.2</v>
          </cell>
          <cell r="H80">
            <v>178.65</v>
          </cell>
          <cell r="I80">
            <v>3102.15</v>
          </cell>
          <cell r="J80">
            <v>1479.95</v>
          </cell>
          <cell r="K80">
            <v>667.8</v>
          </cell>
        </row>
        <row r="81">
          <cell r="B81">
            <v>1018.3</v>
          </cell>
          <cell r="C81">
            <v>516.25</v>
          </cell>
          <cell r="D81">
            <v>352.9</v>
          </cell>
          <cell r="E81">
            <v>382.65</v>
          </cell>
          <cell r="F81">
            <v>1560.4</v>
          </cell>
          <cell r="G81">
            <v>1126.2</v>
          </cell>
          <cell r="H81">
            <v>172.45</v>
          </cell>
          <cell r="I81">
            <v>3076.3</v>
          </cell>
          <cell r="J81">
            <v>1497.2</v>
          </cell>
          <cell r="K81">
            <v>626.6</v>
          </cell>
        </row>
        <row r="82">
          <cell r="B82">
            <v>996.2</v>
          </cell>
          <cell r="C82">
            <v>504.97</v>
          </cell>
          <cell r="D82">
            <v>333.65</v>
          </cell>
          <cell r="E82">
            <v>373.9</v>
          </cell>
          <cell r="F82">
            <v>1585.25</v>
          </cell>
          <cell r="G82">
            <v>1124.6500000000001</v>
          </cell>
          <cell r="H82">
            <v>171.95</v>
          </cell>
          <cell r="I82">
            <v>3076.3</v>
          </cell>
          <cell r="J82">
            <v>1518.9</v>
          </cell>
          <cell r="K82">
            <v>635.85</v>
          </cell>
        </row>
        <row r="83">
          <cell r="B83">
            <v>983.55</v>
          </cell>
          <cell r="C83">
            <v>505.22</v>
          </cell>
          <cell r="D83">
            <v>333.45</v>
          </cell>
          <cell r="E83">
            <v>363.4</v>
          </cell>
          <cell r="F83">
            <v>1609.5</v>
          </cell>
          <cell r="G83">
            <v>1131.8499999999999</v>
          </cell>
          <cell r="H83">
            <v>171.2</v>
          </cell>
          <cell r="I83">
            <v>3053.15</v>
          </cell>
          <cell r="J83">
            <v>1503.3</v>
          </cell>
          <cell r="K83">
            <v>617.5</v>
          </cell>
        </row>
        <row r="84">
          <cell r="B84">
            <v>985.35</v>
          </cell>
          <cell r="C84">
            <v>489.11</v>
          </cell>
          <cell r="D84">
            <v>325.64999999999998</v>
          </cell>
          <cell r="E84">
            <v>350.7</v>
          </cell>
          <cell r="F84">
            <v>1659.6</v>
          </cell>
          <cell r="G84">
            <v>1163</v>
          </cell>
          <cell r="H84">
            <v>171.2</v>
          </cell>
          <cell r="I84">
            <v>2971.7</v>
          </cell>
          <cell r="J84">
            <v>1551.6</v>
          </cell>
          <cell r="K84">
            <v>589.4</v>
          </cell>
        </row>
        <row r="85">
          <cell r="B85">
            <v>1089.5999999999999</v>
          </cell>
          <cell r="C85">
            <v>507.8</v>
          </cell>
          <cell r="D85">
            <v>329.5</v>
          </cell>
          <cell r="E85">
            <v>356.8</v>
          </cell>
          <cell r="F85">
            <v>1753.6</v>
          </cell>
          <cell r="G85">
            <v>1273.3499999999999</v>
          </cell>
          <cell r="H85">
            <v>177.15</v>
          </cell>
          <cell r="I85">
            <v>3081.65</v>
          </cell>
          <cell r="J85">
            <v>1512.35</v>
          </cell>
          <cell r="K85">
            <v>623.54999999999995</v>
          </cell>
        </row>
        <row r="86">
          <cell r="B86">
            <v>1079.25</v>
          </cell>
          <cell r="C86">
            <v>477.8</v>
          </cell>
          <cell r="D86">
            <v>305.55</v>
          </cell>
          <cell r="E86">
            <v>327.2</v>
          </cell>
          <cell r="F86">
            <v>1742.95</v>
          </cell>
          <cell r="G86">
            <v>1200.45</v>
          </cell>
          <cell r="H86">
            <v>173.85</v>
          </cell>
          <cell r="I86">
            <v>2997.85</v>
          </cell>
          <cell r="J86">
            <v>1454.5</v>
          </cell>
          <cell r="K86">
            <v>606.95000000000005</v>
          </cell>
        </row>
        <row r="87">
          <cell r="B87">
            <v>1019</v>
          </cell>
          <cell r="C87">
            <v>450.65</v>
          </cell>
          <cell r="D87">
            <v>328.45</v>
          </cell>
          <cell r="E87">
            <v>307.95</v>
          </cell>
          <cell r="F87">
            <v>1770.5</v>
          </cell>
          <cell r="G87">
            <v>1148.7</v>
          </cell>
          <cell r="H87">
            <v>170.95</v>
          </cell>
          <cell r="I87">
            <v>2963.8</v>
          </cell>
          <cell r="J87">
            <v>1405.4</v>
          </cell>
          <cell r="K87">
            <v>606.04999999999995</v>
          </cell>
        </row>
        <row r="88">
          <cell r="B88">
            <v>1003</v>
          </cell>
          <cell r="C88">
            <v>419.37</v>
          </cell>
          <cell r="D88">
            <v>333.8</v>
          </cell>
          <cell r="E88">
            <v>287.39999999999998</v>
          </cell>
          <cell r="F88">
            <v>1787.15</v>
          </cell>
          <cell r="G88">
            <v>1124.1500000000001</v>
          </cell>
          <cell r="H88">
            <v>167.65</v>
          </cell>
          <cell r="I88">
            <v>3042.05</v>
          </cell>
          <cell r="J88">
            <v>1367</v>
          </cell>
          <cell r="K88">
            <v>598.79999999999995</v>
          </cell>
        </row>
        <row r="89">
          <cell r="B89">
            <v>981.35</v>
          </cell>
          <cell r="C89">
            <v>442.51</v>
          </cell>
          <cell r="D89">
            <v>345.6</v>
          </cell>
          <cell r="E89">
            <v>306.64999999999998</v>
          </cell>
          <cell r="F89">
            <v>1827.95</v>
          </cell>
          <cell r="G89">
            <v>1181.45</v>
          </cell>
          <cell r="H89">
            <v>171.3</v>
          </cell>
          <cell r="I89">
            <v>3125</v>
          </cell>
          <cell r="J89">
            <v>1400.6</v>
          </cell>
          <cell r="K89">
            <v>614.54999999999995</v>
          </cell>
        </row>
        <row r="90">
          <cell r="B90">
            <v>1075.2</v>
          </cell>
          <cell r="C90">
            <v>457.56</v>
          </cell>
          <cell r="D90">
            <v>331</v>
          </cell>
          <cell r="E90">
            <v>282.05</v>
          </cell>
          <cell r="F90">
            <v>1808.35</v>
          </cell>
          <cell r="G90">
            <v>1117.0999999999999</v>
          </cell>
          <cell r="H90">
            <v>170.3</v>
          </cell>
          <cell r="I90">
            <v>3144.25</v>
          </cell>
          <cell r="J90">
            <v>1413.25</v>
          </cell>
          <cell r="K90">
            <v>619</v>
          </cell>
        </row>
        <row r="91">
          <cell r="B91">
            <v>1075.2</v>
          </cell>
          <cell r="C91">
            <v>461.78</v>
          </cell>
          <cell r="D91">
            <v>344.3</v>
          </cell>
          <cell r="E91">
            <v>281.8</v>
          </cell>
          <cell r="F91">
            <v>1788.8</v>
          </cell>
          <cell r="G91">
            <v>1105.75</v>
          </cell>
          <cell r="H91">
            <v>168.05</v>
          </cell>
          <cell r="I91">
            <v>3293.3</v>
          </cell>
          <cell r="J91">
            <v>1378</v>
          </cell>
          <cell r="K91">
            <v>660.4</v>
          </cell>
        </row>
        <row r="92">
          <cell r="B92">
            <v>1075.05</v>
          </cell>
          <cell r="C92">
            <v>457.19</v>
          </cell>
          <cell r="D92">
            <v>348.6</v>
          </cell>
          <cell r="E92">
            <v>284.05</v>
          </cell>
          <cell r="F92">
            <v>1683.85</v>
          </cell>
          <cell r="G92">
            <v>1118.1500000000001</v>
          </cell>
          <cell r="H92">
            <v>169.9</v>
          </cell>
          <cell r="I92">
            <v>3370.15</v>
          </cell>
          <cell r="J92">
            <v>1391.5</v>
          </cell>
          <cell r="K92">
            <v>672.85</v>
          </cell>
        </row>
        <row r="93">
          <cell r="B93">
            <v>1075.5999999999999</v>
          </cell>
          <cell r="C93">
            <v>464.74</v>
          </cell>
          <cell r="D93">
            <v>358.8</v>
          </cell>
          <cell r="E93">
            <v>291.95</v>
          </cell>
          <cell r="F93">
            <v>1662.85</v>
          </cell>
          <cell r="G93">
            <v>1145.0999999999999</v>
          </cell>
          <cell r="H93">
            <v>174.65</v>
          </cell>
          <cell r="I93">
            <v>3442.75</v>
          </cell>
          <cell r="J93">
            <v>1421.6</v>
          </cell>
          <cell r="K93">
            <v>680.4</v>
          </cell>
        </row>
        <row r="94">
          <cell r="B94">
            <v>1002.3</v>
          </cell>
          <cell r="C94">
            <v>458.02</v>
          </cell>
          <cell r="D94">
            <v>338.5</v>
          </cell>
          <cell r="E94">
            <v>268.89999999999998</v>
          </cell>
          <cell r="F94">
            <v>1672.65</v>
          </cell>
          <cell r="G94">
            <v>1049.2</v>
          </cell>
          <cell r="H94">
            <v>172.5</v>
          </cell>
          <cell r="I94">
            <v>3370.75</v>
          </cell>
          <cell r="J94">
            <v>1340.55</v>
          </cell>
          <cell r="K94">
            <v>661.25</v>
          </cell>
        </row>
        <row r="95">
          <cell r="B95">
            <v>1003.9</v>
          </cell>
          <cell r="C95">
            <v>438.97</v>
          </cell>
          <cell r="D95">
            <v>343.75</v>
          </cell>
          <cell r="E95">
            <v>259.3</v>
          </cell>
          <cell r="F95">
            <v>1651.45</v>
          </cell>
          <cell r="G95">
            <v>1009.2</v>
          </cell>
          <cell r="H95">
            <v>170.55</v>
          </cell>
          <cell r="I95">
            <v>3204.3</v>
          </cell>
          <cell r="J95">
            <v>1269.7</v>
          </cell>
          <cell r="K95">
            <v>622.45000000000005</v>
          </cell>
        </row>
        <row r="96">
          <cell r="B96">
            <v>996.35</v>
          </cell>
          <cell r="C96">
            <v>441.45</v>
          </cell>
          <cell r="D96">
            <v>336.05</v>
          </cell>
          <cell r="E96">
            <v>251.55</v>
          </cell>
          <cell r="F96">
            <v>1651.95</v>
          </cell>
          <cell r="G96">
            <v>1065.55</v>
          </cell>
          <cell r="H96">
            <v>168.9</v>
          </cell>
          <cell r="I96">
            <v>3243.85</v>
          </cell>
          <cell r="J96">
            <v>1248.6500000000001</v>
          </cell>
          <cell r="K96">
            <v>629.54999999999995</v>
          </cell>
        </row>
        <row r="97">
          <cell r="B97">
            <v>992.15</v>
          </cell>
          <cell r="C97">
            <v>430.43</v>
          </cell>
          <cell r="D97">
            <v>327.25</v>
          </cell>
          <cell r="E97">
            <v>222.3</v>
          </cell>
          <cell r="F97">
            <v>1563.3</v>
          </cell>
          <cell r="G97">
            <v>1018.45</v>
          </cell>
          <cell r="H97">
            <v>168.15</v>
          </cell>
          <cell r="I97">
            <v>3168.15</v>
          </cell>
          <cell r="J97">
            <v>1229.3499999999999</v>
          </cell>
          <cell r="K97">
            <v>637.45000000000005</v>
          </cell>
        </row>
        <row r="98">
          <cell r="B98">
            <v>974.7</v>
          </cell>
          <cell r="C98">
            <v>437.54</v>
          </cell>
          <cell r="D98">
            <v>332.5</v>
          </cell>
          <cell r="E98">
            <v>237.1</v>
          </cell>
          <cell r="F98">
            <v>1580.9</v>
          </cell>
          <cell r="G98">
            <v>996</v>
          </cell>
          <cell r="H98">
            <v>153</v>
          </cell>
          <cell r="I98">
            <v>3047.9</v>
          </cell>
          <cell r="J98">
            <v>1182.95</v>
          </cell>
          <cell r="K98">
            <v>635.9</v>
          </cell>
        </row>
        <row r="99">
          <cell r="B99">
            <v>975.3</v>
          </cell>
          <cell r="C99">
            <v>407.19</v>
          </cell>
          <cell r="D99">
            <v>318.89999999999998</v>
          </cell>
          <cell r="E99">
            <v>247.65</v>
          </cell>
          <cell r="F99">
            <v>1497.25</v>
          </cell>
          <cell r="G99">
            <v>1000.55</v>
          </cell>
          <cell r="H99">
            <v>155.1</v>
          </cell>
          <cell r="I99">
            <v>3040.85</v>
          </cell>
          <cell r="J99">
            <v>1181.3499999999999</v>
          </cell>
          <cell r="K99">
            <v>595.29999999999995</v>
          </cell>
        </row>
        <row r="100">
          <cell r="B100">
            <v>984.15</v>
          </cell>
          <cell r="C100">
            <v>419.22</v>
          </cell>
          <cell r="D100">
            <v>331.35</v>
          </cell>
          <cell r="E100">
            <v>232.85</v>
          </cell>
          <cell r="F100">
            <v>1537.35</v>
          </cell>
          <cell r="G100">
            <v>1026.2</v>
          </cell>
          <cell r="H100">
            <v>155.75</v>
          </cell>
          <cell r="I100">
            <v>3100.3</v>
          </cell>
          <cell r="J100">
            <v>1228.7</v>
          </cell>
          <cell r="K100">
            <v>638.35</v>
          </cell>
        </row>
        <row r="101">
          <cell r="B101">
            <v>994</v>
          </cell>
          <cell r="C101">
            <v>394.69</v>
          </cell>
          <cell r="D101">
            <v>329.75</v>
          </cell>
          <cell r="E101">
            <v>212.6</v>
          </cell>
          <cell r="F101">
            <v>1527.4</v>
          </cell>
          <cell r="G101">
            <v>986.25</v>
          </cell>
          <cell r="H101">
            <v>156.30000000000001</v>
          </cell>
          <cell r="I101">
            <v>3007.3</v>
          </cell>
          <cell r="J101">
            <v>1168.6500000000001</v>
          </cell>
          <cell r="K101">
            <v>606.85</v>
          </cell>
        </row>
        <row r="102">
          <cell r="B102">
            <v>987.25</v>
          </cell>
          <cell r="C102">
            <v>417.08</v>
          </cell>
          <cell r="D102">
            <v>326.95</v>
          </cell>
          <cell r="E102">
            <v>222.5</v>
          </cell>
          <cell r="F102">
            <v>1571.9</v>
          </cell>
          <cell r="G102">
            <v>1016.35</v>
          </cell>
          <cell r="H102">
            <v>172.4</v>
          </cell>
          <cell r="I102">
            <v>3062.2</v>
          </cell>
          <cell r="J102">
            <v>1312.05</v>
          </cell>
          <cell r="K102">
            <v>618.20000000000005</v>
          </cell>
        </row>
        <row r="103">
          <cell r="B103">
            <v>992.5</v>
          </cell>
          <cell r="C103">
            <v>393.86</v>
          </cell>
          <cell r="D103">
            <v>322.55</v>
          </cell>
          <cell r="E103">
            <v>225.2</v>
          </cell>
          <cell r="F103">
            <v>1586.55</v>
          </cell>
          <cell r="G103">
            <v>1006.9</v>
          </cell>
          <cell r="H103">
            <v>171.35</v>
          </cell>
          <cell r="I103">
            <v>3053.9</v>
          </cell>
          <cell r="J103">
            <v>1250.8499999999999</v>
          </cell>
          <cell r="K103">
            <v>581.29999999999995</v>
          </cell>
        </row>
        <row r="104">
          <cell r="B104">
            <v>1021.1</v>
          </cell>
          <cell r="C104">
            <v>384.3</v>
          </cell>
          <cell r="D104">
            <v>318.64999999999998</v>
          </cell>
          <cell r="E104">
            <v>219.95</v>
          </cell>
          <cell r="F104">
            <v>1493.75</v>
          </cell>
          <cell r="G104">
            <v>1002.55</v>
          </cell>
          <cell r="H104">
            <v>167.95</v>
          </cell>
          <cell r="I104">
            <v>2941.1</v>
          </cell>
          <cell r="J104">
            <v>1156.2</v>
          </cell>
          <cell r="K104">
            <v>597.15</v>
          </cell>
        </row>
        <row r="105">
          <cell r="B105">
            <v>1037.8</v>
          </cell>
          <cell r="C105">
            <v>418.19</v>
          </cell>
          <cell r="D105">
            <v>339.7</v>
          </cell>
          <cell r="E105">
            <v>249.1</v>
          </cell>
          <cell r="F105">
            <v>1548.15</v>
          </cell>
          <cell r="G105">
            <v>1091.0999999999999</v>
          </cell>
          <cell r="H105">
            <v>177.45</v>
          </cell>
          <cell r="I105">
            <v>3163.05</v>
          </cell>
          <cell r="J105">
            <v>1182.3</v>
          </cell>
          <cell r="K105">
            <v>615.45000000000005</v>
          </cell>
        </row>
        <row r="106">
          <cell r="B106">
            <v>1091.8499999999999</v>
          </cell>
          <cell r="C106">
            <v>425.54</v>
          </cell>
          <cell r="D106">
            <v>355.3</v>
          </cell>
          <cell r="E106">
            <v>271.95</v>
          </cell>
          <cell r="F106">
            <v>1617.9</v>
          </cell>
          <cell r="G106">
            <v>1102.9000000000001</v>
          </cell>
          <cell r="H106">
            <v>182.5</v>
          </cell>
          <cell r="I106">
            <v>3218.15</v>
          </cell>
          <cell r="J106">
            <v>1271.0999999999999</v>
          </cell>
          <cell r="K106">
            <v>626.6</v>
          </cell>
        </row>
        <row r="107">
          <cell r="B107">
            <v>1120.8499999999999</v>
          </cell>
          <cell r="C107">
            <v>440.29</v>
          </cell>
          <cell r="D107">
            <v>361.9</v>
          </cell>
          <cell r="E107">
            <v>259.3</v>
          </cell>
          <cell r="F107">
            <v>1629.95</v>
          </cell>
          <cell r="G107">
            <v>1098.3</v>
          </cell>
          <cell r="H107">
            <v>183.75</v>
          </cell>
          <cell r="I107">
            <v>3227.3</v>
          </cell>
          <cell r="J107">
            <v>1253.8499999999999</v>
          </cell>
          <cell r="K107">
            <v>629.85</v>
          </cell>
        </row>
        <row r="108">
          <cell r="B108">
            <v>1113.4000000000001</v>
          </cell>
          <cell r="C108">
            <v>445.58</v>
          </cell>
          <cell r="D108">
            <v>372.4</v>
          </cell>
          <cell r="E108">
            <v>244.85</v>
          </cell>
          <cell r="F108">
            <v>1654.25</v>
          </cell>
          <cell r="G108">
            <v>1101.7</v>
          </cell>
          <cell r="H108">
            <v>191.5</v>
          </cell>
          <cell r="I108">
            <v>2989.5</v>
          </cell>
          <cell r="J108">
            <v>1257.2</v>
          </cell>
          <cell r="K108">
            <v>630.6</v>
          </cell>
        </row>
        <row r="109">
          <cell r="B109">
            <v>1112.5</v>
          </cell>
          <cell r="C109">
            <v>411.93</v>
          </cell>
          <cell r="D109">
            <v>376.25</v>
          </cell>
          <cell r="E109">
            <v>247.25</v>
          </cell>
          <cell r="F109">
            <v>1656.8</v>
          </cell>
          <cell r="G109">
            <v>1118.5</v>
          </cell>
          <cell r="H109">
            <v>190.15</v>
          </cell>
          <cell r="I109">
            <v>2910</v>
          </cell>
          <cell r="J109">
            <v>1307</v>
          </cell>
          <cell r="K109">
            <v>630.04999999999995</v>
          </cell>
        </row>
        <row r="110">
          <cell r="B110">
            <v>1112.8</v>
          </cell>
          <cell r="C110">
            <v>400.12</v>
          </cell>
          <cell r="D110">
            <v>380.05</v>
          </cell>
          <cell r="E110">
            <v>222.8</v>
          </cell>
          <cell r="F110">
            <v>1663.9</v>
          </cell>
          <cell r="G110">
            <v>1114.45</v>
          </cell>
          <cell r="H110">
            <v>192.35</v>
          </cell>
          <cell r="I110">
            <v>2906.25</v>
          </cell>
          <cell r="J110">
            <v>1317.65</v>
          </cell>
          <cell r="K110">
            <v>616.5</v>
          </cell>
        </row>
        <row r="111">
          <cell r="B111">
            <v>989.7</v>
          </cell>
          <cell r="C111">
            <v>412.23</v>
          </cell>
          <cell r="D111">
            <v>350.95</v>
          </cell>
          <cell r="E111">
            <v>219.5</v>
          </cell>
          <cell r="F111">
            <v>1606.4</v>
          </cell>
          <cell r="G111">
            <v>1083.8</v>
          </cell>
          <cell r="H111">
            <v>183.6</v>
          </cell>
          <cell r="I111">
            <v>2893</v>
          </cell>
          <cell r="J111">
            <v>1273.5</v>
          </cell>
          <cell r="K111">
            <v>594.5</v>
          </cell>
        </row>
        <row r="112">
          <cell r="B112">
            <v>997.35</v>
          </cell>
          <cell r="C112">
            <v>406.21</v>
          </cell>
          <cell r="D112">
            <v>367.75</v>
          </cell>
          <cell r="E112">
            <v>232.95</v>
          </cell>
          <cell r="F112">
            <v>1651.65</v>
          </cell>
          <cell r="G112">
            <v>1073.05</v>
          </cell>
          <cell r="H112">
            <v>189</v>
          </cell>
          <cell r="I112">
            <v>2878.35</v>
          </cell>
          <cell r="J112">
            <v>1222.45</v>
          </cell>
          <cell r="K112">
            <v>594</v>
          </cell>
        </row>
        <row r="113">
          <cell r="B113">
            <v>992.75</v>
          </cell>
          <cell r="C113">
            <v>415.6</v>
          </cell>
          <cell r="D113">
            <v>373.85</v>
          </cell>
          <cell r="E113">
            <v>228.4</v>
          </cell>
          <cell r="F113">
            <v>1600.9</v>
          </cell>
          <cell r="G113">
            <v>1043.2</v>
          </cell>
          <cell r="H113">
            <v>186.55</v>
          </cell>
          <cell r="I113">
            <v>2849.85</v>
          </cell>
          <cell r="J113">
            <v>1223.2</v>
          </cell>
          <cell r="K113">
            <v>579.54999999999995</v>
          </cell>
        </row>
        <row r="114">
          <cell r="B114">
            <v>1000.2</v>
          </cell>
          <cell r="C114">
            <v>387.38</v>
          </cell>
          <cell r="D114">
            <v>372.9</v>
          </cell>
          <cell r="E114">
            <v>225.2</v>
          </cell>
          <cell r="F114">
            <v>1559.5</v>
          </cell>
          <cell r="G114">
            <v>1068.1500000000001</v>
          </cell>
          <cell r="H114">
            <v>188.95</v>
          </cell>
          <cell r="I114">
            <v>2787.5</v>
          </cell>
          <cell r="J114">
            <v>1221.7</v>
          </cell>
          <cell r="K114">
            <v>585.20000000000005</v>
          </cell>
        </row>
        <row r="115">
          <cell r="B115">
            <v>1028.6500000000001</v>
          </cell>
          <cell r="C115">
            <v>382.36</v>
          </cell>
          <cell r="D115">
            <v>378.45</v>
          </cell>
          <cell r="E115">
            <v>233.7</v>
          </cell>
          <cell r="F115">
            <v>1575.35</v>
          </cell>
          <cell r="G115">
            <v>1047.4000000000001</v>
          </cell>
          <cell r="H115">
            <v>193.45</v>
          </cell>
          <cell r="I115">
            <v>2816.2</v>
          </cell>
          <cell r="J115">
            <v>1233.9000000000001</v>
          </cell>
          <cell r="K115">
            <v>573.25</v>
          </cell>
        </row>
        <row r="116">
          <cell r="B116">
            <v>1003.5</v>
          </cell>
          <cell r="C116">
            <v>384.89</v>
          </cell>
          <cell r="D116">
            <v>373.95</v>
          </cell>
          <cell r="E116">
            <v>231.05</v>
          </cell>
          <cell r="F116">
            <v>1562.1</v>
          </cell>
          <cell r="G116">
            <v>1035.9000000000001</v>
          </cell>
          <cell r="H116">
            <v>191.65</v>
          </cell>
          <cell r="I116">
            <v>2862.35</v>
          </cell>
          <cell r="J116">
            <v>1226.6500000000001</v>
          </cell>
          <cell r="K116">
            <v>569.45000000000005</v>
          </cell>
        </row>
        <row r="117">
          <cell r="B117">
            <v>959.85</v>
          </cell>
          <cell r="C117">
            <v>387.44</v>
          </cell>
          <cell r="D117">
            <v>380.55</v>
          </cell>
          <cell r="E117">
            <v>224.55</v>
          </cell>
          <cell r="F117">
            <v>1553.35</v>
          </cell>
          <cell r="G117">
            <v>1032.2</v>
          </cell>
          <cell r="H117">
            <v>191.75</v>
          </cell>
          <cell r="I117">
            <v>2769.65</v>
          </cell>
          <cell r="J117">
            <v>1165</v>
          </cell>
          <cell r="K117">
            <v>573.04999999999995</v>
          </cell>
        </row>
        <row r="118">
          <cell r="B118">
            <v>977.7</v>
          </cell>
          <cell r="C118">
            <v>389.57</v>
          </cell>
          <cell r="D118">
            <v>391.9</v>
          </cell>
          <cell r="E118">
            <v>216.4</v>
          </cell>
          <cell r="F118">
            <v>1499.7</v>
          </cell>
          <cell r="G118">
            <v>1064.0999999999999</v>
          </cell>
          <cell r="H118">
            <v>195.1</v>
          </cell>
          <cell r="I118">
            <v>2859.95</v>
          </cell>
          <cell r="J118">
            <v>1119.5999999999999</v>
          </cell>
          <cell r="K118">
            <v>578.95000000000005</v>
          </cell>
        </row>
        <row r="119">
          <cell r="B119">
            <v>955.2</v>
          </cell>
          <cell r="C119">
            <v>410.07</v>
          </cell>
          <cell r="D119">
            <v>383.45</v>
          </cell>
          <cell r="E119">
            <v>220.3</v>
          </cell>
          <cell r="F119">
            <v>1526.9</v>
          </cell>
          <cell r="G119">
            <v>1094.8499999999999</v>
          </cell>
          <cell r="H119">
            <v>201.55</v>
          </cell>
          <cell r="I119">
            <v>2934.15</v>
          </cell>
          <cell r="J119">
            <v>1143.1500000000001</v>
          </cell>
          <cell r="K119">
            <v>602.29999999999995</v>
          </cell>
        </row>
        <row r="120">
          <cell r="B120">
            <v>975.35</v>
          </cell>
          <cell r="C120">
            <v>396.82</v>
          </cell>
          <cell r="D120">
            <v>398.15</v>
          </cell>
          <cell r="E120">
            <v>237.15</v>
          </cell>
          <cell r="F120">
            <v>1550.1</v>
          </cell>
          <cell r="G120">
            <v>1060.2</v>
          </cell>
          <cell r="H120">
            <v>200.55</v>
          </cell>
          <cell r="I120">
            <v>2976.55</v>
          </cell>
          <cell r="J120">
            <v>1184.25</v>
          </cell>
          <cell r="K120">
            <v>594.9</v>
          </cell>
        </row>
        <row r="121">
          <cell r="B121">
            <v>980.15</v>
          </cell>
          <cell r="C121">
            <v>385.85</v>
          </cell>
          <cell r="D121">
            <v>392.95</v>
          </cell>
          <cell r="E121">
            <v>233.05</v>
          </cell>
          <cell r="F121">
            <v>1600</v>
          </cell>
          <cell r="G121">
            <v>1060.6500000000001</v>
          </cell>
          <cell r="H121">
            <v>201.75</v>
          </cell>
          <cell r="I121">
            <v>2731.35</v>
          </cell>
          <cell r="J121">
            <v>1177.55</v>
          </cell>
          <cell r="K121">
            <v>572.95000000000005</v>
          </cell>
        </row>
        <row r="122">
          <cell r="B122">
            <v>995.05</v>
          </cell>
          <cell r="C122">
            <v>395.08</v>
          </cell>
          <cell r="D122">
            <v>411.15</v>
          </cell>
          <cell r="E122">
            <v>241.05</v>
          </cell>
          <cell r="F122">
            <v>1569.85</v>
          </cell>
          <cell r="G122">
            <v>1068.05</v>
          </cell>
          <cell r="H122">
            <v>207.4</v>
          </cell>
          <cell r="I122">
            <v>2828.25</v>
          </cell>
          <cell r="J122">
            <v>1161.5999999999999</v>
          </cell>
          <cell r="K122">
            <v>584.25</v>
          </cell>
        </row>
        <row r="123">
          <cell r="B123">
            <v>1011.6</v>
          </cell>
          <cell r="C123">
            <v>367.92</v>
          </cell>
          <cell r="D123">
            <v>437.25</v>
          </cell>
          <cell r="E123">
            <v>231</v>
          </cell>
          <cell r="F123">
            <v>1586.05</v>
          </cell>
          <cell r="G123">
            <v>1036.75</v>
          </cell>
          <cell r="H123">
            <v>208.35</v>
          </cell>
          <cell r="I123">
            <v>2775.9</v>
          </cell>
          <cell r="J123">
            <v>1206.6500000000001</v>
          </cell>
          <cell r="K123">
            <v>564</v>
          </cell>
        </row>
        <row r="124">
          <cell r="B124">
            <v>964.15</v>
          </cell>
          <cell r="C124">
            <v>342.27</v>
          </cell>
          <cell r="D124">
            <v>415.8</v>
          </cell>
          <cell r="E124">
            <v>210.25</v>
          </cell>
          <cell r="F124">
            <v>1530.7</v>
          </cell>
          <cell r="G124">
            <v>966.5</v>
          </cell>
          <cell r="H124">
            <v>196.4</v>
          </cell>
          <cell r="I124">
            <v>2591.1999999999998</v>
          </cell>
          <cell r="J124">
            <v>1192</v>
          </cell>
          <cell r="K124">
            <v>532.95000000000005</v>
          </cell>
        </row>
        <row r="125">
          <cell r="B125">
            <v>999.6</v>
          </cell>
          <cell r="C125">
            <v>344.35</v>
          </cell>
          <cell r="D125">
            <v>389.1</v>
          </cell>
          <cell r="E125">
            <v>200.2</v>
          </cell>
          <cell r="F125">
            <v>1485.9</v>
          </cell>
          <cell r="G125">
            <v>939.95</v>
          </cell>
          <cell r="H125">
            <v>198</v>
          </cell>
          <cell r="I125">
            <v>2375.1999999999998</v>
          </cell>
          <cell r="J125">
            <v>1246.3499999999999</v>
          </cell>
          <cell r="K125">
            <v>474.95</v>
          </cell>
        </row>
        <row r="126">
          <cell r="B126">
            <v>998.95</v>
          </cell>
          <cell r="C126">
            <v>336.39</v>
          </cell>
          <cell r="D126">
            <v>383.65</v>
          </cell>
          <cell r="E126">
            <v>186.9</v>
          </cell>
          <cell r="F126">
            <v>1412.15</v>
          </cell>
          <cell r="G126">
            <v>832.15</v>
          </cell>
          <cell r="H126">
            <v>199.2</v>
          </cell>
          <cell r="I126">
            <v>2224.6999999999998</v>
          </cell>
          <cell r="J126">
            <v>1159.05</v>
          </cell>
          <cell r="K126">
            <v>459.4</v>
          </cell>
        </row>
        <row r="127">
          <cell r="B127">
            <v>992.55</v>
          </cell>
          <cell r="C127">
            <v>347.1</v>
          </cell>
          <cell r="D127">
            <v>398.65</v>
          </cell>
          <cell r="E127">
            <v>176.1</v>
          </cell>
          <cell r="F127">
            <v>1451.2</v>
          </cell>
          <cell r="G127">
            <v>820.25</v>
          </cell>
          <cell r="H127">
            <v>196.85</v>
          </cell>
          <cell r="I127">
            <v>2202.5500000000002</v>
          </cell>
          <cell r="J127">
            <v>1083.4000000000001</v>
          </cell>
          <cell r="K127">
            <v>422.3</v>
          </cell>
        </row>
        <row r="128">
          <cell r="B128">
            <v>1015.25</v>
          </cell>
          <cell r="C128">
            <v>347.61</v>
          </cell>
          <cell r="D128">
            <v>408.6</v>
          </cell>
          <cell r="E128">
            <v>207.85</v>
          </cell>
          <cell r="F128">
            <v>1507.85</v>
          </cell>
          <cell r="G128">
            <v>887.15</v>
          </cell>
          <cell r="H128">
            <v>203.25</v>
          </cell>
          <cell r="I128">
            <v>2319.1999999999998</v>
          </cell>
          <cell r="J128">
            <v>1078.95</v>
          </cell>
          <cell r="K128">
            <v>490.1</v>
          </cell>
        </row>
        <row r="129">
          <cell r="B129">
            <v>1028.75</v>
          </cell>
          <cell r="C129">
            <v>347.61</v>
          </cell>
          <cell r="D129">
            <v>400.15</v>
          </cell>
          <cell r="E129">
            <v>200.45</v>
          </cell>
          <cell r="F129">
            <v>1467.8</v>
          </cell>
          <cell r="G129">
            <v>896.8</v>
          </cell>
          <cell r="H129">
            <v>197.65</v>
          </cell>
          <cell r="I129">
            <v>2274.3000000000002</v>
          </cell>
          <cell r="J129">
            <v>1103.4000000000001</v>
          </cell>
          <cell r="K129">
            <v>476.9</v>
          </cell>
        </row>
        <row r="130">
          <cell r="B130">
            <v>1037.9000000000001</v>
          </cell>
          <cell r="C130">
            <v>336.29</v>
          </cell>
          <cell r="D130">
            <v>385.8</v>
          </cell>
          <cell r="E130">
            <v>209.25</v>
          </cell>
          <cell r="F130">
            <v>1527.1</v>
          </cell>
          <cell r="G130">
            <v>883.9</v>
          </cell>
          <cell r="H130">
            <v>197.95</v>
          </cell>
          <cell r="I130">
            <v>2395.15</v>
          </cell>
          <cell r="J130">
            <v>1109.45</v>
          </cell>
          <cell r="K130">
            <v>460.85</v>
          </cell>
        </row>
        <row r="131">
          <cell r="B131">
            <v>1069.25</v>
          </cell>
          <cell r="C131">
            <v>319.81</v>
          </cell>
          <cell r="D131">
            <v>375</v>
          </cell>
          <cell r="E131">
            <v>197.5</v>
          </cell>
          <cell r="F131">
            <v>1486.5</v>
          </cell>
          <cell r="G131">
            <v>843.75</v>
          </cell>
          <cell r="H131">
            <v>191.65</v>
          </cell>
          <cell r="I131">
            <v>2338.8000000000002</v>
          </cell>
          <cell r="J131">
            <v>1090.9000000000001</v>
          </cell>
          <cell r="K131">
            <v>432.8</v>
          </cell>
        </row>
        <row r="132">
          <cell r="B132">
            <v>1098.55</v>
          </cell>
          <cell r="C132">
            <v>327.93</v>
          </cell>
          <cell r="D132">
            <v>378</v>
          </cell>
          <cell r="E132">
            <v>218.9</v>
          </cell>
          <cell r="F132">
            <v>1483.15</v>
          </cell>
          <cell r="G132">
            <v>875.4</v>
          </cell>
          <cell r="H132">
            <v>198</v>
          </cell>
          <cell r="I132">
            <v>2533.0500000000002</v>
          </cell>
          <cell r="J132">
            <v>1083</v>
          </cell>
          <cell r="K132">
            <v>415.35</v>
          </cell>
        </row>
        <row r="133">
          <cell r="B133">
            <v>1113.5</v>
          </cell>
          <cell r="C133">
            <v>325.05</v>
          </cell>
          <cell r="D133">
            <v>354.8</v>
          </cell>
          <cell r="E133">
            <v>218.1</v>
          </cell>
          <cell r="F133">
            <v>1503.15</v>
          </cell>
          <cell r="G133">
            <v>824.45</v>
          </cell>
          <cell r="H133">
            <v>199.15</v>
          </cell>
          <cell r="I133">
            <v>2508.6999999999998</v>
          </cell>
          <cell r="J133">
            <v>1113.2</v>
          </cell>
          <cell r="K133">
            <v>419.7</v>
          </cell>
        </row>
        <row r="134">
          <cell r="B134">
            <v>1119.5</v>
          </cell>
          <cell r="C134">
            <v>333.3</v>
          </cell>
          <cell r="D134">
            <v>383.65</v>
          </cell>
          <cell r="E134">
            <v>231.6</v>
          </cell>
          <cell r="F134">
            <v>1523.3</v>
          </cell>
          <cell r="G134">
            <v>890.4</v>
          </cell>
          <cell r="H134">
            <v>205.2</v>
          </cell>
          <cell r="I134">
            <v>2743.75</v>
          </cell>
          <cell r="J134">
            <v>1027.25</v>
          </cell>
          <cell r="K134">
            <v>437.85</v>
          </cell>
        </row>
        <row r="135">
          <cell r="B135">
            <v>1118.05</v>
          </cell>
          <cell r="C135">
            <v>320.10000000000002</v>
          </cell>
          <cell r="D135">
            <v>378</v>
          </cell>
          <cell r="E135">
            <v>224.9</v>
          </cell>
          <cell r="F135">
            <v>1530.15</v>
          </cell>
          <cell r="G135">
            <v>870.55</v>
          </cell>
          <cell r="H135">
            <v>204</v>
          </cell>
          <cell r="I135">
            <v>2722.65</v>
          </cell>
          <cell r="J135">
            <v>1094.55</v>
          </cell>
          <cell r="K135">
            <v>433</v>
          </cell>
        </row>
        <row r="136">
          <cell r="B136">
            <v>1224</v>
          </cell>
          <cell r="C136">
            <v>327.45</v>
          </cell>
          <cell r="D136">
            <v>391.95</v>
          </cell>
          <cell r="E136">
            <v>248.8</v>
          </cell>
          <cell r="F136">
            <v>1671.2</v>
          </cell>
          <cell r="G136">
            <v>933.35</v>
          </cell>
          <cell r="H136">
            <v>215.5</v>
          </cell>
          <cell r="I136">
            <v>2858.65</v>
          </cell>
          <cell r="J136">
            <v>1126</v>
          </cell>
          <cell r="K136">
            <v>483.7</v>
          </cell>
        </row>
        <row r="137">
          <cell r="B137">
            <v>1223.5</v>
          </cell>
          <cell r="C137">
            <v>334.05</v>
          </cell>
          <cell r="D137">
            <v>397.3</v>
          </cell>
          <cell r="E137">
            <v>247.6</v>
          </cell>
          <cell r="F137">
            <v>1621.95</v>
          </cell>
          <cell r="G137">
            <v>884.3</v>
          </cell>
          <cell r="H137">
            <v>210.35</v>
          </cell>
          <cell r="I137">
            <v>2825.95</v>
          </cell>
          <cell r="J137">
            <v>1122.25</v>
          </cell>
          <cell r="K137">
            <v>467.15</v>
          </cell>
        </row>
        <row r="138">
          <cell r="B138">
            <v>1218.5999999999999</v>
          </cell>
          <cell r="C138">
            <v>324.39999999999998</v>
          </cell>
          <cell r="D138">
            <v>395.6</v>
          </cell>
          <cell r="E138">
            <v>227.5</v>
          </cell>
          <cell r="F138">
            <v>1619.4</v>
          </cell>
          <cell r="G138">
            <v>821</v>
          </cell>
          <cell r="H138">
            <v>212.65</v>
          </cell>
          <cell r="I138">
            <v>2775.7</v>
          </cell>
          <cell r="J138">
            <v>1059.75</v>
          </cell>
          <cell r="K138">
            <v>429.85</v>
          </cell>
        </row>
        <row r="139">
          <cell r="B139">
            <v>1150.5</v>
          </cell>
          <cell r="C139">
            <v>274.85000000000002</v>
          </cell>
          <cell r="D139">
            <v>397.5</v>
          </cell>
          <cell r="E139">
            <v>204.15</v>
          </cell>
          <cell r="F139">
            <v>1556.1</v>
          </cell>
          <cell r="G139">
            <v>770.1</v>
          </cell>
          <cell r="H139">
            <v>201.8</v>
          </cell>
          <cell r="I139">
            <v>2740.8</v>
          </cell>
          <cell r="J139">
            <v>940.6</v>
          </cell>
          <cell r="K139">
            <v>391.4</v>
          </cell>
        </row>
        <row r="140">
          <cell r="B140">
            <v>1120.3</v>
          </cell>
          <cell r="C140">
            <v>270.05</v>
          </cell>
          <cell r="D140">
            <v>375.15</v>
          </cell>
          <cell r="E140">
            <v>203.7</v>
          </cell>
          <cell r="F140">
            <v>1539.8</v>
          </cell>
          <cell r="G140">
            <v>718.2</v>
          </cell>
          <cell r="H140">
            <v>192.25</v>
          </cell>
          <cell r="I140">
            <v>2599.6999999999998</v>
          </cell>
          <cell r="J140">
            <v>949.95</v>
          </cell>
          <cell r="K140">
            <v>374.95</v>
          </cell>
        </row>
        <row r="141">
          <cell r="B141">
            <v>1214</v>
          </cell>
          <cell r="C141">
            <v>282.64999999999998</v>
          </cell>
          <cell r="D141">
            <v>390.6</v>
          </cell>
          <cell r="E141">
            <v>223.45</v>
          </cell>
          <cell r="F141">
            <v>1577.4</v>
          </cell>
          <cell r="G141">
            <v>787.7</v>
          </cell>
          <cell r="H141">
            <v>206.5</v>
          </cell>
          <cell r="I141">
            <v>2694.15</v>
          </cell>
          <cell r="J141">
            <v>992.35</v>
          </cell>
          <cell r="K141">
            <v>419.1</v>
          </cell>
        </row>
        <row r="142">
          <cell r="B142">
            <v>1163.8</v>
          </cell>
          <cell r="C142">
            <v>263.75</v>
          </cell>
          <cell r="D142">
            <v>358.7</v>
          </cell>
          <cell r="E142">
            <v>213.85</v>
          </cell>
          <cell r="F142">
            <v>1572.45</v>
          </cell>
          <cell r="G142">
            <v>731.15</v>
          </cell>
          <cell r="H142">
            <v>197.15</v>
          </cell>
          <cell r="I142">
            <v>2710.3</v>
          </cell>
          <cell r="J142">
            <v>985.8</v>
          </cell>
          <cell r="K142">
            <v>397.55</v>
          </cell>
        </row>
        <row r="143">
          <cell r="B143">
            <v>1128.75</v>
          </cell>
          <cell r="C143">
            <v>240.4</v>
          </cell>
          <cell r="D143">
            <v>336.55</v>
          </cell>
          <cell r="E143">
            <v>194.95</v>
          </cell>
          <cell r="F143">
            <v>1605.3</v>
          </cell>
          <cell r="G143">
            <v>676</v>
          </cell>
          <cell r="H143">
            <v>195.8</v>
          </cell>
          <cell r="I143">
            <v>2724.5</v>
          </cell>
          <cell r="J143">
            <v>931.55</v>
          </cell>
          <cell r="K143">
            <v>364.95</v>
          </cell>
        </row>
        <row r="144">
          <cell r="B144">
            <v>1139.05</v>
          </cell>
          <cell r="C144">
            <v>241.9</v>
          </cell>
          <cell r="D144">
            <v>330.65</v>
          </cell>
          <cell r="E144">
            <v>193.95</v>
          </cell>
          <cell r="F144">
            <v>1589.6</v>
          </cell>
          <cell r="G144">
            <v>721.75</v>
          </cell>
          <cell r="H144">
            <v>204</v>
          </cell>
          <cell r="I144">
            <v>2694.75</v>
          </cell>
          <cell r="J144">
            <v>975.5</v>
          </cell>
          <cell r="K144">
            <v>347.3</v>
          </cell>
        </row>
        <row r="145">
          <cell r="B145">
            <v>1136.9000000000001</v>
          </cell>
          <cell r="C145">
            <v>238.85</v>
          </cell>
          <cell r="D145">
            <v>343.5</v>
          </cell>
          <cell r="E145">
            <v>183.1</v>
          </cell>
          <cell r="F145">
            <v>1577.95</v>
          </cell>
          <cell r="G145">
            <v>684.65</v>
          </cell>
          <cell r="H145">
            <v>201.3</v>
          </cell>
          <cell r="I145">
            <v>2767.65</v>
          </cell>
          <cell r="J145">
            <v>918.3</v>
          </cell>
          <cell r="K145">
            <v>335.35</v>
          </cell>
        </row>
        <row r="146">
          <cell r="B146">
            <v>1101.8</v>
          </cell>
          <cell r="C146">
            <v>250.7</v>
          </cell>
          <cell r="D146">
            <v>330.9</v>
          </cell>
          <cell r="E146">
            <v>176.65</v>
          </cell>
          <cell r="F146">
            <v>1604.95</v>
          </cell>
          <cell r="G146">
            <v>745.2</v>
          </cell>
          <cell r="H146">
            <v>201.65</v>
          </cell>
          <cell r="I146">
            <v>2835.2</v>
          </cell>
          <cell r="J146">
            <v>954.6</v>
          </cell>
          <cell r="K146">
            <v>362.75</v>
          </cell>
        </row>
        <row r="147">
          <cell r="B147">
            <v>1124.45</v>
          </cell>
          <cell r="C147">
            <v>266.8</v>
          </cell>
          <cell r="D147">
            <v>334.6</v>
          </cell>
          <cell r="E147">
            <v>196.6</v>
          </cell>
          <cell r="F147">
            <v>1660.75</v>
          </cell>
          <cell r="G147">
            <v>789.45</v>
          </cell>
          <cell r="H147">
            <v>207.05</v>
          </cell>
          <cell r="I147">
            <v>2584.1999999999998</v>
          </cell>
          <cell r="J147">
            <v>977.05</v>
          </cell>
          <cell r="K147">
            <v>415.7</v>
          </cell>
        </row>
        <row r="148">
          <cell r="B148">
            <v>1150.05</v>
          </cell>
          <cell r="C148">
            <v>273.75</v>
          </cell>
          <cell r="D148">
            <v>342.35</v>
          </cell>
          <cell r="E148">
            <v>214</v>
          </cell>
          <cell r="F148">
            <v>1645.15</v>
          </cell>
          <cell r="G148">
            <v>842.45</v>
          </cell>
          <cell r="H148">
            <v>201.3</v>
          </cell>
          <cell r="I148">
            <v>2588.8000000000002</v>
          </cell>
          <cell r="J148">
            <v>1103.5</v>
          </cell>
          <cell r="K148">
            <v>436.55</v>
          </cell>
        </row>
        <row r="149">
          <cell r="B149">
            <v>1191.7</v>
          </cell>
          <cell r="C149">
            <v>273.60000000000002</v>
          </cell>
          <cell r="D149">
            <v>374.6</v>
          </cell>
          <cell r="E149">
            <v>211.6</v>
          </cell>
          <cell r="F149">
            <v>1645.65</v>
          </cell>
          <cell r="G149">
            <v>887.95</v>
          </cell>
          <cell r="H149">
            <v>201.8</v>
          </cell>
          <cell r="I149">
            <v>2725</v>
          </cell>
          <cell r="J149">
            <v>1210.6500000000001</v>
          </cell>
          <cell r="K149">
            <v>458.75</v>
          </cell>
        </row>
        <row r="150">
          <cell r="B150">
            <v>1267.25</v>
          </cell>
          <cell r="C150">
            <v>264.75</v>
          </cell>
          <cell r="D150">
            <v>387.6</v>
          </cell>
          <cell r="E150">
            <v>230.85</v>
          </cell>
          <cell r="F150">
            <v>1670.75</v>
          </cell>
          <cell r="G150">
            <v>916.3</v>
          </cell>
          <cell r="H150">
            <v>200.65</v>
          </cell>
          <cell r="I150">
            <v>2783.25</v>
          </cell>
          <cell r="J150">
            <v>1240.8499999999999</v>
          </cell>
          <cell r="K150">
            <v>467.5</v>
          </cell>
        </row>
        <row r="151">
          <cell r="B151">
            <v>1347</v>
          </cell>
          <cell r="C151">
            <v>260.60000000000002</v>
          </cell>
          <cell r="D151">
            <v>349.95</v>
          </cell>
          <cell r="E151">
            <v>230.9</v>
          </cell>
          <cell r="F151">
            <v>1621.95</v>
          </cell>
          <cell r="G151">
            <v>930.45</v>
          </cell>
          <cell r="H151">
            <v>203.8</v>
          </cell>
          <cell r="I151">
            <v>2790.4</v>
          </cell>
          <cell r="J151">
            <v>1244.5999999999999</v>
          </cell>
          <cell r="K151">
            <v>475.05</v>
          </cell>
        </row>
        <row r="152">
          <cell r="B152">
            <v>1366.45</v>
          </cell>
          <cell r="C152">
            <v>303.55</v>
          </cell>
          <cell r="D152">
            <v>349.6</v>
          </cell>
          <cell r="E152">
            <v>253.9</v>
          </cell>
          <cell r="F152">
            <v>1634.95</v>
          </cell>
          <cell r="G152">
            <v>981.6</v>
          </cell>
          <cell r="H152">
            <v>205.45</v>
          </cell>
          <cell r="I152">
            <v>2947.8</v>
          </cell>
          <cell r="J152">
            <v>1321.55</v>
          </cell>
          <cell r="K152">
            <v>478</v>
          </cell>
        </row>
        <row r="153">
          <cell r="B153">
            <v>1267.8</v>
          </cell>
          <cell r="C153">
            <v>303.8</v>
          </cell>
          <cell r="D153">
            <v>342.6</v>
          </cell>
          <cell r="E153">
            <v>226.8</v>
          </cell>
          <cell r="F153">
            <v>1629.3</v>
          </cell>
          <cell r="G153">
            <v>931.65</v>
          </cell>
          <cell r="H153">
            <v>209.4</v>
          </cell>
          <cell r="I153">
            <v>2948.05</v>
          </cell>
          <cell r="J153">
            <v>1285.25</v>
          </cell>
          <cell r="K153">
            <v>475.5</v>
          </cell>
        </row>
        <row r="154">
          <cell r="B154">
            <v>1323.55</v>
          </cell>
          <cell r="C154">
            <v>296.14999999999998</v>
          </cell>
          <cell r="D154">
            <v>349.4</v>
          </cell>
          <cell r="E154">
            <v>203.15</v>
          </cell>
          <cell r="F154">
            <v>1684.35</v>
          </cell>
          <cell r="G154">
            <v>904.9</v>
          </cell>
          <cell r="H154">
            <v>205</v>
          </cell>
          <cell r="I154">
            <v>2858.1</v>
          </cell>
          <cell r="J154">
            <v>1319</v>
          </cell>
          <cell r="K154">
            <v>467.6</v>
          </cell>
        </row>
        <row r="155">
          <cell r="B155">
            <v>1318.75</v>
          </cell>
          <cell r="C155">
            <v>278.75</v>
          </cell>
          <cell r="D155">
            <v>338.85</v>
          </cell>
          <cell r="E155">
            <v>204.05</v>
          </cell>
          <cell r="F155">
            <v>1702.25</v>
          </cell>
          <cell r="G155">
            <v>914.2</v>
          </cell>
          <cell r="H155">
            <v>208.25</v>
          </cell>
          <cell r="I155">
            <v>2855.3</v>
          </cell>
          <cell r="J155">
            <v>1341.35</v>
          </cell>
          <cell r="K155">
            <v>455.2</v>
          </cell>
        </row>
        <row r="156">
          <cell r="B156">
            <v>1339.9</v>
          </cell>
          <cell r="C156">
            <v>273.60000000000002</v>
          </cell>
          <cell r="D156">
            <v>327.55</v>
          </cell>
          <cell r="E156">
            <v>196.3</v>
          </cell>
          <cell r="F156">
            <v>1680.1</v>
          </cell>
          <cell r="G156">
            <v>917.7</v>
          </cell>
          <cell r="H156">
            <v>216.15</v>
          </cell>
          <cell r="I156">
            <v>2864.95</v>
          </cell>
          <cell r="J156">
            <v>1374.35</v>
          </cell>
          <cell r="K156">
            <v>454.6</v>
          </cell>
        </row>
        <row r="157">
          <cell r="B157">
            <v>1372.05</v>
          </cell>
          <cell r="C157">
            <v>266.75</v>
          </cell>
          <cell r="D157">
            <v>336</v>
          </cell>
          <cell r="E157">
            <v>196.25</v>
          </cell>
          <cell r="F157">
            <v>1665.9</v>
          </cell>
          <cell r="G157">
            <v>910.55</v>
          </cell>
          <cell r="H157">
            <v>222.45</v>
          </cell>
          <cell r="I157">
            <v>2872.7</v>
          </cell>
          <cell r="J157">
            <v>1306.55</v>
          </cell>
          <cell r="K157">
            <v>448.5</v>
          </cell>
        </row>
        <row r="158">
          <cell r="B158">
            <v>1359.45</v>
          </cell>
          <cell r="C158">
            <v>257.14999999999998</v>
          </cell>
          <cell r="D158">
            <v>337.9</v>
          </cell>
          <cell r="E158">
            <v>201.75</v>
          </cell>
          <cell r="F158">
            <v>1764.75</v>
          </cell>
          <cell r="G158">
            <v>890.2</v>
          </cell>
          <cell r="H158">
            <v>226.9</v>
          </cell>
          <cell r="I158">
            <v>2866.3</v>
          </cell>
          <cell r="J158">
            <v>1350.5</v>
          </cell>
          <cell r="K158">
            <v>471.75</v>
          </cell>
        </row>
      </sheetData>
      <sheetData sheetId="2">
        <row r="1">
          <cell r="B1" t="str">
            <v>A C C Ltd.</v>
          </cell>
          <cell r="G1" t="str">
            <v>I C I C I Bank Ltd.</v>
          </cell>
        </row>
        <row r="2">
          <cell r="A2">
            <v>39907</v>
          </cell>
        </row>
        <row r="3">
          <cell r="A3">
            <v>39914</v>
          </cell>
          <cell r="B3">
            <v>-2.5988043839256236E-2</v>
          </cell>
          <cell r="G3">
            <v>0.10285555863598561</v>
          </cell>
        </row>
        <row r="4">
          <cell r="A4">
            <v>39921</v>
          </cell>
          <cell r="B4">
            <v>3.8359901116699291E-2</v>
          </cell>
          <cell r="G4">
            <v>0.10822021116138769</v>
          </cell>
        </row>
        <row r="5">
          <cell r="A5">
            <v>39928</v>
          </cell>
          <cell r="B5">
            <v>0.11452261719070678</v>
          </cell>
          <cell r="G5">
            <v>-1.5311330384484512E-2</v>
          </cell>
        </row>
        <row r="6">
          <cell r="A6">
            <v>39935</v>
          </cell>
          <cell r="B6">
            <v>-3.6019446081319906E-2</v>
          </cell>
          <cell r="G6">
            <v>0.10389311218613217</v>
          </cell>
        </row>
        <row r="7">
          <cell r="A7">
            <v>39942</v>
          </cell>
          <cell r="B7">
            <v>-8.1149232062352028E-2</v>
          </cell>
          <cell r="G7">
            <v>8.6707011686143698E-2</v>
          </cell>
        </row>
        <row r="8">
          <cell r="A8">
            <v>39949</v>
          </cell>
          <cell r="B8">
            <v>5.6049896049896075E-2</v>
          </cell>
          <cell r="G8">
            <v>0.10360057609217477</v>
          </cell>
        </row>
        <row r="9">
          <cell r="A9">
            <v>39956</v>
          </cell>
          <cell r="B9">
            <v>0.14827939207811625</v>
          </cell>
          <cell r="G9">
            <v>0.22263789803375666</v>
          </cell>
        </row>
        <row r="10">
          <cell r="A10">
            <v>39963</v>
          </cell>
          <cell r="B10">
            <v>7.3240982032642954E-2</v>
          </cell>
          <cell r="G10">
            <v>5.3369387319433637E-2</v>
          </cell>
        </row>
        <row r="11">
          <cell r="A11">
            <v>39970</v>
          </cell>
          <cell r="B11">
            <v>9.8785942492012779E-2</v>
          </cell>
          <cell r="G11">
            <v>1.972573127068844E-2</v>
          </cell>
        </row>
        <row r="12">
          <cell r="A12">
            <v>39977</v>
          </cell>
          <cell r="B12">
            <v>-1.6224703419399744E-2</v>
          </cell>
          <cell r="G12">
            <v>-1.6296787015568026E-2</v>
          </cell>
        </row>
        <row r="13">
          <cell r="A13">
            <v>39984</v>
          </cell>
          <cell r="B13">
            <v>-0.11438198262103205</v>
          </cell>
          <cell r="G13">
            <v>-3.8251734123510128E-2</v>
          </cell>
        </row>
        <row r="14">
          <cell r="A14">
            <v>39991</v>
          </cell>
          <cell r="B14">
            <v>6.6746762782005087E-2</v>
          </cell>
          <cell r="G14">
            <v>5.8959456620684803E-2</v>
          </cell>
        </row>
        <row r="15">
          <cell r="A15">
            <v>39998</v>
          </cell>
          <cell r="B15">
            <v>-3.8042798147916335E-2</v>
          </cell>
          <cell r="G15">
            <v>-1.586986708986271E-3</v>
          </cell>
        </row>
        <row r="16">
          <cell r="A16">
            <v>40005</v>
          </cell>
          <cell r="B16">
            <v>-7.3500715493691748E-3</v>
          </cell>
          <cell r="G16">
            <v>-0.16703092920060936</v>
          </cell>
        </row>
        <row r="17">
          <cell r="A17">
            <v>40012</v>
          </cell>
          <cell r="B17">
            <v>6.2512286219776003E-2</v>
          </cell>
          <cell r="G17">
            <v>0.18128329490339512</v>
          </cell>
        </row>
        <row r="18">
          <cell r="A18">
            <v>40019</v>
          </cell>
          <cell r="B18">
            <v>4.2614862781375162E-2</v>
          </cell>
          <cell r="G18">
            <v>3.3250319714612564E-2</v>
          </cell>
        </row>
        <row r="19">
          <cell r="A19">
            <v>40026</v>
          </cell>
          <cell r="B19">
            <v>4.1996924168934191E-2</v>
          </cell>
          <cell r="G19">
            <v>-1.1790762816754508E-2</v>
          </cell>
        </row>
        <row r="20">
          <cell r="A20">
            <v>40033</v>
          </cell>
          <cell r="B20">
            <v>-1.2772479564032713E-2</v>
          </cell>
          <cell r="G20">
            <v>-2.6895187870797588E-2</v>
          </cell>
        </row>
        <row r="21">
          <cell r="A21">
            <v>40040</v>
          </cell>
          <cell r="B21">
            <v>-4.4908285895003064E-2</v>
          </cell>
          <cell r="G21">
            <v>9.1451022896626988E-3</v>
          </cell>
        </row>
        <row r="22">
          <cell r="A22">
            <v>40047</v>
          </cell>
          <cell r="B22">
            <v>-6.4780252859722998E-2</v>
          </cell>
          <cell r="G22">
            <v>7.3840370544409062E-4</v>
          </cell>
        </row>
        <row r="23">
          <cell r="A23">
            <v>40054</v>
          </cell>
          <cell r="B23">
            <v>4.1972447534440516E-2</v>
          </cell>
          <cell r="G23">
            <v>2.4416420713710751E-2</v>
          </cell>
        </row>
        <row r="24">
          <cell r="A24">
            <v>40061</v>
          </cell>
          <cell r="B24">
            <v>-2.0449771407389017E-2</v>
          </cell>
          <cell r="G24">
            <v>-2.5798847564169836E-2</v>
          </cell>
        </row>
        <row r="25">
          <cell r="A25">
            <v>40068</v>
          </cell>
          <cell r="B25">
            <v>-2.4156417533900965E-2</v>
          </cell>
          <cell r="G25">
            <v>0.12266433660438225</v>
          </cell>
        </row>
        <row r="26">
          <cell r="A26">
            <v>40075</v>
          </cell>
          <cell r="B26">
            <v>9.2748190279213993E-2</v>
          </cell>
          <cell r="G26">
            <v>7.2442076273724343E-3</v>
          </cell>
        </row>
        <row r="27">
          <cell r="A27">
            <v>40082</v>
          </cell>
          <cell r="B27">
            <v>-3.3299816643993618E-2</v>
          </cell>
          <cell r="G27">
            <v>-2.6153114598194138E-3</v>
          </cell>
        </row>
        <row r="28">
          <cell r="A28">
            <v>40089</v>
          </cell>
          <cell r="B28">
            <v>1.1686245717082766E-2</v>
          </cell>
          <cell r="G28">
            <v>0.10441001191895105</v>
          </cell>
        </row>
        <row r="29">
          <cell r="A29">
            <v>40096</v>
          </cell>
          <cell r="B29">
            <v>-3.7980042334442077E-2</v>
          </cell>
          <cell r="G29">
            <v>-2.6764515432765035E-2</v>
          </cell>
        </row>
        <row r="30">
          <cell r="A30">
            <v>40103</v>
          </cell>
          <cell r="B30">
            <v>-3.2690010687118631E-3</v>
          </cell>
          <cell r="G30">
            <v>5.1397205588822326E-2</v>
          </cell>
        </row>
        <row r="31">
          <cell r="A31">
            <v>40110</v>
          </cell>
          <cell r="B31">
            <v>-3.6959949542730963E-2</v>
          </cell>
          <cell r="G31">
            <v>-4.6880767811000257E-2</v>
          </cell>
        </row>
        <row r="32">
          <cell r="A32">
            <v>40117</v>
          </cell>
          <cell r="B32">
            <v>-1.6765996463422694E-2</v>
          </cell>
          <cell r="G32">
            <v>-0.12493083988049136</v>
          </cell>
        </row>
        <row r="33">
          <cell r="A33">
            <v>40124</v>
          </cell>
          <cell r="B33">
            <v>-4.3695463931259559E-2</v>
          </cell>
          <cell r="G33">
            <v>7.3027314112291464E-2</v>
          </cell>
        </row>
        <row r="34">
          <cell r="A34">
            <v>40131</v>
          </cell>
          <cell r="B34">
            <v>2.9254022428083948E-2</v>
          </cell>
          <cell r="G34">
            <v>7.118024865947814E-2</v>
          </cell>
        </row>
        <row r="35">
          <cell r="A35">
            <v>40138</v>
          </cell>
          <cell r="B35">
            <v>3.6881640387087966E-2</v>
          </cell>
          <cell r="G35">
            <v>-1.3147037790857685E-2</v>
          </cell>
        </row>
        <row r="36">
          <cell r="A36">
            <v>40145</v>
          </cell>
          <cell r="B36">
            <v>3.3024409346038341E-2</v>
          </cell>
          <cell r="G36">
            <v>-5.1393534002229679E-2</v>
          </cell>
        </row>
        <row r="37">
          <cell r="A37">
            <v>40152</v>
          </cell>
          <cell r="B37">
            <v>2.6598433156431733E-2</v>
          </cell>
          <cell r="G37">
            <v>2.4150899048066776E-2</v>
          </cell>
        </row>
        <row r="38">
          <cell r="A38">
            <v>40159</v>
          </cell>
          <cell r="B38">
            <v>5.2926333928240421E-3</v>
          </cell>
          <cell r="G38">
            <v>-7.9752137242526944E-3</v>
          </cell>
        </row>
        <row r="39">
          <cell r="A39">
            <v>40166</v>
          </cell>
          <cell r="B39">
            <v>5.4973982246709463E-2</v>
          </cell>
          <cell r="G39">
            <v>-6.379410063620583E-2</v>
          </cell>
        </row>
        <row r="40">
          <cell r="A40">
            <v>40173</v>
          </cell>
          <cell r="B40">
            <v>-8.1239482388428819E-4</v>
          </cell>
          <cell r="G40">
            <v>6.8635324643232076E-2</v>
          </cell>
        </row>
        <row r="41">
          <cell r="A41">
            <v>40180</v>
          </cell>
          <cell r="B41">
            <v>1.3357337824496218E-2</v>
          </cell>
          <cell r="G41">
            <v>1.3990056653948368E-2</v>
          </cell>
        </row>
        <row r="42">
          <cell r="A42">
            <v>40187</v>
          </cell>
          <cell r="B42">
            <v>4.550404034615152E-2</v>
          </cell>
          <cell r="G42">
            <v>-3.4777651083237604E-3</v>
          </cell>
        </row>
        <row r="43">
          <cell r="A43">
            <v>40194</v>
          </cell>
          <cell r="B43">
            <v>7.5261744230663785E-2</v>
          </cell>
          <cell r="G43">
            <v>-3.6043251902282747E-2</v>
          </cell>
        </row>
        <row r="44">
          <cell r="A44">
            <v>40201</v>
          </cell>
          <cell r="B44">
            <v>-5.7962887438825383E-2</v>
          </cell>
          <cell r="G44">
            <v>-2.0772746157041722E-3</v>
          </cell>
        </row>
        <row r="45">
          <cell r="A45">
            <v>40208</v>
          </cell>
          <cell r="B45">
            <v>-5.6550679149304561E-2</v>
          </cell>
          <cell r="G45">
            <v>-1.2311169263708788E-2</v>
          </cell>
        </row>
        <row r="46">
          <cell r="A46">
            <v>40215</v>
          </cell>
          <cell r="B46">
            <v>-2.4262934495812849E-2</v>
          </cell>
          <cell r="G46">
            <v>-3.498524718492213E-2</v>
          </cell>
        </row>
        <row r="47">
          <cell r="A47">
            <v>40222</v>
          </cell>
          <cell r="B47">
            <v>4.1561342660631384E-2</v>
          </cell>
          <cell r="G47">
            <v>3.0887308124297963E-2</v>
          </cell>
        </row>
        <row r="48">
          <cell r="A48">
            <v>40229</v>
          </cell>
          <cell r="B48">
            <v>1.8004289423185549E-2</v>
          </cell>
          <cell r="G48">
            <v>9.0793535500273137E-3</v>
          </cell>
        </row>
        <row r="49">
          <cell r="A49">
            <v>40236</v>
          </cell>
          <cell r="B49">
            <v>2.3562676720075393E-2</v>
          </cell>
          <cell r="G49">
            <v>4.6307959930418141E-2</v>
          </cell>
        </row>
        <row r="50">
          <cell r="A50">
            <v>40243</v>
          </cell>
          <cell r="B50">
            <v>5.0102914093814288E-2</v>
          </cell>
          <cell r="G50">
            <v>3.3939115977756229E-2</v>
          </cell>
        </row>
        <row r="51">
          <cell r="A51">
            <v>40250</v>
          </cell>
          <cell r="B51">
            <v>3.110331665549082E-2</v>
          </cell>
          <cell r="G51">
            <v>3.870252287219289E-2</v>
          </cell>
        </row>
        <row r="52">
          <cell r="A52">
            <v>40257</v>
          </cell>
          <cell r="B52">
            <v>-2.0910455227613811E-2</v>
          </cell>
          <cell r="G52">
            <v>2.1245929642876193E-2</v>
          </cell>
        </row>
        <row r="53">
          <cell r="A53">
            <v>40264</v>
          </cell>
          <cell r="B53">
            <v>-3.9546290619252078E-2</v>
          </cell>
          <cell r="G53">
            <v>-9.4610841043332172E-3</v>
          </cell>
        </row>
        <row r="54">
          <cell r="A54">
            <v>40271</v>
          </cell>
          <cell r="B54">
            <v>1.0639429726566618E-2</v>
          </cell>
          <cell r="G54">
            <v>5.4353562005275968E-3</v>
          </cell>
        </row>
        <row r="55">
          <cell r="A55">
            <v>40278</v>
          </cell>
          <cell r="B55">
            <v>6.1059058848300651E-3</v>
          </cell>
          <cell r="G55">
            <v>2.6924893717524823E-2</v>
          </cell>
        </row>
        <row r="56">
          <cell r="A56">
            <v>40285</v>
          </cell>
          <cell r="B56">
            <v>-2.3856858846918572E-2</v>
          </cell>
          <cell r="G56">
            <v>-5.7088827558008703E-2</v>
          </cell>
        </row>
        <row r="57">
          <cell r="A57">
            <v>40292</v>
          </cell>
          <cell r="B57">
            <v>-3.1300246543037757E-2</v>
          </cell>
          <cell r="G57">
            <v>5.9894845249065076E-2</v>
          </cell>
        </row>
        <row r="58">
          <cell r="A58">
            <v>40299</v>
          </cell>
          <cell r="B58">
            <v>1.4938585813875083E-3</v>
          </cell>
          <cell r="G58">
            <v>-2.6337322287000142E-2</v>
          </cell>
        </row>
        <row r="59">
          <cell r="A59">
            <v>40306</v>
          </cell>
          <cell r="B59">
            <v>-4.8284625158830918E-2</v>
          </cell>
          <cell r="G59">
            <v>-7.9153316875886337E-2</v>
          </cell>
        </row>
        <row r="60">
          <cell r="A60">
            <v>40313</v>
          </cell>
          <cell r="B60">
            <v>3.6512451384454581E-2</v>
          </cell>
          <cell r="G60">
            <v>3.929956650695865E-2</v>
          </cell>
        </row>
        <row r="61">
          <cell r="A61">
            <v>40320</v>
          </cell>
          <cell r="B61">
            <v>-3.3322132616487421E-2</v>
          </cell>
          <cell r="G61">
            <v>-8.3694638054991444E-2</v>
          </cell>
        </row>
        <row r="62">
          <cell r="A62">
            <v>40327</v>
          </cell>
          <cell r="B62">
            <v>-4.287121256010662E-2</v>
          </cell>
          <cell r="G62">
            <v>3.5876856732151463E-2</v>
          </cell>
        </row>
        <row r="63">
          <cell r="A63">
            <v>40334</v>
          </cell>
          <cell r="B63">
            <v>1.9187700502390825E-2</v>
          </cell>
          <cell r="G63">
            <v>1.2720439433362429E-3</v>
          </cell>
        </row>
        <row r="64">
          <cell r="A64">
            <v>40341</v>
          </cell>
          <cell r="B64">
            <v>2.3577622045373614E-2</v>
          </cell>
          <cell r="G64">
            <v>-2.2925448980770313E-2</v>
          </cell>
        </row>
        <row r="65">
          <cell r="A65">
            <v>40348</v>
          </cell>
          <cell r="B65">
            <v>4.0615027560209072E-4</v>
          </cell>
          <cell r="G65">
            <v>2.754137115839228E-2</v>
          </cell>
        </row>
        <row r="66">
          <cell r="A66">
            <v>40355</v>
          </cell>
          <cell r="B66">
            <v>-4.6398329660124471E-4</v>
          </cell>
          <cell r="G66">
            <v>-1.4666973426895158E-2</v>
          </cell>
        </row>
        <row r="67">
          <cell r="A67">
            <v>40362</v>
          </cell>
          <cell r="B67">
            <v>1.5666705349888232E-3</v>
          </cell>
          <cell r="G67">
            <v>-1.9263323798960896E-2</v>
          </cell>
        </row>
        <row r="68">
          <cell r="A68">
            <v>40369</v>
          </cell>
          <cell r="B68">
            <v>-3.5281849255547115E-2</v>
          </cell>
          <cell r="G68">
            <v>4.2676031188619845E-2</v>
          </cell>
        </row>
        <row r="69">
          <cell r="A69">
            <v>40376</v>
          </cell>
          <cell r="B69">
            <v>-2.2219553206822007E-2</v>
          </cell>
          <cell r="G69">
            <v>3.0254595273432994E-2</v>
          </cell>
        </row>
        <row r="70">
          <cell r="A70">
            <v>40383</v>
          </cell>
          <cell r="B70">
            <v>7.1858494042500443E-3</v>
          </cell>
          <cell r="G70">
            <v>1.1580230496453847E-2</v>
          </cell>
        </row>
        <row r="71">
          <cell r="A71">
            <v>40390</v>
          </cell>
          <cell r="B71">
            <v>1.3476431489724883E-2</v>
          </cell>
          <cell r="G71">
            <v>-8.7089883332420737E-3</v>
          </cell>
        </row>
        <row r="72">
          <cell r="A72">
            <v>40397</v>
          </cell>
          <cell r="B72">
            <v>-3.7906137184114952E-3</v>
          </cell>
          <cell r="G72">
            <v>4.9618742402475435E-2</v>
          </cell>
        </row>
        <row r="73">
          <cell r="A73">
            <v>40404</v>
          </cell>
          <cell r="B73">
            <v>1.9508365041976283E-2</v>
          </cell>
          <cell r="G73">
            <v>2.8005895978100659E-2</v>
          </cell>
        </row>
        <row r="74">
          <cell r="A74">
            <v>40411</v>
          </cell>
          <cell r="B74">
            <v>3.2049763033175305E-2</v>
          </cell>
          <cell r="G74">
            <v>1.8025399426464528E-2</v>
          </cell>
        </row>
        <row r="75">
          <cell r="A75">
            <v>40418</v>
          </cell>
          <cell r="B75">
            <v>1.2054417082831836E-3</v>
          </cell>
          <cell r="G75">
            <v>-3.6770623742454656E-2</v>
          </cell>
        </row>
        <row r="76">
          <cell r="A76">
            <v>40425</v>
          </cell>
          <cell r="B76">
            <v>2.8150441463134834E-2</v>
          </cell>
          <cell r="G76">
            <v>4.5485403937542301E-2</v>
          </cell>
        </row>
        <row r="77">
          <cell r="A77">
            <v>40432</v>
          </cell>
          <cell r="B77">
            <v>9.3960854290972007E-2</v>
          </cell>
          <cell r="G77">
            <v>4.9150849150849218E-2</v>
          </cell>
        </row>
        <row r="78">
          <cell r="A78">
            <v>40439</v>
          </cell>
          <cell r="B78">
            <v>1.7280048934651848E-2</v>
          </cell>
          <cell r="G78">
            <v>6.0940773186059838E-2</v>
          </cell>
        </row>
        <row r="79">
          <cell r="A79">
            <v>40446</v>
          </cell>
          <cell r="B79">
            <v>1.6786090093701356E-2</v>
          </cell>
          <cell r="G79">
            <v>-8.975049362780485E-5</v>
          </cell>
        </row>
        <row r="80">
          <cell r="A80">
            <v>40453</v>
          </cell>
          <cell r="B80">
            <v>-1.0398186477429627E-2</v>
          </cell>
          <cell r="G80">
            <v>1.8939053944888373E-2</v>
          </cell>
        </row>
        <row r="81">
          <cell r="A81">
            <v>40460</v>
          </cell>
          <cell r="B81">
            <v>1.4192520292814148E-2</v>
          </cell>
          <cell r="G81">
            <v>-7.9281183932347066E-3</v>
          </cell>
        </row>
        <row r="82">
          <cell r="A82">
            <v>40467</v>
          </cell>
          <cell r="B82">
            <v>-2.1702838063438978E-2</v>
          </cell>
          <cell r="G82">
            <v>-1.3763097140827574E-3</v>
          </cell>
        </row>
        <row r="83">
          <cell r="A83">
            <v>40474</v>
          </cell>
          <cell r="B83">
            <v>-1.2698253362778633E-2</v>
          </cell>
          <cell r="G83">
            <v>6.4019917307605034E-3</v>
          </cell>
        </row>
        <row r="84">
          <cell r="A84">
            <v>40481</v>
          </cell>
          <cell r="B84">
            <v>1.8301052310507604E-3</v>
          </cell>
          <cell r="G84">
            <v>2.7521314661836938E-2</v>
          </cell>
        </row>
        <row r="85">
          <cell r="A85">
            <v>40488</v>
          </cell>
          <cell r="B85">
            <v>0.10579996955396553</v>
          </cell>
          <cell r="G85">
            <v>9.4883920894238916E-2</v>
          </cell>
        </row>
        <row r="86">
          <cell r="A86">
            <v>40495</v>
          </cell>
          <cell r="B86">
            <v>-9.498898678414025E-3</v>
          </cell>
          <cell r="G86">
            <v>-5.7250559547649793E-2</v>
          </cell>
        </row>
        <row r="87">
          <cell r="A87">
            <v>40502</v>
          </cell>
          <cell r="B87">
            <v>-5.5825804957146175E-2</v>
          </cell>
          <cell r="G87">
            <v>-4.3108834187179812E-2</v>
          </cell>
        </row>
        <row r="88">
          <cell r="A88">
            <v>40509</v>
          </cell>
          <cell r="B88">
            <v>-1.5701668302257166E-2</v>
          </cell>
          <cell r="G88">
            <v>-2.1371985722991149E-2</v>
          </cell>
        </row>
        <row r="89">
          <cell r="A89">
            <v>40516</v>
          </cell>
          <cell r="B89">
            <v>-2.1585244267198433E-2</v>
          </cell>
          <cell r="G89">
            <v>5.0971845394297777E-2</v>
          </cell>
        </row>
        <row r="90">
          <cell r="A90">
            <v>40523</v>
          </cell>
          <cell r="B90">
            <v>9.5633566006012138E-2</v>
          </cell>
          <cell r="G90">
            <v>-5.4466968555588635E-2</v>
          </cell>
        </row>
        <row r="91">
          <cell r="A91">
            <v>40530</v>
          </cell>
          <cell r="B91">
            <v>0</v>
          </cell>
          <cell r="G91">
            <v>-1.0160236326201666E-2</v>
          </cell>
        </row>
        <row r="92">
          <cell r="A92">
            <v>40537</v>
          </cell>
          <cell r="B92">
            <v>-1.3950892857150787E-4</v>
          </cell>
          <cell r="G92">
            <v>1.1214108071444739E-2</v>
          </cell>
        </row>
        <row r="93">
          <cell r="A93">
            <v>40544</v>
          </cell>
          <cell r="B93">
            <v>5.1160411143658102E-4</v>
          </cell>
          <cell r="G93">
            <v>2.4102311854402148E-2</v>
          </cell>
        </row>
        <row r="94">
          <cell r="A94">
            <v>40551</v>
          </cell>
          <cell r="B94">
            <v>-6.8148010412792837E-2</v>
          </cell>
          <cell r="G94">
            <v>-8.3748144266876157E-2</v>
          </cell>
        </row>
        <row r="95">
          <cell r="A95">
            <v>40558</v>
          </cell>
          <cell r="B95">
            <v>1.5963284445774661E-3</v>
          </cell>
          <cell r="G95">
            <v>-3.8124285169653049E-2</v>
          </cell>
        </row>
        <row r="96">
          <cell r="A96">
            <v>40565</v>
          </cell>
          <cell r="B96">
            <v>-7.5206693893813403E-3</v>
          </cell>
          <cell r="G96">
            <v>5.5836305984938495E-2</v>
          </cell>
        </row>
        <row r="97">
          <cell r="A97">
            <v>40572</v>
          </cell>
          <cell r="B97">
            <v>-4.2153861594821374E-3</v>
          </cell>
          <cell r="G97">
            <v>-4.4202524517854558E-2</v>
          </cell>
        </row>
        <row r="98">
          <cell r="A98">
            <v>40579</v>
          </cell>
          <cell r="B98">
            <v>-1.7588066320616824E-2</v>
          </cell>
          <cell r="G98">
            <v>-2.2043301094801016E-2</v>
          </cell>
        </row>
        <row r="99">
          <cell r="A99">
            <v>40586</v>
          </cell>
          <cell r="B99">
            <v>6.1557402277623297E-4</v>
          </cell>
          <cell r="G99">
            <v>4.5682730923695125E-3</v>
          </cell>
        </row>
        <row r="100">
          <cell r="A100">
            <v>40593</v>
          </cell>
          <cell r="B100">
            <v>9.0741310366040384E-3</v>
          </cell>
          <cell r="G100">
            <v>2.5635900254859845E-2</v>
          </cell>
        </row>
        <row r="101">
          <cell r="A101">
            <v>40600</v>
          </cell>
          <cell r="B101">
            <v>1.0008636894782263E-2</v>
          </cell>
          <cell r="G101">
            <v>-3.8930033131943098E-2</v>
          </cell>
        </row>
        <row r="102">
          <cell r="A102">
            <v>40607</v>
          </cell>
          <cell r="B102">
            <v>-6.7907444668008354E-3</v>
          </cell>
          <cell r="G102">
            <v>3.0519645120405503E-2</v>
          </cell>
        </row>
        <row r="103">
          <cell r="A103">
            <v>40614</v>
          </cell>
          <cell r="B103">
            <v>5.3178019751836114E-3</v>
          </cell>
          <cell r="G103">
            <v>-9.2979780587396643E-3</v>
          </cell>
        </row>
        <row r="104">
          <cell r="A104">
            <v>40621</v>
          </cell>
          <cell r="B104">
            <v>2.8816120906800968E-2</v>
          </cell>
          <cell r="G104">
            <v>-4.3201906842784688E-3</v>
          </cell>
        </row>
        <row r="105">
          <cell r="A105">
            <v>40628</v>
          </cell>
          <cell r="B105">
            <v>1.635491137009093E-2</v>
          </cell>
          <cell r="G105">
            <v>8.8324771831828741E-2</v>
          </cell>
        </row>
        <row r="106">
          <cell r="A106">
            <v>40635</v>
          </cell>
          <cell r="B106">
            <v>5.2081325881672802E-2</v>
          </cell>
          <cell r="G106">
            <v>1.0814774081202572E-2</v>
          </cell>
        </row>
        <row r="107">
          <cell r="A107">
            <v>40642</v>
          </cell>
          <cell r="B107">
            <v>2.6560424966799445E-2</v>
          </cell>
          <cell r="G107">
            <v>-4.1708223773688768E-3</v>
          </cell>
        </row>
        <row r="108">
          <cell r="A108">
            <v>40649</v>
          </cell>
          <cell r="B108">
            <v>-6.6467413123967312E-3</v>
          </cell>
          <cell r="G108">
            <v>3.0956933442594092E-3</v>
          </cell>
        </row>
        <row r="109">
          <cell r="A109">
            <v>40656</v>
          </cell>
          <cell r="B109">
            <v>-8.0833483024977948E-4</v>
          </cell>
          <cell r="G109">
            <v>1.5249160388490557E-2</v>
          </cell>
        </row>
        <row r="110">
          <cell r="A110">
            <v>40663</v>
          </cell>
          <cell r="B110">
            <v>2.6966292134833481E-4</v>
          </cell>
          <cell r="G110">
            <v>-3.6209208761733835E-3</v>
          </cell>
        </row>
        <row r="111">
          <cell r="A111">
            <v>40670</v>
          </cell>
          <cell r="B111">
            <v>-0.11062185478073316</v>
          </cell>
          <cell r="G111">
            <v>-2.7502355421957114E-2</v>
          </cell>
        </row>
        <row r="112">
          <cell r="A112">
            <v>40677</v>
          </cell>
          <cell r="B112">
            <v>7.7296150348589165E-3</v>
          </cell>
          <cell r="G112">
            <v>-9.918804207418308E-3</v>
          </cell>
        </row>
        <row r="113">
          <cell r="A113">
            <v>40684</v>
          </cell>
          <cell r="B113">
            <v>-4.6122223893317882E-3</v>
          </cell>
          <cell r="G113">
            <v>-2.7817902241274783E-2</v>
          </cell>
        </row>
        <row r="114">
          <cell r="A114">
            <v>40691</v>
          </cell>
          <cell r="B114">
            <v>7.504406950390452E-3</v>
          </cell>
          <cell r="G114">
            <v>2.3916794478527681E-2</v>
          </cell>
        </row>
        <row r="115">
          <cell r="A115">
            <v>40698</v>
          </cell>
          <cell r="B115">
            <v>2.8444311137772571E-2</v>
          </cell>
          <cell r="G115">
            <v>-1.9426110564995547E-2</v>
          </cell>
        </row>
        <row r="116">
          <cell r="A116">
            <v>40705</v>
          </cell>
          <cell r="B116">
            <v>-2.4449521217129289E-2</v>
          </cell>
          <cell r="G116">
            <v>-1.097956845522241E-2</v>
          </cell>
        </row>
        <row r="117">
          <cell r="A117">
            <v>40712</v>
          </cell>
          <cell r="B117">
            <v>-4.3497757847533625E-2</v>
          </cell>
          <cell r="G117">
            <v>-3.5717733371947169E-3</v>
          </cell>
        </row>
        <row r="118">
          <cell r="A118">
            <v>40719</v>
          </cell>
          <cell r="B118">
            <v>1.8596655727457501E-2</v>
          </cell>
          <cell r="G118">
            <v>3.0904863398566018E-2</v>
          </cell>
        </row>
        <row r="119">
          <cell r="A119">
            <v>40726</v>
          </cell>
          <cell r="B119">
            <v>-2.301319423135928E-2</v>
          </cell>
          <cell r="G119">
            <v>2.8897659994361335E-2</v>
          </cell>
        </row>
        <row r="120">
          <cell r="A120">
            <v>40733</v>
          </cell>
          <cell r="B120">
            <v>2.1095058626465546E-2</v>
          </cell>
          <cell r="G120">
            <v>-3.1648170982326196E-2</v>
          </cell>
        </row>
        <row r="121">
          <cell r="A121">
            <v>40740</v>
          </cell>
          <cell r="B121">
            <v>4.9213102988669988E-3</v>
          </cell>
          <cell r="G121">
            <v>4.2444821731746352E-4</v>
          </cell>
        </row>
        <row r="122">
          <cell r="A122">
            <v>40747</v>
          </cell>
          <cell r="B122">
            <v>1.520175483344377E-2</v>
          </cell>
          <cell r="G122">
            <v>6.9768538160561722E-3</v>
          </cell>
        </row>
        <row r="123">
          <cell r="A123">
            <v>40754</v>
          </cell>
          <cell r="B123">
            <v>1.663233003366682E-2</v>
          </cell>
          <cell r="G123">
            <v>-2.9305744113103271E-2</v>
          </cell>
        </row>
        <row r="124">
          <cell r="A124">
            <v>40761</v>
          </cell>
          <cell r="B124">
            <v>-4.6905891656781384E-2</v>
          </cell>
          <cell r="G124">
            <v>-6.7759826380516031E-2</v>
          </cell>
        </row>
        <row r="125">
          <cell r="A125">
            <v>40768</v>
          </cell>
          <cell r="B125">
            <v>3.6768137737903883E-2</v>
          </cell>
          <cell r="G125">
            <v>-2.7470253491981289E-2</v>
          </cell>
        </row>
        <row r="126">
          <cell r="A126">
            <v>40775</v>
          </cell>
          <cell r="B126">
            <v>-6.5026010404156676E-4</v>
          </cell>
          <cell r="G126">
            <v>-0.11468695143358698</v>
          </cell>
        </row>
        <row r="127">
          <cell r="A127">
            <v>40782</v>
          </cell>
          <cell r="B127">
            <v>-6.4067270634167173E-3</v>
          </cell>
          <cell r="G127">
            <v>-1.4300306435137911E-2</v>
          </cell>
        </row>
        <row r="128">
          <cell r="A128">
            <v>40789</v>
          </cell>
          <cell r="B128">
            <v>2.2870384363508078E-2</v>
          </cell>
          <cell r="G128">
            <v>8.1560499847607382E-2</v>
          </cell>
        </row>
        <row r="129">
          <cell r="A129">
            <v>40796</v>
          </cell>
          <cell r="B129">
            <v>1.3297217434129482E-2</v>
          </cell>
          <cell r="G129">
            <v>1.087752916643181E-2</v>
          </cell>
        </row>
        <row r="130">
          <cell r="A130">
            <v>40803</v>
          </cell>
          <cell r="B130">
            <v>8.8942891859054019E-3</v>
          </cell>
          <cell r="G130">
            <v>-1.4384478144513824E-2</v>
          </cell>
        </row>
        <row r="131">
          <cell r="A131">
            <v>40810</v>
          </cell>
          <cell r="B131">
            <v>3.0205222083052208E-2</v>
          </cell>
          <cell r="G131">
            <v>-4.5423690462721988E-2</v>
          </cell>
        </row>
        <row r="132">
          <cell r="A132">
            <v>40817</v>
          </cell>
          <cell r="B132">
            <v>2.7402384849193329E-2</v>
          </cell>
          <cell r="G132">
            <v>3.7511111111111051E-2</v>
          </cell>
        </row>
        <row r="133">
          <cell r="A133">
            <v>40824</v>
          </cell>
          <cell r="B133">
            <v>1.3608848026944731E-2</v>
          </cell>
          <cell r="G133">
            <v>-5.8201964816083973E-2</v>
          </cell>
        </row>
        <row r="134">
          <cell r="A134">
            <v>40831</v>
          </cell>
          <cell r="B134">
            <v>5.3884149079479471E-3</v>
          </cell>
          <cell r="G134">
            <v>7.9992722421007967E-2</v>
          </cell>
        </row>
        <row r="135">
          <cell r="A135">
            <v>40838</v>
          </cell>
          <cell r="B135">
            <v>-1.2952210808396813E-3</v>
          </cell>
          <cell r="G135">
            <v>-2.2293351302785314E-2</v>
          </cell>
        </row>
        <row r="136">
          <cell r="A136">
            <v>40845</v>
          </cell>
          <cell r="B136">
            <v>9.4763203792316952E-2</v>
          </cell>
          <cell r="G136">
            <v>7.2138303371432011E-2</v>
          </cell>
        </row>
        <row r="137">
          <cell r="A137">
            <v>40852</v>
          </cell>
          <cell r="B137">
            <v>-4.0849673202614234E-4</v>
          </cell>
          <cell r="G137">
            <v>-5.2552632988696724E-2</v>
          </cell>
        </row>
        <row r="138">
          <cell r="A138">
            <v>40859</v>
          </cell>
          <cell r="B138">
            <v>-4.0049039640376316E-3</v>
          </cell>
          <cell r="G138">
            <v>-7.158204229333931E-2</v>
          </cell>
        </row>
        <row r="139">
          <cell r="A139">
            <v>40866</v>
          </cell>
          <cell r="B139">
            <v>-5.5883801083210116E-2</v>
          </cell>
          <cell r="G139">
            <v>-6.1997563946406764E-2</v>
          </cell>
        </row>
        <row r="140">
          <cell r="A140">
            <v>40873</v>
          </cell>
          <cell r="B140">
            <v>-2.6249456757931333E-2</v>
          </cell>
          <cell r="G140">
            <v>-6.7393844955200621E-2</v>
          </cell>
        </row>
        <row r="141">
          <cell r="A141">
            <v>40880</v>
          </cell>
          <cell r="B141">
            <v>8.363831116665188E-2</v>
          </cell>
          <cell r="G141">
            <v>9.676970203285995E-2</v>
          </cell>
        </row>
        <row r="142">
          <cell r="A142">
            <v>40887</v>
          </cell>
          <cell r="B142">
            <v>-4.135090609555192E-2</v>
          </cell>
          <cell r="G142">
            <v>-7.1791291100672949E-2</v>
          </cell>
        </row>
        <row r="143">
          <cell r="A143">
            <v>40894</v>
          </cell>
          <cell r="B143">
            <v>-3.0116858566764049E-2</v>
          </cell>
          <cell r="G143">
            <v>-7.5429118511933235E-2</v>
          </cell>
        </row>
        <row r="144">
          <cell r="A144">
            <v>40901</v>
          </cell>
          <cell r="B144">
            <v>9.1251384274639857E-3</v>
          </cell>
          <cell r="G144">
            <v>6.7677514792899407E-2</v>
          </cell>
        </row>
        <row r="145">
          <cell r="A145">
            <v>40908</v>
          </cell>
          <cell r="B145">
            <v>-1.8875378604976678E-3</v>
          </cell>
          <cell r="G145">
            <v>-5.1402840318669929E-2</v>
          </cell>
        </row>
        <row r="146">
          <cell r="A146">
            <v>40915</v>
          </cell>
          <cell r="B146">
            <v>-3.0873427742105886E-2</v>
          </cell>
          <cell r="G146">
            <v>8.843934857226321E-2</v>
          </cell>
        </row>
        <row r="147">
          <cell r="A147">
            <v>40922</v>
          </cell>
          <cell r="B147">
            <v>2.0557269921946064E-2</v>
          </cell>
          <cell r="G147">
            <v>5.9380032206119093E-2</v>
          </cell>
        </row>
        <row r="148">
          <cell r="A148">
            <v>40929</v>
          </cell>
          <cell r="B148">
            <v>2.2766685935346143E-2</v>
          </cell>
          <cell r="G148">
            <v>6.713534739375504E-2</v>
          </cell>
        </row>
        <row r="149">
          <cell r="A149">
            <v>40936</v>
          </cell>
          <cell r="B149">
            <v>3.6215816703621728E-2</v>
          </cell>
          <cell r="G149">
            <v>5.4009140008309142E-2</v>
          </cell>
        </row>
        <row r="150">
          <cell r="A150">
            <v>40943</v>
          </cell>
          <cell r="B150">
            <v>6.3396828060753529E-2</v>
          </cell>
          <cell r="G150">
            <v>3.1927473393771999E-2</v>
          </cell>
        </row>
        <row r="151">
          <cell r="A151">
            <v>40950</v>
          </cell>
          <cell r="B151">
            <v>6.2931544683369589E-2</v>
          </cell>
          <cell r="G151">
            <v>1.5442540652624848E-2</v>
          </cell>
        </row>
        <row r="152">
          <cell r="A152">
            <v>40957</v>
          </cell>
          <cell r="B152">
            <v>1.4439495174461747E-2</v>
          </cell>
          <cell r="G152">
            <v>5.4973399967757519E-2</v>
          </cell>
        </row>
        <row r="153">
          <cell r="A153">
            <v>40964</v>
          </cell>
          <cell r="B153">
            <v>-7.2194372278531982E-2</v>
          </cell>
          <cell r="G153">
            <v>-5.0886308068459729E-2</v>
          </cell>
        </row>
        <row r="154">
          <cell r="A154">
            <v>40971</v>
          </cell>
          <cell r="B154">
            <v>4.3973812904243514E-2</v>
          </cell>
          <cell r="G154">
            <v>-2.8712499329147212E-2</v>
          </cell>
        </row>
        <row r="155">
          <cell r="A155">
            <v>40978</v>
          </cell>
          <cell r="B155">
            <v>-3.6266102527293675E-3</v>
          </cell>
          <cell r="G155">
            <v>1.0277378715880303E-2</v>
          </cell>
        </row>
        <row r="156">
          <cell r="A156">
            <v>40985</v>
          </cell>
          <cell r="B156">
            <v>1.6037914691943156E-2</v>
          </cell>
          <cell r="G156">
            <v>3.8284839203674981E-3</v>
          </cell>
        </row>
        <row r="157">
          <cell r="A157">
            <v>40992</v>
          </cell>
          <cell r="B157">
            <v>2.3994327934920401E-2</v>
          </cell>
          <cell r="G157">
            <v>-7.7912171733682811E-3</v>
          </cell>
        </row>
        <row r="158">
          <cell r="A158">
            <v>40999</v>
          </cell>
          <cell r="B158">
            <v>-9.1833387996063109E-3</v>
          </cell>
          <cell r="G158">
            <v>-2.2349129646916599E-2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4"/>
  <sheetViews>
    <sheetView topLeftCell="A134" workbookViewId="0"/>
  </sheetViews>
  <sheetFormatPr defaultRowHeight="14.4" x14ac:dyDescent="0.3"/>
  <cols>
    <col min="1" max="1" width="19.44140625" bestFit="1" customWidth="1"/>
    <col min="2" max="2" width="13.88671875" customWidth="1"/>
    <col min="24" max="24" width="13.66406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5" x14ac:dyDescent="0.3">
      <c r="A2" s="1">
        <v>39907</v>
      </c>
    </row>
    <row r="3" spans="1:25" x14ac:dyDescent="0.3">
      <c r="A3" s="1">
        <v>39914</v>
      </c>
      <c r="B3" s="2">
        <f>'[1]NSE - Data'!B3/'[1]NSE - Data'!B2-1</f>
        <v>-2.5988043839256236E-2</v>
      </c>
      <c r="C3" s="2">
        <f>'[1]NSE - Data'!C3/'[1]NSE - Data'!C2-1</f>
        <v>-2.4284644682444068E-2</v>
      </c>
      <c r="D3" s="2">
        <f>'[1]NSE - Data'!D3/'[1]NSE - Data'!D2-1</f>
        <v>4.2805699076248427E-2</v>
      </c>
      <c r="E3" s="2">
        <f>'[1]NSE - Data'!E3/'[1]NSE - Data'!E2-1</f>
        <v>9.9234756850160366E-2</v>
      </c>
      <c r="F3" s="2">
        <f>'[1]NSE - Data'!F3/'[1]NSE - Data'!F2-1</f>
        <v>2.9054726368159312E-2</v>
      </c>
      <c r="G3" s="2">
        <f>'[1]NSE - Data'!G3/'[1]NSE - Data'!G2-1</f>
        <v>0.10285555863598561</v>
      </c>
      <c r="H3" s="2">
        <f>'[1]NSE - Data'!H3/'[1]NSE - Data'!H2-1</f>
        <v>1.003777657852134E-2</v>
      </c>
      <c r="I3" s="2">
        <f>'[1]NSE - Data'!I3/'[1]NSE - Data'!I2-1</f>
        <v>5.3543750880653551E-3</v>
      </c>
      <c r="J3" s="2">
        <f>'[1]NSE - Data'!J3/'[1]NSE - Data'!J2-1</f>
        <v>1.8312252218236846E-2</v>
      </c>
      <c r="K3" s="2">
        <f>'[1]NSE - Data'!K3/'[1]NSE - Data'!K2-1</f>
        <v>0.15992892047978691</v>
      </c>
    </row>
    <row r="4" spans="1:25" x14ac:dyDescent="0.3">
      <c r="A4" s="1">
        <v>39921</v>
      </c>
      <c r="B4" s="2">
        <f>'[1]NSE - Data'!B4/'[1]NSE - Data'!B3-1</f>
        <v>3.8359901116699291E-2</v>
      </c>
      <c r="C4" s="2">
        <f>'[1]NSE - Data'!C4/'[1]NSE - Data'!C3-1</f>
        <v>0.10519467520768688</v>
      </c>
      <c r="D4" s="2">
        <f>'[1]NSE - Data'!D4/'[1]NSE - Data'!D3-1</f>
        <v>2.1770464236382292E-2</v>
      </c>
      <c r="E4" s="2">
        <f>'[1]NSE - Data'!E4/'[1]NSE - Data'!E3-1</f>
        <v>3.1214911295755599E-2</v>
      </c>
      <c r="F4" s="2">
        <f>'[1]NSE - Data'!F4/'[1]NSE - Data'!F3-1</f>
        <v>3.6066524850125736E-2</v>
      </c>
      <c r="G4" s="2">
        <f>'[1]NSE - Data'!G4/'[1]NSE - Data'!G3-1</f>
        <v>0.10822021116138769</v>
      </c>
      <c r="H4" s="2">
        <f>'[1]NSE - Data'!H4/'[1]NSE - Data'!H3-1</f>
        <v>6.8390681769610051E-3</v>
      </c>
      <c r="I4" s="2">
        <f>'[1]NSE - Data'!I4/'[1]NSE - Data'!I3-1</f>
        <v>-2.0812894183601993E-2</v>
      </c>
      <c r="J4" s="2">
        <f>'[1]NSE - Data'!J4/'[1]NSE - Data'!J3-1</f>
        <v>3.3494005685329453E-2</v>
      </c>
      <c r="K4" s="2">
        <f>'[1]NSE - Data'!K4/'[1]NSE - Data'!K3-1</f>
        <v>-1.1106855610877209E-2</v>
      </c>
    </row>
    <row r="5" spans="1:25" x14ac:dyDescent="0.3">
      <c r="A5" s="1">
        <v>39928</v>
      </c>
      <c r="B5" s="2">
        <f>'[1]NSE - Data'!B5/'[1]NSE - Data'!B4-1</f>
        <v>0.11452261719070678</v>
      </c>
      <c r="C5" s="2">
        <f>'[1]NSE - Data'!C5/'[1]NSE - Data'!C4-1</f>
        <v>-7.7884441224415069E-3</v>
      </c>
      <c r="D5" s="2">
        <f>'[1]NSE - Data'!D5/'[1]NSE - Data'!D4-1</f>
        <v>0.10171334528462705</v>
      </c>
      <c r="E5" s="2">
        <f>'[1]NSE - Data'!E5/'[1]NSE - Data'!E4-1</f>
        <v>5.6620209059233373E-2</v>
      </c>
      <c r="F5" s="2">
        <f>'[1]NSE - Data'!F5/'[1]NSE - Data'!F4-1</f>
        <v>3.4997666822211837E-2</v>
      </c>
      <c r="G5" s="2">
        <f>'[1]NSE - Data'!G5/'[1]NSE - Data'!G4-1</f>
        <v>-1.5311330384484512E-2</v>
      </c>
      <c r="H5" s="2">
        <f>'[1]NSE - Data'!H5/'[1]NSE - Data'!H4-1</f>
        <v>1.1250265336446574E-2</v>
      </c>
      <c r="I5" s="2">
        <f>'[1]NSE - Data'!I5/'[1]NSE - Data'!I4-1</f>
        <v>3.6713662062549224E-2</v>
      </c>
      <c r="J5" s="2">
        <f>'[1]NSE - Data'!J5/'[1]NSE - Data'!J4-1</f>
        <v>-3.9703420234393771E-2</v>
      </c>
      <c r="K5" s="2">
        <f>'[1]NSE - Data'!K5/'[1]NSE - Data'!K4-1</f>
        <v>1.1425251742835041E-2</v>
      </c>
    </row>
    <row r="6" spans="1:25" x14ac:dyDescent="0.3">
      <c r="A6" s="1">
        <v>39935</v>
      </c>
      <c r="B6" s="2">
        <f>'[1]NSE - Data'!B6/'[1]NSE - Data'!B5-1</f>
        <v>-3.6019446081319906E-2</v>
      </c>
      <c r="C6" s="2">
        <f>'[1]NSE - Data'!C6/'[1]NSE - Data'!C5-1</f>
        <v>7.4844833880978179E-3</v>
      </c>
      <c r="D6" s="2">
        <f>'[1]NSE - Data'!D6/'[1]NSE - Data'!D5-1</f>
        <v>4.0012804097311339E-3</v>
      </c>
      <c r="E6" s="2">
        <f>'[1]NSE - Data'!E6/'[1]NSE - Data'!E5-1</f>
        <v>-5.0906842539159114E-2</v>
      </c>
      <c r="F6" s="2">
        <f>'[1]NSE - Data'!F6/'[1]NSE - Data'!F5-1</f>
        <v>-1.7583408476104623E-2</v>
      </c>
      <c r="G6" s="2">
        <f>'[1]NSE - Data'!G6/'[1]NSE - Data'!G5-1</f>
        <v>0.10389311218613217</v>
      </c>
      <c r="H6" s="2">
        <f>'[1]NSE - Data'!H6/'[1]NSE - Data'!H5-1</f>
        <v>-8.7111670864818969E-3</v>
      </c>
      <c r="I6" s="2">
        <f>'[1]NSE - Data'!I6/'[1]NSE - Data'!I5-1</f>
        <v>4.1868010492889685E-2</v>
      </c>
      <c r="J6" s="2">
        <f>'[1]NSE - Data'!J6/'[1]NSE - Data'!J5-1</f>
        <v>1.3698630136986356E-2</v>
      </c>
      <c r="K6" s="2">
        <f>'[1]NSE - Data'!K6/'[1]NSE - Data'!K5-1</f>
        <v>-8.8263450124449472E-2</v>
      </c>
      <c r="X6" s="3" t="s">
        <v>11</v>
      </c>
      <c r="Y6" s="4">
        <v>6.064259574606966E-3</v>
      </c>
    </row>
    <row r="7" spans="1:25" x14ac:dyDescent="0.3">
      <c r="A7" s="1">
        <v>39942</v>
      </c>
      <c r="B7" s="2">
        <f>'[1]NSE - Data'!B7/'[1]NSE - Data'!B6-1</f>
        <v>-8.1149232062352028E-2</v>
      </c>
      <c r="C7" s="2">
        <f>'[1]NSE - Data'!C7/'[1]NSE - Data'!C6-1</f>
        <v>-5.5867608866339014E-3</v>
      </c>
      <c r="D7" s="2">
        <f>'[1]NSE - Data'!D7/'[1]NSE - Data'!D6-1</f>
        <v>2.0723736649131297E-2</v>
      </c>
      <c r="E7" s="2">
        <f>'[1]NSE - Data'!E7/'[1]NSE - Data'!E6-1</f>
        <v>4.5168295331161845E-2</v>
      </c>
      <c r="F7" s="2">
        <f>'[1]NSE - Data'!F7/'[1]NSE - Data'!F6-1</f>
        <v>1.1473152822395694E-2</v>
      </c>
      <c r="G7" s="2">
        <f>'[1]NSE - Data'!G7/'[1]NSE - Data'!G6-1</f>
        <v>8.6707011686143698E-2</v>
      </c>
      <c r="H7" s="2">
        <f>'[1]NSE - Data'!H7/'[1]NSE - Data'!H6-1</f>
        <v>-2.6469031233457008E-3</v>
      </c>
      <c r="I7" s="2">
        <f>'[1]NSE - Data'!I7/'[1]NSE - Data'!I6-1</f>
        <v>7.5865496107339059E-3</v>
      </c>
      <c r="J7" s="2">
        <f>'[1]NSE - Data'!J7/'[1]NSE - Data'!J6-1</f>
        <v>1.7567567567567499E-2</v>
      </c>
      <c r="K7" s="2">
        <f>'[1]NSE - Data'!K7/'[1]NSE - Data'!K6-1</f>
        <v>0.18605627887442244</v>
      </c>
      <c r="X7" s="3"/>
      <c r="Y7" s="4"/>
    </row>
    <row r="8" spans="1:25" x14ac:dyDescent="0.3">
      <c r="A8" s="1">
        <v>39949</v>
      </c>
      <c r="B8" s="2">
        <f>'[1]NSE - Data'!B8/'[1]NSE - Data'!B7-1</f>
        <v>5.6049896049896075E-2</v>
      </c>
      <c r="C8" s="2">
        <f>'[1]NSE - Data'!C8/'[1]NSE - Data'!C7-1</f>
        <v>3.6563515442315175E-2</v>
      </c>
      <c r="D8" s="2">
        <f>'[1]NSE - Data'!D8/'[1]NSE - Data'!D7-1</f>
        <v>4.0996407933781009E-2</v>
      </c>
      <c r="E8" s="2">
        <f>'[1]NSE - Data'!E8/'[1]NSE - Data'!E7-1</f>
        <v>7.2304176189486924E-2</v>
      </c>
      <c r="F8" s="2">
        <f>'[1]NSE - Data'!F8/'[1]NSE - Data'!F7-1</f>
        <v>4.0925589836660503E-2</v>
      </c>
      <c r="G8" s="2">
        <f>'[1]NSE - Data'!G8/'[1]NSE - Data'!G7-1</f>
        <v>0.10360057609217477</v>
      </c>
      <c r="H8" s="2">
        <f>'[1]NSE - Data'!H8/'[1]NSE - Data'!H7-1</f>
        <v>-1.2420382165605148E-2</v>
      </c>
      <c r="I8" s="2">
        <f>'[1]NSE - Data'!I8/'[1]NSE - Data'!I7-1</f>
        <v>4.7412375879529067E-2</v>
      </c>
      <c r="J8" s="2">
        <f>'[1]NSE - Data'!J8/'[1]NSE - Data'!J7-1</f>
        <v>2.4025111674514266E-2</v>
      </c>
      <c r="K8" s="2">
        <f>'[1]NSE - Data'!K8/'[1]NSE - Data'!K7-1</f>
        <v>-3.6827195467421969E-2</v>
      </c>
      <c r="X8" s="3" t="s">
        <v>12</v>
      </c>
      <c r="Y8" s="4">
        <v>4.1005184752944589E-2</v>
      </c>
    </row>
    <row r="9" spans="1:25" x14ac:dyDescent="0.3">
      <c r="A9" s="1">
        <v>39956</v>
      </c>
      <c r="B9" s="2">
        <f>'[1]NSE - Data'!B9/'[1]NSE - Data'!B8-1</f>
        <v>0.14827939207811625</v>
      </c>
      <c r="C9" s="2">
        <f>'[1]NSE - Data'!C9/'[1]NSE - Data'!C8-1</f>
        <v>0.15911288196173801</v>
      </c>
      <c r="D9" s="2">
        <f>'[1]NSE - Data'!D9/'[1]NSE - Data'!D8-1</f>
        <v>7.4688070412322061E-2</v>
      </c>
      <c r="E9" s="2">
        <f>'[1]NSE - Data'!E9/'[1]NSE - Data'!E8-1</f>
        <v>0.29432280565781821</v>
      </c>
      <c r="F9" s="2">
        <f>'[1]NSE - Data'!F9/'[1]NSE - Data'!F8-1</f>
        <v>0.15238427338505822</v>
      </c>
      <c r="G9" s="2">
        <f>'[1]NSE - Data'!G9/'[1]NSE - Data'!G8-1</f>
        <v>0.22263789803375666</v>
      </c>
      <c r="H9" s="2">
        <f>'[1]NSE - Data'!H9/'[1]NSE - Data'!H8-1</f>
        <v>-1.3221541438245721E-2</v>
      </c>
      <c r="I9" s="2">
        <f>'[1]NSE - Data'!I9/'[1]NSE - Data'!I8-1</f>
        <v>-4.4261677548970368E-2</v>
      </c>
      <c r="J9" s="2">
        <f>'[1]NSE - Data'!J9/'[1]NSE - Data'!J8-1</f>
        <v>0.13410752181089358</v>
      </c>
      <c r="K9" s="2">
        <f>'[1]NSE - Data'!K9/'[1]NSE - Data'!K8-1</f>
        <v>0.33694852941176467</v>
      </c>
      <c r="X9" s="3"/>
      <c r="Y9" s="4"/>
    </row>
    <row r="10" spans="1:25" x14ac:dyDescent="0.3">
      <c r="A10" s="1">
        <v>39963</v>
      </c>
      <c r="B10" s="2">
        <f>'[1]NSE - Data'!B10/'[1]NSE - Data'!B9-1</f>
        <v>7.3240982032642954E-2</v>
      </c>
      <c r="C10" s="2">
        <f>'[1]NSE - Data'!C10/'[1]NSE - Data'!C9-1</f>
        <v>0.10107673642705484</v>
      </c>
      <c r="D10" s="2">
        <f>'[1]NSE - Data'!D10/'[1]NSE - Data'!D9-1</f>
        <v>-4.5020939972080121E-2</v>
      </c>
      <c r="E10" s="2">
        <f>'[1]NSE - Data'!E10/'[1]NSE - Data'!E9-1</f>
        <v>0.21706586826347296</v>
      </c>
      <c r="F10" s="2">
        <f>'[1]NSE - Data'!F10/'[1]NSE - Data'!F9-1</f>
        <v>-2.0349496936228229E-2</v>
      </c>
      <c r="G10" s="2">
        <f>'[1]NSE - Data'!G10/'[1]NSE - Data'!G9-1</f>
        <v>5.3369387319433637E-2</v>
      </c>
      <c r="H10" s="2">
        <f>'[1]NSE - Data'!H10/'[1]NSE - Data'!H9-1</f>
        <v>3.2679738562091387E-4</v>
      </c>
      <c r="I10" s="2">
        <f>'[1]NSE - Data'!I10/'[1]NSE - Data'!I9-1</f>
        <v>5.4391381462260968E-2</v>
      </c>
      <c r="J10" s="2">
        <f>'[1]NSE - Data'!J10/'[1]NSE - Data'!J9-1</f>
        <v>6.7727012838505019E-2</v>
      </c>
      <c r="K10" s="2">
        <f>'[1]NSE - Data'!K10/'[1]NSE - Data'!K9-1</f>
        <v>0.11467069984875589</v>
      </c>
      <c r="X10" s="3" t="s">
        <v>13</v>
      </c>
      <c r="Y10" s="4">
        <v>0.1478900683204821</v>
      </c>
    </row>
    <row r="11" spans="1:25" x14ac:dyDescent="0.3">
      <c r="A11" s="1">
        <v>39970</v>
      </c>
      <c r="B11" s="2">
        <f>'[1]NSE - Data'!B11/'[1]NSE - Data'!B10-1</f>
        <v>9.8785942492012779E-2</v>
      </c>
      <c r="C11" s="2">
        <f>'[1]NSE - Data'!C11/'[1]NSE - Data'!C10-1</f>
        <v>5.020315405275122E-2</v>
      </c>
      <c r="D11" s="2">
        <f>'[1]NSE - Data'!D11/'[1]NSE - Data'!D10-1</f>
        <v>7.1385065172371309E-3</v>
      </c>
      <c r="E11" s="2">
        <f>'[1]NSE - Data'!E11/'[1]NSE - Data'!E10-1</f>
        <v>3.6900369003689537E-3</v>
      </c>
      <c r="F11" s="2">
        <f>'[1]NSE - Data'!F11/'[1]NSE - Data'!F10-1</f>
        <v>5.9922779922779945E-2</v>
      </c>
      <c r="G11" s="2">
        <f>'[1]NSE - Data'!G11/'[1]NSE - Data'!G10-1</f>
        <v>1.972573127068844E-2</v>
      </c>
      <c r="H11" s="2">
        <f>'[1]NSE - Data'!H11/'[1]NSE - Data'!H10-1</f>
        <v>4.1816399869323728E-2</v>
      </c>
      <c r="I11" s="2">
        <f>'[1]NSE - Data'!I11/'[1]NSE - Data'!I10-1</f>
        <v>5.8438726559093102E-2</v>
      </c>
      <c r="J11" s="2">
        <f>'[1]NSE - Data'!J11/'[1]NSE - Data'!J10-1</f>
        <v>5.841690195696625E-2</v>
      </c>
      <c r="K11" s="2">
        <f>'[1]NSE - Data'!K11/'[1]NSE - Data'!K10-1</f>
        <v>0.14444307388676436</v>
      </c>
    </row>
    <row r="12" spans="1:25" x14ac:dyDescent="0.3">
      <c r="A12" s="1">
        <v>39977</v>
      </c>
      <c r="B12" s="2">
        <f>'[1]NSE - Data'!B12/'[1]NSE - Data'!B11-1</f>
        <v>-1.6224703419399744E-2</v>
      </c>
      <c r="C12" s="2">
        <f>'[1]NSE - Data'!C12/'[1]NSE - Data'!C11-1</f>
        <v>-3.2983606557376977E-2</v>
      </c>
      <c r="D12" s="2">
        <f>'[1]NSE - Data'!D12/'[1]NSE - Data'!D11-1</f>
        <v>1.6691663844403681E-3</v>
      </c>
      <c r="E12" s="2">
        <f>'[1]NSE - Data'!E12/'[1]NSE - Data'!E11-1</f>
        <v>-9.8529411764705865E-2</v>
      </c>
      <c r="F12" s="2">
        <f>'[1]NSE - Data'!F12/'[1]NSE - Data'!F11-1</f>
        <v>2.7393268250036629E-2</v>
      </c>
      <c r="G12" s="2">
        <f>'[1]NSE - Data'!G12/'[1]NSE - Data'!G11-1</f>
        <v>-1.6296787015568026E-2</v>
      </c>
      <c r="H12" s="2">
        <f>'[1]NSE - Data'!H12/'[1]NSE - Data'!H11-1</f>
        <v>2.780390927145393E-2</v>
      </c>
      <c r="I12" s="2">
        <f>'[1]NSE - Data'!I12/'[1]NSE - Data'!I11-1</f>
        <v>1.7393607628465535E-2</v>
      </c>
      <c r="J12" s="2">
        <f>'[1]NSE - Data'!J12/'[1]NSE - Data'!J11-1</f>
        <v>-1.8397571520559763E-3</v>
      </c>
      <c r="K12" s="2">
        <f>'[1]NSE - Data'!K12/'[1]NSE - Data'!K11-1</f>
        <v>-1.3257167492994104E-2</v>
      </c>
    </row>
    <row r="13" spans="1:25" x14ac:dyDescent="0.3">
      <c r="A13" s="1">
        <v>39984</v>
      </c>
      <c r="B13" s="2">
        <f>'[1]NSE - Data'!B13/'[1]NSE - Data'!B12-1</f>
        <v>-0.11438198262103205</v>
      </c>
      <c r="C13" s="2">
        <f>'[1]NSE - Data'!C13/'[1]NSE - Data'!C12-1</f>
        <v>-5.5694943604349012E-2</v>
      </c>
      <c r="D13" s="2">
        <f>'[1]NSE - Data'!D13/'[1]NSE - Data'!D12-1</f>
        <v>-2.5285579732895358E-2</v>
      </c>
      <c r="E13" s="2">
        <f>'[1]NSE - Data'!E13/'[1]NSE - Data'!E12-1</f>
        <v>-0.10073409461663951</v>
      </c>
      <c r="F13" s="2">
        <f>'[1]NSE - Data'!F13/'[1]NSE - Data'!F12-1</f>
        <v>4.1979861012622299E-2</v>
      </c>
      <c r="G13" s="2">
        <f>'[1]NSE - Data'!G13/'[1]NSE - Data'!G12-1</f>
        <v>-3.8251734123510128E-2</v>
      </c>
      <c r="H13" s="2">
        <f>'[1]NSE - Data'!H13/'[1]NSE - Data'!H12-1</f>
        <v>2.0034577443303059E-2</v>
      </c>
      <c r="I13" s="2">
        <f>'[1]NSE - Data'!I13/'[1]NSE - Data'!I12-1</f>
        <v>2.4270299979750609E-2</v>
      </c>
      <c r="J13" s="2">
        <f>'[1]NSE - Data'!J13/'[1]NSE - Data'!J12-1</f>
        <v>-3.2439406506312607E-2</v>
      </c>
      <c r="K13" s="2">
        <f>'[1]NSE - Data'!K13/'[1]NSE - Data'!K12-1</f>
        <v>-9.8743855816493697E-2</v>
      </c>
    </row>
    <row r="14" spans="1:25" x14ac:dyDescent="0.3">
      <c r="A14" s="1">
        <v>39991</v>
      </c>
      <c r="B14" s="2">
        <f>'[1]NSE - Data'!B14/'[1]NSE - Data'!B13-1</f>
        <v>6.6746762782005087E-2</v>
      </c>
      <c r="C14" s="2">
        <f>'[1]NSE - Data'!C14/'[1]NSE - Data'!C13-1</f>
        <v>5.5006343203197972E-2</v>
      </c>
      <c r="D14" s="2">
        <f>'[1]NSE - Data'!D14/'[1]NSE - Data'!D13-1</f>
        <v>3.5926660059464322E-3</v>
      </c>
      <c r="E14" s="2">
        <f>'[1]NSE - Data'!E14/'[1]NSE - Data'!E13-1</f>
        <v>-1.5268329554043891E-2</v>
      </c>
      <c r="F14" s="2">
        <f>'[1]NSE - Data'!F14/'[1]NSE - Data'!F13-1</f>
        <v>4.8319041785762851E-2</v>
      </c>
      <c r="G14" s="2">
        <f>'[1]NSE - Data'!G14/'[1]NSE - Data'!G13-1</f>
        <v>5.8959456620684803E-2</v>
      </c>
      <c r="H14" s="2">
        <f>'[1]NSE - Data'!H14/'[1]NSE - Data'!H13-1</f>
        <v>-1.9441674975074763E-2</v>
      </c>
      <c r="I14" s="2">
        <f>'[1]NSE - Data'!I14/'[1]NSE - Data'!I13-1</f>
        <v>3.2026660641662819E-2</v>
      </c>
      <c r="J14" s="2">
        <f>'[1]NSE - Data'!J14/'[1]NSE - Data'!J13-1</f>
        <v>8.9056100581006437E-3</v>
      </c>
      <c r="K14" s="2">
        <f>'[1]NSE - Data'!K14/'[1]NSE - Data'!K13-1</f>
        <v>-5.8174766694946034E-2</v>
      </c>
    </row>
    <row r="15" spans="1:25" x14ac:dyDescent="0.3">
      <c r="A15" s="1">
        <v>39998</v>
      </c>
      <c r="B15" s="2">
        <f>'[1]NSE - Data'!B15/'[1]NSE - Data'!B14-1</f>
        <v>-3.8042798147916335E-2</v>
      </c>
      <c r="C15" s="2">
        <f>'[1]NSE - Data'!C15/'[1]NSE - Data'!C14-1</f>
        <v>-7.9183210436756246E-3</v>
      </c>
      <c r="D15" s="2">
        <f>'[1]NSE - Data'!D15/'[1]NSE - Data'!D14-1</f>
        <v>1.1035674608073087E-2</v>
      </c>
      <c r="E15" s="2">
        <f>'[1]NSE - Data'!E15/'[1]NSE - Data'!E14-1</f>
        <v>3.5001535155050778E-2</v>
      </c>
      <c r="F15" s="2">
        <f>'[1]NSE - Data'!F15/'[1]NSE - Data'!F14-1</f>
        <v>3.5380420669955948E-2</v>
      </c>
      <c r="G15" s="2">
        <f>'[1]NSE - Data'!G15/'[1]NSE - Data'!G14-1</f>
        <v>-1.586986708986271E-3</v>
      </c>
      <c r="H15" s="2">
        <f>'[1]NSE - Data'!H15/'[1]NSE - Data'!H14-1</f>
        <v>-2.5419420437214013E-2</v>
      </c>
      <c r="I15" s="2">
        <f>'[1]NSE - Data'!I15/'[1]NSE - Data'!I14-1</f>
        <v>-1.20135734223632E-2</v>
      </c>
      <c r="J15" s="2">
        <f>'[1]NSE - Data'!J15/'[1]NSE - Data'!J14-1</f>
        <v>-4.7203209818269531E-4</v>
      </c>
      <c r="K15" s="2">
        <f>'[1]NSE - Data'!K15/'[1]NSE - Data'!K14-1</f>
        <v>0.1271393643031784</v>
      </c>
    </row>
    <row r="16" spans="1:25" x14ac:dyDescent="0.3">
      <c r="A16" s="1">
        <v>40005</v>
      </c>
      <c r="B16" s="2">
        <f>'[1]NSE - Data'!B16/'[1]NSE - Data'!B15-1</f>
        <v>-7.3500715493691748E-3</v>
      </c>
      <c r="C16" s="2">
        <f>'[1]NSE - Data'!C16/'[1]NSE - Data'!C15-1</f>
        <v>-9.1638841878973643E-2</v>
      </c>
      <c r="D16" s="2">
        <f>'[1]NSE - Data'!D16/'[1]NSE - Data'!D15-1</f>
        <v>-5.0546981832389148E-2</v>
      </c>
      <c r="E16" s="2">
        <f>'[1]NSE - Data'!E16/'[1]NSE - Data'!E15-1</f>
        <v>-0.173835657075052</v>
      </c>
      <c r="F16" s="2">
        <f>'[1]NSE - Data'!F16/'[1]NSE - Data'!F15-1</f>
        <v>1.630196250548499E-3</v>
      </c>
      <c r="G16" s="2">
        <f>'[1]NSE - Data'!G16/'[1]NSE - Data'!G15-1</f>
        <v>-0.16703092920060936</v>
      </c>
      <c r="H16" s="2">
        <f>'[1]NSE - Data'!H16/'[1]NSE - Data'!H15-1</f>
        <v>9.8591549295774739E-2</v>
      </c>
      <c r="I16" s="2">
        <f>'[1]NSE - Data'!I16/'[1]NSE - Data'!I15-1</f>
        <v>-4.6533529069606394E-2</v>
      </c>
      <c r="J16" s="2">
        <f>'[1]NSE - Data'!J16/'[1]NSE - Data'!J15-1</f>
        <v>4.2361275088547812E-2</v>
      </c>
      <c r="K16" s="2">
        <f>'[1]NSE - Data'!K16/'[1]NSE - Data'!K15-1</f>
        <v>-0.19420025117022499</v>
      </c>
    </row>
    <row r="17" spans="1:25" x14ac:dyDescent="0.3">
      <c r="A17" s="1">
        <v>40012</v>
      </c>
      <c r="B17" s="2">
        <f>'[1]NSE - Data'!B17/'[1]NSE - Data'!B16-1</f>
        <v>6.2512286219776003E-2</v>
      </c>
      <c r="C17" s="2">
        <f>'[1]NSE - Data'!C17/'[1]NSE - Data'!C16-1</f>
        <v>0.12147838565925628</v>
      </c>
      <c r="D17" s="2">
        <f>'[1]NSE - Data'!D17/'[1]NSE - Data'!D16-1</f>
        <v>6.2522503986420563E-2</v>
      </c>
      <c r="E17" s="2">
        <f>'[1]NSE - Data'!E17/'[1]NSE - Data'!E16-1</f>
        <v>0.19443447037701977</v>
      </c>
      <c r="F17" s="2">
        <f>'[1]NSE - Data'!F17/'[1]NSE - Data'!F16-1</f>
        <v>-3.7746478873239453E-2</v>
      </c>
      <c r="G17" s="2">
        <f>'[1]NSE - Data'!G17/'[1]NSE - Data'!G16-1</f>
        <v>0.18128329490339512</v>
      </c>
      <c r="H17" s="2">
        <f>'[1]NSE - Data'!H17/'[1]NSE - Data'!H16-1</f>
        <v>8.8603988603988659E-2</v>
      </c>
      <c r="I17" s="2">
        <f>'[1]NSE - Data'!I17/'[1]NSE - Data'!I16-1</f>
        <v>8.4333149347819658E-2</v>
      </c>
      <c r="J17" s="2">
        <f>'[1]NSE - Data'!J17/'[1]NSE - Data'!J16-1</f>
        <v>7.0541862993838578E-2</v>
      </c>
      <c r="K17" s="2">
        <f>'[1]NSE - Data'!K17/'[1]NSE - Data'!K16-1</f>
        <v>0.11178804193822622</v>
      </c>
    </row>
    <row r="18" spans="1:25" x14ac:dyDescent="0.3">
      <c r="A18" s="1">
        <v>40019</v>
      </c>
      <c r="B18" s="2">
        <f>'[1]NSE - Data'!B18/'[1]NSE - Data'!B17-1</f>
        <v>4.2614862781375162E-2</v>
      </c>
      <c r="C18" s="2">
        <f>'[1]NSE - Data'!C18/'[1]NSE - Data'!C17-1</f>
        <v>-7.4308548850574585E-3</v>
      </c>
      <c r="D18" s="2">
        <f>'[1]NSE - Data'!D18/'[1]NSE - Data'!D17-1</f>
        <v>6.8259385665527805E-3</v>
      </c>
      <c r="E18" s="2">
        <f>'[1]NSE - Data'!E18/'[1]NSE - Data'!E17-1</f>
        <v>0.18367653690064634</v>
      </c>
      <c r="F18" s="2">
        <f>'[1]NSE - Data'!F18/'[1]NSE - Data'!F17-1</f>
        <v>6.0304449648711955E-2</v>
      </c>
      <c r="G18" s="2">
        <f>'[1]NSE - Data'!G18/'[1]NSE - Data'!G17-1</f>
        <v>3.3250319714612564E-2</v>
      </c>
      <c r="H18" s="2">
        <f>'[1]NSE - Data'!H18/'[1]NSE - Data'!H17-1</f>
        <v>1.2823868097356694E-2</v>
      </c>
      <c r="I18" s="2">
        <f>'[1]NSE - Data'!I18/'[1]NSE - Data'!I17-1</f>
        <v>7.3594813266891768E-2</v>
      </c>
      <c r="J18" s="2">
        <f>'[1]NSE - Data'!J18/'[1]NSE - Data'!J17-1</f>
        <v>0.16657497143340816</v>
      </c>
      <c r="K18" s="2">
        <f>'[1]NSE - Data'!K18/'[1]NSE - Data'!K17-1</f>
        <v>0.12781954887218028</v>
      </c>
    </row>
    <row r="19" spans="1:25" x14ac:dyDescent="0.3">
      <c r="A19" s="1">
        <v>40026</v>
      </c>
      <c r="B19" s="2">
        <f>'[1]NSE - Data'!B19/'[1]NSE - Data'!B18-1</f>
        <v>4.1996924168934191E-2</v>
      </c>
      <c r="C19" s="2">
        <f>'[1]NSE - Data'!C19/'[1]NSE - Data'!C18-1</f>
        <v>8.8887883654129585E-3</v>
      </c>
      <c r="D19" s="2">
        <f>'[1]NSE - Data'!D19/'[1]NSE - Data'!D18-1</f>
        <v>-1.4064190407500843E-2</v>
      </c>
      <c r="E19" s="2">
        <f>'[1]NSE - Data'!E19/'[1]NSE - Data'!E18-1</f>
        <v>6.2222222222221291E-3</v>
      </c>
      <c r="F19" s="2">
        <f>'[1]NSE - Data'!F19/'[1]NSE - Data'!F18-1</f>
        <v>6.5648199276027164E-3</v>
      </c>
      <c r="G19" s="2">
        <f>'[1]NSE - Data'!G19/'[1]NSE - Data'!G18-1</f>
        <v>-1.1790762816754508E-2</v>
      </c>
      <c r="H19" s="2">
        <f>'[1]NSE - Data'!H19/'[1]NSE - Data'!H18-1</f>
        <v>7.3212747631352215E-2</v>
      </c>
      <c r="I19" s="2">
        <f>'[1]NSE - Data'!I19/'[1]NSE - Data'!I18-1</f>
        <v>3.0294712150325642E-2</v>
      </c>
      <c r="J19" s="2">
        <f>'[1]NSE - Data'!J19/'[1]NSE - Data'!J18-1</f>
        <v>2.6265191365862472E-2</v>
      </c>
      <c r="K19" s="2">
        <f>'[1]NSE - Data'!K19/'[1]NSE - Data'!K18-1</f>
        <v>4.4858757062147037E-2</v>
      </c>
    </row>
    <row r="20" spans="1:25" x14ac:dyDescent="0.3">
      <c r="A20" s="1">
        <v>40033</v>
      </c>
      <c r="B20" s="2">
        <f>'[1]NSE - Data'!B20/'[1]NSE - Data'!B19-1</f>
        <v>-1.2772479564032713E-2</v>
      </c>
      <c r="C20" s="2">
        <f>'[1]NSE - Data'!C20/'[1]NSE - Data'!C19-1</f>
        <v>-2.1118235214993564E-2</v>
      </c>
      <c r="D20" s="2">
        <f>'[1]NSE - Data'!D20/'[1]NSE - Data'!D19-1</f>
        <v>-6.3886856864179609E-2</v>
      </c>
      <c r="E20" s="2">
        <f>'[1]NSE - Data'!E20/'[1]NSE - Data'!E19-1</f>
        <v>-7.3447753659767745E-2</v>
      </c>
      <c r="F20" s="2">
        <f>'[1]NSE - Data'!F20/'[1]NSE - Data'!F19-1</f>
        <v>-3.992441789589174E-2</v>
      </c>
      <c r="G20" s="2">
        <f>'[1]NSE - Data'!G20/'[1]NSE - Data'!G19-1</f>
        <v>-2.6895187870797588E-2</v>
      </c>
      <c r="H20" s="2">
        <f>'[1]NSE - Data'!H20/'[1]NSE - Data'!H19-1</f>
        <v>-7.8651685393258397E-2</v>
      </c>
      <c r="I20" s="2">
        <f>'[1]NSE - Data'!I20/'[1]NSE - Data'!I19-1</f>
        <v>-1.1965025310630373E-2</v>
      </c>
      <c r="J20" s="2">
        <f>'[1]NSE - Data'!J20/'[1]NSE - Data'!J19-1</f>
        <v>-8.5580967867368907E-2</v>
      </c>
      <c r="K20" s="2">
        <f>'[1]NSE - Data'!K20/'[1]NSE - Data'!K19-1</f>
        <v>-1.265275224397111E-2</v>
      </c>
    </row>
    <row r="21" spans="1:25" x14ac:dyDescent="0.3">
      <c r="A21" s="1">
        <v>40040</v>
      </c>
      <c r="B21" s="2">
        <f>'[1]NSE - Data'!B21/'[1]NSE - Data'!B20-1</f>
        <v>-4.4908285895003064E-2</v>
      </c>
      <c r="C21" s="2">
        <f>'[1]NSE - Data'!C21/'[1]NSE - Data'!C20-1</f>
        <v>7.9699523635030634E-3</v>
      </c>
      <c r="D21" s="2">
        <f>'[1]NSE - Data'!D21/'[1]NSE - Data'!D20-1</f>
        <v>6.4730398541286815E-2</v>
      </c>
      <c r="E21" s="2">
        <f>'[1]NSE - Data'!E21/'[1]NSE - Data'!E20-1</f>
        <v>7.7363116317079816E-2</v>
      </c>
      <c r="F21" s="2">
        <f>'[1]NSE - Data'!F21/'[1]NSE - Data'!F20-1</f>
        <v>1.9554314011808849E-2</v>
      </c>
      <c r="G21" s="2">
        <f>'[1]NSE - Data'!G21/'[1]NSE - Data'!G20-1</f>
        <v>9.1451022896626988E-3</v>
      </c>
      <c r="H21" s="2">
        <f>'[1]NSE - Data'!H21/'[1]NSE - Data'!H20-1</f>
        <v>2.3257839721254392E-2</v>
      </c>
      <c r="I21" s="2">
        <f>'[1]NSE - Data'!I21/'[1]NSE - Data'!I20-1</f>
        <v>1.3237565268549023E-3</v>
      </c>
      <c r="J21" s="2">
        <f>'[1]NSE - Data'!J21/'[1]NSE - Data'!J20-1</f>
        <v>4.3180763878150508E-2</v>
      </c>
      <c r="K21" s="2">
        <f>'[1]NSE - Data'!K21/'[1]NSE - Data'!K20-1</f>
        <v>2.9463307776560699E-2</v>
      </c>
    </row>
    <row r="22" spans="1:25" x14ac:dyDescent="0.3">
      <c r="A22" s="1">
        <v>40047</v>
      </c>
      <c r="B22" s="2">
        <f>'[1]NSE - Data'!B22/'[1]NSE - Data'!B21-1</f>
        <v>-6.4780252859722998E-2</v>
      </c>
      <c r="C22" s="2">
        <f>'[1]NSE - Data'!C22/'[1]NSE - Data'!C21-1</f>
        <v>4.5987457966009337E-2</v>
      </c>
      <c r="D22" s="2">
        <f>'[1]NSE - Data'!D22/'[1]NSE - Data'!D21-1</f>
        <v>7.2171253822630455E-3</v>
      </c>
      <c r="E22" s="2">
        <f>'[1]NSE - Data'!E22/'[1]NSE - Data'!E21-1</f>
        <v>-3.3375474083438661E-2</v>
      </c>
      <c r="F22" s="2">
        <f>'[1]NSE - Data'!F22/'[1]NSE - Data'!F21-1</f>
        <v>1.8681113394358739E-3</v>
      </c>
      <c r="G22" s="2">
        <f>'[1]NSE - Data'!G22/'[1]NSE - Data'!G21-1</f>
        <v>7.3840370544409062E-4</v>
      </c>
      <c r="H22" s="2">
        <f>'[1]NSE - Data'!H22/'[1]NSE - Data'!H21-1</f>
        <v>-2.553843534519451E-2</v>
      </c>
      <c r="I22" s="2">
        <f>'[1]NSE - Data'!I22/'[1]NSE - Data'!I21-1</f>
        <v>-4.5290963840673992E-3</v>
      </c>
      <c r="J22" s="2">
        <f>'[1]NSE - Data'!J22/'[1]NSE - Data'!J21-1</f>
        <v>2.8867889568278793E-2</v>
      </c>
      <c r="K22" s="2">
        <f>'[1]NSE - Data'!K22/'[1]NSE - Data'!K21-1</f>
        <v>-5.3197148632833313E-2</v>
      </c>
      <c r="X22" s="5" t="s">
        <v>11</v>
      </c>
      <c r="Y22" s="6">
        <v>7.247227609376088E-3</v>
      </c>
    </row>
    <row r="23" spans="1:25" x14ac:dyDescent="0.3">
      <c r="A23" s="1">
        <v>40054</v>
      </c>
      <c r="B23" s="2">
        <f>'[1]NSE - Data'!B23/'[1]NSE - Data'!B22-1</f>
        <v>4.1972447534440516E-2</v>
      </c>
      <c r="C23" s="2">
        <f>'[1]NSE - Data'!C23/'[1]NSE - Data'!C22-1</f>
        <v>1.2316447997219537E-2</v>
      </c>
      <c r="D23" s="2">
        <f>'[1]NSE - Data'!D23/'[1]NSE - Data'!D22-1</f>
        <v>5.7080398348311912E-2</v>
      </c>
      <c r="E23" s="2">
        <f>'[1]NSE - Data'!E23/'[1]NSE - Data'!E22-1</f>
        <v>8.0695788647658917E-2</v>
      </c>
      <c r="F23" s="2">
        <f>'[1]NSE - Data'!F23/'[1]NSE - Data'!F22-1</f>
        <v>1.6097955124619201E-2</v>
      </c>
      <c r="G23" s="2">
        <f>'[1]NSE - Data'!G23/'[1]NSE - Data'!G22-1</f>
        <v>2.4416420713710751E-2</v>
      </c>
      <c r="H23" s="2">
        <f>'[1]NSE - Data'!H23/'[1]NSE - Data'!H22-1</f>
        <v>3.3458548091202855E-2</v>
      </c>
      <c r="I23" s="2">
        <f>'[1]NSE - Data'!I23/'[1]NSE - Data'!I22-1</f>
        <v>7.7492499139245608E-2</v>
      </c>
      <c r="J23" s="2">
        <f>'[1]NSE - Data'!J23/'[1]NSE - Data'!J22-1</f>
        <v>2.3915862267684718E-2</v>
      </c>
      <c r="K23" s="2">
        <f>'[1]NSE - Data'!K23/'[1]NSE - Data'!K22-1</f>
        <v>-1.4158894257781829E-2</v>
      </c>
      <c r="X23" s="5"/>
      <c r="Y23" s="6"/>
    </row>
    <row r="24" spans="1:25" x14ac:dyDescent="0.3">
      <c r="A24" s="1">
        <v>40061</v>
      </c>
      <c r="B24" s="2">
        <f>'[1]NSE - Data'!B24/'[1]NSE - Data'!B23-1</f>
        <v>-2.0449771407389017E-2</v>
      </c>
      <c r="C24" s="2">
        <f>'[1]NSE - Data'!C24/'[1]NSE - Data'!C23-1</f>
        <v>-5.0683432397055861E-2</v>
      </c>
      <c r="D24" s="2">
        <f>'[1]NSE - Data'!D24/'[1]NSE - Data'!D23-1</f>
        <v>-6.9393382352941124E-2</v>
      </c>
      <c r="E24" s="2">
        <f>'[1]NSE - Data'!E24/'[1]NSE - Data'!E23-1</f>
        <v>3.2675783613700382E-3</v>
      </c>
      <c r="F24" s="2">
        <f>'[1]NSE - Data'!F24/'[1]NSE - Data'!F23-1</f>
        <v>-5.4563249327134855E-2</v>
      </c>
      <c r="G24" s="2">
        <f>'[1]NSE - Data'!G24/'[1]NSE - Data'!G23-1</f>
        <v>-2.5798847564169836E-2</v>
      </c>
      <c r="H24" s="2">
        <f>'[1]NSE - Data'!H24/'[1]NSE - Data'!H23-1</f>
        <v>-1.4116652578191058E-2</v>
      </c>
      <c r="I24" s="2">
        <f>'[1]NSE - Data'!I24/'[1]NSE - Data'!I23-1</f>
        <v>4.7474493871682011E-3</v>
      </c>
      <c r="J24" s="2">
        <f>'[1]NSE - Data'!J24/'[1]NSE - Data'!J23-1</f>
        <v>8.8082172505979939E-2</v>
      </c>
      <c r="K24" s="2">
        <f>'[1]NSE - Data'!K24/'[1]NSE - Data'!K23-1</f>
        <v>-1.9149663741023559E-2</v>
      </c>
      <c r="X24" s="5" t="s">
        <v>12</v>
      </c>
      <c r="Y24" s="6">
        <v>5.4089673190168955E-2</v>
      </c>
    </row>
    <row r="25" spans="1:25" x14ac:dyDescent="0.3">
      <c r="A25" s="1">
        <v>40068</v>
      </c>
      <c r="B25" s="2">
        <f>'[1]NSE - Data'!B25/'[1]NSE - Data'!B24-1</f>
        <v>-2.4156417533900965E-2</v>
      </c>
      <c r="C25" s="2">
        <f>'[1]NSE - Data'!C25/'[1]NSE - Data'!C24-1</f>
        <v>2.0071879026242634E-2</v>
      </c>
      <c r="D25" s="2">
        <f>'[1]NSE - Data'!D25/'[1]NSE - Data'!D24-1</f>
        <v>4.0000000000000036E-2</v>
      </c>
      <c r="E25" s="2">
        <f>'[1]NSE - Data'!E25/'[1]NSE - Data'!E24-1</f>
        <v>-3.8480096501809391E-2</v>
      </c>
      <c r="F25" s="2">
        <f>'[1]NSE - Data'!F25/'[1]NSE - Data'!F24-1</f>
        <v>4.7748447204968958E-2</v>
      </c>
      <c r="G25" s="2">
        <f>'[1]NSE - Data'!G25/'[1]NSE - Data'!G24-1</f>
        <v>0.12266433660438225</v>
      </c>
      <c r="H25" s="2">
        <f>'[1]NSE - Data'!H25/'[1]NSE - Data'!H24-1</f>
        <v>-2.6408299751350395E-2</v>
      </c>
      <c r="I25" s="2">
        <f>'[1]NSE - Data'!I25/'[1]NSE - Data'!I24-1</f>
        <v>3.0144703664160222E-2</v>
      </c>
      <c r="J25" s="2">
        <f>'[1]NSE - Data'!J25/'[1]NSE - Data'!J24-1</f>
        <v>-5.0433208327945178E-2</v>
      </c>
      <c r="K25" s="2">
        <f>'[1]NSE - Data'!K25/'[1]NSE - Data'!K24-1</f>
        <v>9.0063916327716376E-2</v>
      </c>
      <c r="X25" s="5"/>
      <c r="Y25" s="6"/>
    </row>
    <row r="26" spans="1:25" x14ac:dyDescent="0.3">
      <c r="A26" s="1">
        <v>40075</v>
      </c>
      <c r="B26" s="2">
        <f>'[1]NSE - Data'!B26/'[1]NSE - Data'!B25-1</f>
        <v>9.2748190279213993E-2</v>
      </c>
      <c r="C26" s="2">
        <f>'[1]NSE - Data'!C26/'[1]NSE - Data'!C25-1</f>
        <v>7.7998626160562523E-3</v>
      </c>
      <c r="D26" s="2">
        <f>'[1]NSE - Data'!D26/'[1]NSE - Data'!D25-1</f>
        <v>5.1638176638176603E-2</v>
      </c>
      <c r="E26" s="2">
        <f>'[1]NSE - Data'!E26/'[1]NSE - Data'!E25-1</f>
        <v>7.5398318906034323E-2</v>
      </c>
      <c r="F26" s="2">
        <f>'[1]NSE - Data'!F26/'[1]NSE - Data'!F25-1</f>
        <v>6.953192540447084E-2</v>
      </c>
      <c r="G26" s="2">
        <f>'[1]NSE - Data'!G26/'[1]NSE - Data'!G25-1</f>
        <v>7.2442076273724343E-3</v>
      </c>
      <c r="H26" s="2">
        <f>'[1]NSE - Data'!H26/'[1]NSE - Data'!H25-1</f>
        <v>-8.8066930867458648E-4</v>
      </c>
      <c r="I26" s="2">
        <f>'[1]NSE - Data'!I26/'[1]NSE - Data'!I25-1</f>
        <v>4.2714121901737734E-2</v>
      </c>
      <c r="J26" s="2">
        <f>'[1]NSE - Data'!J26/'[1]NSE - Data'!J25-1</f>
        <v>0.11623314721503486</v>
      </c>
      <c r="K26" s="2">
        <f>'[1]NSE - Data'!K26/'[1]NSE - Data'!K25-1</f>
        <v>0.10415778251599161</v>
      </c>
      <c r="X26" s="5" t="s">
        <v>13</v>
      </c>
      <c r="Y26" s="6">
        <v>0.13398542054222107</v>
      </c>
    </row>
    <row r="27" spans="1:25" x14ac:dyDescent="0.3">
      <c r="A27" s="1">
        <v>40082</v>
      </c>
      <c r="B27" s="2">
        <f>'[1]NSE - Data'!B27/'[1]NSE - Data'!B26-1</f>
        <v>-3.3299816643993618E-2</v>
      </c>
      <c r="C27" s="2">
        <f>'[1]NSE - Data'!C27/'[1]NSE - Data'!C26-1</f>
        <v>-1.3807963765088749E-2</v>
      </c>
      <c r="D27" s="2">
        <f>'[1]NSE - Data'!D27/'[1]NSE - Data'!D26-1</f>
        <v>-6.4115588666892376E-2</v>
      </c>
      <c r="E27" s="2">
        <f>'[1]NSE - Data'!E27/'[1]NSE - Data'!E26-1</f>
        <v>-4.0830611292580477E-3</v>
      </c>
      <c r="F27" s="2">
        <f>'[1]NSE - Data'!F27/'[1]NSE - Data'!F26-1</f>
        <v>0.14035796766743647</v>
      </c>
      <c r="G27" s="2">
        <f>'[1]NSE - Data'!G27/'[1]NSE - Data'!G26-1</f>
        <v>-2.6153114598194138E-3</v>
      </c>
      <c r="H27" s="2">
        <f>'[1]NSE - Data'!H27/'[1]NSE - Data'!H26-1</f>
        <v>3.569854561480823E-2</v>
      </c>
      <c r="I27" s="2">
        <f>'[1]NSE - Data'!I27/'[1]NSE - Data'!I26-1</f>
        <v>-5.2342180395474225E-2</v>
      </c>
      <c r="J27" s="2">
        <f>'[1]NSE - Data'!J27/'[1]NSE - Data'!J26-1</f>
        <v>-8.5402305862247729E-4</v>
      </c>
      <c r="K27" s="2">
        <f>'[1]NSE - Data'!K27/'[1]NSE - Data'!K26-1</f>
        <v>-3.7655691802645497E-2</v>
      </c>
    </row>
    <row r="28" spans="1:25" x14ac:dyDescent="0.3">
      <c r="A28" s="1">
        <v>40089</v>
      </c>
      <c r="B28" s="2">
        <f>'[1]NSE - Data'!B28/'[1]NSE - Data'!B27-1</f>
        <v>1.1686245717082766E-2</v>
      </c>
      <c r="C28" s="2">
        <f>'[1]NSE - Data'!C28/'[1]NSE - Data'!C27-1</f>
        <v>4.8224199050230787E-2</v>
      </c>
      <c r="D28" s="2">
        <f>'[1]NSE - Data'!D28/'[1]NSE - Data'!D27-1</f>
        <v>4.9571824870341397E-2</v>
      </c>
      <c r="E28" s="2">
        <f>'[1]NSE - Data'!E28/'[1]NSE - Data'!E27-1</f>
        <v>3.0338526414431355E-2</v>
      </c>
      <c r="F28" s="2">
        <f>'[1]NSE - Data'!F28/'[1]NSE - Data'!F27-1</f>
        <v>-3.5795655916156077E-2</v>
      </c>
      <c r="G28" s="2">
        <f>'[1]NSE - Data'!G28/'[1]NSE - Data'!G27-1</f>
        <v>0.10441001191895105</v>
      </c>
      <c r="H28" s="2">
        <f>'[1]NSE - Data'!H28/'[1]NSE - Data'!H27-1</f>
        <v>-1.0382978723404213E-2</v>
      </c>
      <c r="I28" s="2">
        <f>'[1]NSE - Data'!I28/'[1]NSE - Data'!I27-1</f>
        <v>4.295916090158447E-2</v>
      </c>
      <c r="J28" s="2">
        <f>'[1]NSE - Data'!J28/'[1]NSE - Data'!J27-1</f>
        <v>1.1020208803956155E-2</v>
      </c>
      <c r="K28" s="2">
        <f>'[1]NSE - Data'!K28/'[1]NSE - Data'!K27-1</f>
        <v>2.4982442058794074E-2</v>
      </c>
    </row>
    <row r="29" spans="1:25" x14ac:dyDescent="0.3">
      <c r="A29" s="1">
        <v>40096</v>
      </c>
      <c r="B29" s="2">
        <f>'[1]NSE - Data'!B29/'[1]NSE - Data'!B28-1</f>
        <v>-3.7980042334442077E-2</v>
      </c>
      <c r="C29" s="2">
        <f>'[1]NSE - Data'!C29/'[1]NSE - Data'!C28-1</f>
        <v>3.3392887527650128E-2</v>
      </c>
      <c r="D29" s="2">
        <f>'[1]NSE - Data'!D29/'[1]NSE - Data'!D28-1</f>
        <v>-0.21098598023442883</v>
      </c>
      <c r="E29" s="2">
        <f>'[1]NSE - Data'!E29/'[1]NSE - Data'!E28-1</f>
        <v>-5.4001819008640317E-2</v>
      </c>
      <c r="F29" s="2">
        <f>'[1]NSE - Data'!F29/'[1]NSE - Data'!F28-1</f>
        <v>6.8262969964292264E-3</v>
      </c>
      <c r="G29" s="2">
        <f>'[1]NSE - Data'!G29/'[1]NSE - Data'!G28-1</f>
        <v>-2.6764515432765035E-2</v>
      </c>
      <c r="H29" s="2">
        <f>'[1]NSE - Data'!H29/'[1]NSE - Data'!H28-1</f>
        <v>7.3529411764705843E-2</v>
      </c>
      <c r="I29" s="2">
        <f>'[1]NSE - Data'!I29/'[1]NSE - Data'!I28-1</f>
        <v>-6.8107414143575573E-2</v>
      </c>
      <c r="J29" s="2">
        <f>'[1]NSE - Data'!J29/'[1]NSE - Data'!J28-1</f>
        <v>-0.10607204323802055</v>
      </c>
      <c r="K29" s="2">
        <f>'[1]NSE - Data'!K29/'[1]NSE - Data'!K28-1</f>
        <v>4.2580266249021115E-2</v>
      </c>
    </row>
    <row r="30" spans="1:25" x14ac:dyDescent="0.3">
      <c r="A30" s="1">
        <v>40103</v>
      </c>
      <c r="B30" s="2">
        <f>'[1]NSE - Data'!B30/'[1]NSE - Data'!B29-1</f>
        <v>-3.2690010687118631E-3</v>
      </c>
      <c r="C30" s="2">
        <f>'[1]NSE - Data'!C30/'[1]NSE - Data'!C29-1</f>
        <v>2.9638167373317259E-2</v>
      </c>
      <c r="D30" s="2">
        <f>'[1]NSE - Data'!D30/'[1]NSE - Data'!D29-1</f>
        <v>-3.0439848528983404E-2</v>
      </c>
      <c r="E30" s="2">
        <f>'[1]NSE - Data'!E30/'[1]NSE - Data'!E29-1</f>
        <v>0.10972238913592114</v>
      </c>
      <c r="F30" s="2">
        <f>'[1]NSE - Data'!F30/'[1]NSE - Data'!F29-1</f>
        <v>-1.4707416292896625E-2</v>
      </c>
      <c r="G30" s="2">
        <f>'[1]NSE - Data'!G30/'[1]NSE - Data'!G29-1</f>
        <v>5.1397205588822326E-2</v>
      </c>
      <c r="H30" s="2">
        <f>'[1]NSE - Data'!H30/'[1]NSE - Data'!H29-1</f>
        <v>3.3645758231195533E-3</v>
      </c>
      <c r="I30" s="2">
        <f>'[1]NSE - Data'!I30/'[1]NSE - Data'!I29-1</f>
        <v>7.255694342395369E-3</v>
      </c>
      <c r="J30" s="2">
        <f>'[1]NSE - Data'!J30/'[1]NSE - Data'!J29-1</f>
        <v>2.8338850233060819E-2</v>
      </c>
      <c r="K30" s="2">
        <f>'[1]NSE - Data'!K30/'[1]NSE - Data'!K29-1</f>
        <v>5.7553281382030086E-2</v>
      </c>
    </row>
    <row r="31" spans="1:25" x14ac:dyDescent="0.3">
      <c r="A31" s="1">
        <v>40110</v>
      </c>
      <c r="B31" s="2">
        <f>'[1]NSE - Data'!B31/'[1]NSE - Data'!B30-1</f>
        <v>-3.6959949542730963E-2</v>
      </c>
      <c r="C31" s="2">
        <f>'[1]NSE - Data'!C31/'[1]NSE - Data'!C30-1</f>
        <v>-4.6575780594091065E-2</v>
      </c>
      <c r="D31" s="2">
        <f>'[1]NSE - Data'!D31/'[1]NSE - Data'!D30-1</f>
        <v>-5.4078413699865102E-3</v>
      </c>
      <c r="E31" s="2">
        <f>'[1]NSE - Data'!E31/'[1]NSE - Data'!E30-1</f>
        <v>-1.5486246480398425E-2</v>
      </c>
      <c r="F31" s="2">
        <f>'[1]NSE - Data'!F31/'[1]NSE - Data'!F30-1</f>
        <v>1.5879737455007481E-2</v>
      </c>
      <c r="G31" s="2">
        <f>'[1]NSE - Data'!G31/'[1]NSE - Data'!G30-1</f>
        <v>-4.6880767811000257E-2</v>
      </c>
      <c r="H31" s="2">
        <f>'[1]NSE - Data'!H31/'[1]NSE - Data'!H30-1</f>
        <v>3.8722554890219474E-2</v>
      </c>
      <c r="I31" s="2">
        <f>'[1]NSE - Data'!I31/'[1]NSE - Data'!I30-1</f>
        <v>3.0363818728913916E-2</v>
      </c>
      <c r="J31" s="2">
        <f>'[1]NSE - Data'!J31/'[1]NSE - Data'!J30-1</f>
        <v>-2.2663820003284707E-3</v>
      </c>
      <c r="K31" s="2">
        <f>'[1]NSE - Data'!K31/'[1]NSE - Data'!K30-1</f>
        <v>-5.9570312500000111E-2</v>
      </c>
    </row>
    <row r="32" spans="1:25" x14ac:dyDescent="0.3">
      <c r="A32" s="1">
        <v>40117</v>
      </c>
      <c r="B32" s="2">
        <f>'[1]NSE - Data'!B32/'[1]NSE - Data'!B31-1</f>
        <v>-1.6765996463422694E-2</v>
      </c>
      <c r="C32" s="2">
        <f>'[1]NSE - Data'!C32/'[1]NSE - Data'!C31-1</f>
        <v>-7.0026836632002598E-2</v>
      </c>
      <c r="D32" s="2">
        <f>'[1]NSE - Data'!D32/'[1]NSE - Data'!D31-1</f>
        <v>-0.11539042440718916</v>
      </c>
      <c r="E32" s="2">
        <f>'[1]NSE - Data'!E32/'[1]NSE - Data'!E31-1</f>
        <v>-0.18545814541854588</v>
      </c>
      <c r="F32" s="2">
        <f>'[1]NSE - Data'!F32/'[1]NSE - Data'!F31-1</f>
        <v>5.3980825343893146E-2</v>
      </c>
      <c r="G32" s="2">
        <f>'[1]NSE - Data'!G32/'[1]NSE - Data'!G31-1</f>
        <v>-0.12493083988049136</v>
      </c>
      <c r="H32" s="2">
        <f>'[1]NSE - Data'!H32/'[1]NSE - Data'!H31-1</f>
        <v>-2.0753266717909225E-2</v>
      </c>
      <c r="I32" s="2">
        <f>'[1]NSE - Data'!I32/'[1]NSE - Data'!I31-1</f>
        <v>-2.3805309734513336E-2</v>
      </c>
      <c r="J32" s="2">
        <f>'[1]NSE - Data'!J32/'[1]NSE - Data'!J31-1</f>
        <v>-7.6046879115090893E-2</v>
      </c>
      <c r="K32" s="2">
        <f>'[1]NSE - Data'!K32/'[1]NSE - Data'!K31-1</f>
        <v>-0.10969508165769837</v>
      </c>
    </row>
    <row r="33" spans="1:11" x14ac:dyDescent="0.3">
      <c r="A33" s="1">
        <v>40124</v>
      </c>
      <c r="B33" s="2">
        <f>'[1]NSE - Data'!B33/'[1]NSE - Data'!B32-1</f>
        <v>-4.3695463931259559E-2</v>
      </c>
      <c r="C33" s="2">
        <f>'[1]NSE - Data'!C33/'[1]NSE - Data'!C32-1</f>
        <v>9.4688429975664512E-4</v>
      </c>
      <c r="D33" s="2">
        <f>'[1]NSE - Data'!D33/'[1]NSE - Data'!D32-1</f>
        <v>9.2880314154003774E-2</v>
      </c>
      <c r="E33" s="2">
        <f>'[1]NSE - Data'!E33/'[1]NSE - Data'!E32-1</f>
        <v>2.6333558406482105E-2</v>
      </c>
      <c r="F33" s="2">
        <f>'[1]NSE - Data'!F33/'[1]NSE - Data'!F32-1</f>
        <v>5.7197943444730059E-2</v>
      </c>
      <c r="G33" s="2">
        <f>'[1]NSE - Data'!G33/'[1]NSE - Data'!G32-1</f>
        <v>7.3027314112291464E-2</v>
      </c>
      <c r="H33" s="2">
        <f>'[1]NSE - Data'!H33/'[1]NSE - Data'!H32-1</f>
        <v>-2.3312401883830436E-2</v>
      </c>
      <c r="I33" s="2">
        <f>'[1]NSE - Data'!I33/'[1]NSE - Data'!I32-1</f>
        <v>5.6205239778805982E-3</v>
      </c>
      <c r="J33" s="2">
        <f>'[1]NSE - Data'!J33/'[1]NSE - Data'!J32-1</f>
        <v>4.842157770968436E-2</v>
      </c>
      <c r="K33" s="2">
        <f>'[1]NSE - Data'!K33/'[1]NSE - Data'!K32-1</f>
        <v>5.9908811366769177E-2</v>
      </c>
    </row>
    <row r="34" spans="1:11" x14ac:dyDescent="0.3">
      <c r="A34" s="1">
        <v>40131</v>
      </c>
      <c r="B34" s="2">
        <f>'[1]NSE - Data'!B34/'[1]NSE - Data'!B33-1</f>
        <v>2.9254022428083948E-2</v>
      </c>
      <c r="C34" s="2">
        <f>'[1]NSE - Data'!C34/'[1]NSE - Data'!C33-1</f>
        <v>2.2861390152709493E-2</v>
      </c>
      <c r="D34" s="2">
        <f>'[1]NSE - Data'!D34/'[1]NSE - Data'!D33-1</f>
        <v>-5.6084986720824848E-2</v>
      </c>
      <c r="E34" s="2">
        <f>'[1]NSE - Data'!E34/'[1]NSE - Data'!E33-1</f>
        <v>-3.1184210526315814E-2</v>
      </c>
      <c r="F34" s="2">
        <f>'[1]NSE - Data'!F34/'[1]NSE - Data'!F33-1</f>
        <v>3.6848258124853928E-2</v>
      </c>
      <c r="G34" s="2">
        <f>'[1]NSE - Data'!G34/'[1]NSE - Data'!G33-1</f>
        <v>7.118024865947814E-2</v>
      </c>
      <c r="H34" s="2">
        <f>'[1]NSE - Data'!H34/'[1]NSE - Data'!H33-1</f>
        <v>2.2663344852527523E-2</v>
      </c>
      <c r="I34" s="2">
        <f>'[1]NSE - Data'!I34/'[1]NSE - Data'!I33-1</f>
        <v>6.3598665825295164E-2</v>
      </c>
      <c r="J34" s="2">
        <f>'[1]NSE - Data'!J34/'[1]NSE - Data'!J33-1</f>
        <v>4.8258283772302235E-3</v>
      </c>
      <c r="K34" s="2">
        <f>'[1]NSE - Data'!K34/'[1]NSE - Data'!K33-1</f>
        <v>4.1916766706682651E-2</v>
      </c>
    </row>
    <row r="35" spans="1:11" x14ac:dyDescent="0.3">
      <c r="A35" s="1">
        <v>40138</v>
      </c>
      <c r="B35" s="2">
        <f>'[1]NSE - Data'!B35/'[1]NSE - Data'!B34-1</f>
        <v>3.6881640387087966E-2</v>
      </c>
      <c r="C35" s="2">
        <f>'[1]NSE - Data'!C35/'[1]NSE - Data'!C34-1</f>
        <v>-4.0737233831722452E-3</v>
      </c>
      <c r="D35" s="2">
        <f>'[1]NSE - Data'!D35/'[1]NSE - Data'!D34-1</f>
        <v>-4.4190665342601854E-2</v>
      </c>
      <c r="E35" s="2">
        <f>'[1]NSE - Data'!E35/'[1]NSE - Data'!E34-1</f>
        <v>1.8742360450903162E-2</v>
      </c>
      <c r="F35" s="2">
        <f>'[1]NSE - Data'!F35/'[1]NSE - Data'!F34-1</f>
        <v>8.0277815361022853E-3</v>
      </c>
      <c r="G35" s="2">
        <f>'[1]NSE - Data'!G35/'[1]NSE - Data'!G34-1</f>
        <v>-1.3147037790857685E-2</v>
      </c>
      <c r="H35" s="2">
        <f>'[1]NSE - Data'!H35/'[1]NSE - Data'!H34-1</f>
        <v>2.1218074656188524E-2</v>
      </c>
      <c r="I35" s="2">
        <f>'[1]NSE - Data'!I35/'[1]NSE - Data'!I34-1</f>
        <v>2.8393439844047963E-2</v>
      </c>
      <c r="J35" s="2">
        <f>'[1]NSE - Data'!J35/'[1]NSE - Data'!J34-1</f>
        <v>4.3595900835390777E-2</v>
      </c>
      <c r="K35" s="2">
        <f>'[1]NSE - Data'!K35/'[1]NSE - Data'!K34-1</f>
        <v>6.183389342294765E-2</v>
      </c>
    </row>
    <row r="36" spans="1:11" x14ac:dyDescent="0.3">
      <c r="A36" s="1">
        <v>40145</v>
      </c>
      <c r="B36" s="2">
        <f>'[1]NSE - Data'!B36/'[1]NSE - Data'!B35-1</f>
        <v>3.3024409346038341E-2</v>
      </c>
      <c r="C36" s="2">
        <f>'[1]NSE - Data'!C36/'[1]NSE - Data'!C35-1</f>
        <v>-1.4769611744936628E-2</v>
      </c>
      <c r="D36" s="2">
        <f>'[1]NSE - Data'!D36/'[1]NSE - Data'!D35-1</f>
        <v>-1.7662337662337713E-2</v>
      </c>
      <c r="E36" s="2">
        <f>'[1]NSE - Data'!E36/'[1]NSE - Data'!E35-1</f>
        <v>-6.5191307825623213E-2</v>
      </c>
      <c r="F36" s="2">
        <f>'[1]NSE - Data'!F36/'[1]NSE - Data'!F35-1</f>
        <v>-7.6059236723189372E-3</v>
      </c>
      <c r="G36" s="2">
        <f>'[1]NSE - Data'!G36/'[1]NSE - Data'!G35-1</f>
        <v>-5.1393534002229679E-2</v>
      </c>
      <c r="H36" s="2">
        <f>'[1]NSE - Data'!H36/'[1]NSE - Data'!H35-1</f>
        <v>-1.3851481338976401E-2</v>
      </c>
      <c r="I36" s="2">
        <f>'[1]NSE - Data'!I36/'[1]NSE - Data'!I35-1</f>
        <v>-4.0734330572382182E-2</v>
      </c>
      <c r="J36" s="2">
        <f>'[1]NSE - Data'!J36/'[1]NSE - Data'!J35-1</f>
        <v>1.5815400570391658E-2</v>
      </c>
      <c r="K36" s="2">
        <f>'[1]NSE - Data'!K36/'[1]NSE - Data'!K35-1</f>
        <v>-1.4648702414323256E-2</v>
      </c>
    </row>
    <row r="37" spans="1:11" x14ac:dyDescent="0.3">
      <c r="A37" s="1">
        <v>40152</v>
      </c>
      <c r="B37" s="2">
        <f>'[1]NSE - Data'!B37/'[1]NSE - Data'!B36-1</f>
        <v>2.6598433156431733E-2</v>
      </c>
      <c r="C37" s="2">
        <f>'[1]NSE - Data'!C37/'[1]NSE - Data'!C36-1</f>
        <v>-8.6175942549372442E-3</v>
      </c>
      <c r="D37" s="2">
        <f>'[1]NSE - Data'!D37/'[1]NSE - Data'!D36-1</f>
        <v>9.3248722016569863E-2</v>
      </c>
      <c r="E37" s="2">
        <f>'[1]NSE - Data'!E37/'[1]NSE - Data'!E36-1</f>
        <v>8.4569309754706223E-2</v>
      </c>
      <c r="F37" s="2">
        <f>'[1]NSE - Data'!F37/'[1]NSE - Data'!F36-1</f>
        <v>1.0188900410261104E-2</v>
      </c>
      <c r="G37" s="2">
        <f>'[1]NSE - Data'!G37/'[1]NSE - Data'!G36-1</f>
        <v>2.4150899048066776E-2</v>
      </c>
      <c r="H37" s="2">
        <f>'[1]NSE - Data'!H37/'[1]NSE - Data'!H36-1</f>
        <v>1.5606710885680553E-3</v>
      </c>
      <c r="I37" s="2">
        <f>'[1]NSE - Data'!I37/'[1]NSE - Data'!I36-1</f>
        <v>2.3949137616255278E-2</v>
      </c>
      <c r="J37" s="2">
        <f>'[1]NSE - Data'!J37/'[1]NSE - Data'!J36-1</f>
        <v>1.5792496171516124E-2</v>
      </c>
      <c r="K37" s="2">
        <f>'[1]NSE - Data'!K37/'[1]NSE - Data'!K36-1</f>
        <v>5.7079930256033862E-2</v>
      </c>
    </row>
    <row r="38" spans="1:11" x14ac:dyDescent="0.3">
      <c r="A38" s="1">
        <v>40159</v>
      </c>
      <c r="B38" s="2">
        <f>'[1]NSE - Data'!B38/'[1]NSE - Data'!B37-1</f>
        <v>5.2926333928240421E-3</v>
      </c>
      <c r="C38" s="2">
        <f>'[1]NSE - Data'!C38/'[1]NSE - Data'!C37-1</f>
        <v>7.3569358927924711E-2</v>
      </c>
      <c r="D38" s="2">
        <f>'[1]NSE - Data'!D38/'[1]NSE - Data'!D37-1</f>
        <v>6.9171235085456306E-2</v>
      </c>
      <c r="E38" s="2">
        <f>'[1]NSE - Data'!E38/'[1]NSE - Data'!E37-1</f>
        <v>7.3635765943458331E-3</v>
      </c>
      <c r="F38" s="2">
        <f>'[1]NSE - Data'!F38/'[1]NSE - Data'!F37-1</f>
        <v>-1.5441603070469045E-2</v>
      </c>
      <c r="G38" s="2">
        <f>'[1]NSE - Data'!G38/'[1]NSE - Data'!G37-1</f>
        <v>-7.9752137242526944E-3</v>
      </c>
      <c r="H38" s="2">
        <f>'[1]NSE - Data'!H38/'[1]NSE - Data'!H37-1</f>
        <v>-1.5348656018698836E-2</v>
      </c>
      <c r="I38" s="2">
        <f>'[1]NSE - Data'!I38/'[1]NSE - Data'!I37-1</f>
        <v>3.2367007887229349E-2</v>
      </c>
      <c r="J38" s="2">
        <f>'[1]NSE - Data'!J38/'[1]NSE - Data'!J37-1</f>
        <v>-1.2563208643490142E-4</v>
      </c>
      <c r="K38" s="2">
        <f>'[1]NSE - Data'!K38/'[1]NSE - Data'!K37-1</f>
        <v>-5.104609775154112E-2</v>
      </c>
    </row>
    <row r="39" spans="1:11" x14ac:dyDescent="0.3">
      <c r="A39" s="1">
        <v>40166</v>
      </c>
      <c r="B39" s="2">
        <f>'[1]NSE - Data'!B39/'[1]NSE - Data'!B38-1</f>
        <v>5.4973982246709463E-2</v>
      </c>
      <c r="C39" s="2">
        <f>'[1]NSE - Data'!C39/'[1]NSE - Data'!C38-1</f>
        <v>-2.2181925526082669E-2</v>
      </c>
      <c r="D39" s="2">
        <f>'[1]NSE - Data'!D39/'[1]NSE - Data'!D38-1</f>
        <v>-4.1321067712260517E-2</v>
      </c>
      <c r="E39" s="2">
        <f>'[1]NSE - Data'!E39/'[1]NSE - Data'!E38-1</f>
        <v>-6.6962537527737953E-2</v>
      </c>
      <c r="F39" s="2">
        <f>'[1]NSE - Data'!F39/'[1]NSE - Data'!F38-1</f>
        <v>9.4284030642310057E-2</v>
      </c>
      <c r="G39" s="2">
        <f>'[1]NSE - Data'!G39/'[1]NSE - Data'!G38-1</f>
        <v>-6.379410063620583E-2</v>
      </c>
      <c r="H39" s="2">
        <f>'[1]NSE - Data'!H39/'[1]NSE - Data'!H38-1</f>
        <v>-2.278841588858993E-2</v>
      </c>
      <c r="I39" s="2">
        <f>'[1]NSE - Data'!I39/'[1]NSE - Data'!I38-1</f>
        <v>2.6495986995834553E-2</v>
      </c>
      <c r="J39" s="2">
        <f>'[1]NSE - Data'!J39/'[1]NSE - Data'!J38-1</f>
        <v>-2.698288047746189E-2</v>
      </c>
      <c r="K39" s="2">
        <f>'[1]NSE - Data'!K39/'[1]NSE - Data'!K38-1</f>
        <v>3.0555301436282267E-2</v>
      </c>
    </row>
    <row r="40" spans="1:11" x14ac:dyDescent="0.3">
      <c r="A40" s="1">
        <v>40173</v>
      </c>
      <c r="B40" s="2">
        <f>'[1]NSE - Data'!B40/'[1]NSE - Data'!B39-1</f>
        <v>-8.1239482388428819E-4</v>
      </c>
      <c r="C40" s="2">
        <f>'[1]NSE - Data'!C40/'[1]NSE - Data'!C39-1</f>
        <v>2.1865700608099337E-2</v>
      </c>
      <c r="D40" s="2">
        <f>'[1]NSE - Data'!D40/'[1]NSE - Data'!D39-1</f>
        <v>1.0382255781028693E-2</v>
      </c>
      <c r="E40" s="2">
        <f>'[1]NSE - Data'!E40/'[1]NSE - Data'!E39-1</f>
        <v>3.6933407946278862E-2</v>
      </c>
      <c r="F40" s="2">
        <f>'[1]NSE - Data'!F40/'[1]NSE - Data'!F39-1</f>
        <v>-1.9054720185576413E-2</v>
      </c>
      <c r="G40" s="2">
        <f>'[1]NSE - Data'!G40/'[1]NSE - Data'!G39-1</f>
        <v>6.8635324643232076E-2</v>
      </c>
      <c r="H40" s="2">
        <f>'[1]NSE - Data'!H40/'[1]NSE - Data'!H39-1</f>
        <v>3.5870445344129642E-2</v>
      </c>
      <c r="I40" s="2">
        <f>'[1]NSE - Data'!I40/'[1]NSE - Data'!I39-1</f>
        <v>2.6069399631821755E-2</v>
      </c>
      <c r="J40" s="2">
        <f>'[1]NSE - Data'!J40/'[1]NSE - Data'!J39-1</f>
        <v>1.1073088842975309E-2</v>
      </c>
      <c r="K40" s="2">
        <f>'[1]NSE - Data'!K40/'[1]NSE - Data'!K39-1</f>
        <v>9.2942743009321038E-2</v>
      </c>
    </row>
    <row r="41" spans="1:11" x14ac:dyDescent="0.3">
      <c r="A41" s="1">
        <v>40180</v>
      </c>
      <c r="B41" s="2">
        <f>'[1]NSE - Data'!B41/'[1]NSE - Data'!B40-1</f>
        <v>1.3357337824496218E-2</v>
      </c>
      <c r="C41" s="2">
        <f>'[1]NSE - Data'!C41/'[1]NSE - Data'!C40-1</f>
        <v>1.4307419599898674E-2</v>
      </c>
      <c r="D41" s="2">
        <f>'[1]NSE - Data'!D41/'[1]NSE - Data'!D40-1</f>
        <v>2.6778763817530749E-2</v>
      </c>
      <c r="E41" s="2">
        <f>'[1]NSE - Data'!E41/'[1]NSE - Data'!E40-1</f>
        <v>-2.5364274150027066E-2</v>
      </c>
      <c r="F41" s="2">
        <f>'[1]NSE - Data'!F41/'[1]NSE - Data'!F40-1</f>
        <v>-3.1628731894768003E-2</v>
      </c>
      <c r="G41" s="2">
        <f>'[1]NSE - Data'!G41/'[1]NSE - Data'!G40-1</f>
        <v>1.3990056653948368E-2</v>
      </c>
      <c r="H41" s="2">
        <f>'[1]NSE - Data'!H41/'[1]NSE - Data'!H40-1</f>
        <v>-1.9776440240756643E-2</v>
      </c>
      <c r="I41" s="2">
        <f>'[1]NSE - Data'!I41/'[1]NSE - Data'!I40-1</f>
        <v>3.5882398333204613E-3</v>
      </c>
      <c r="J41" s="2">
        <f>'[1]NSE - Data'!J41/'[1]NSE - Data'!J40-1</f>
        <v>-3.73575146077465E-3</v>
      </c>
      <c r="K41" s="2">
        <f>'[1]NSE - Data'!K41/'[1]NSE - Data'!K40-1</f>
        <v>3.4113060428850872E-3</v>
      </c>
    </row>
    <row r="42" spans="1:11" x14ac:dyDescent="0.3">
      <c r="A42" s="1">
        <v>40187</v>
      </c>
      <c r="B42" s="2">
        <f>'[1]NSE - Data'!B42/'[1]NSE - Data'!B41-1</f>
        <v>4.550404034615152E-2</v>
      </c>
      <c r="C42" s="2">
        <f>'[1]NSE - Data'!C42/'[1]NSE - Data'!C41-1</f>
        <v>8.6547663629175098E-3</v>
      </c>
      <c r="D42" s="2">
        <f>'[1]NSE - Data'!D42/'[1]NSE - Data'!D41-1</f>
        <v>-1.4253222137983301E-2</v>
      </c>
      <c r="E42" s="2">
        <f>'[1]NSE - Data'!E42/'[1]NSE - Data'!E41-1</f>
        <v>7.945736434108519E-2</v>
      </c>
      <c r="F42" s="2">
        <f>'[1]NSE - Data'!F42/'[1]NSE - Data'!F41-1</f>
        <v>4.1426827141112899E-2</v>
      </c>
      <c r="G42" s="2">
        <f>'[1]NSE - Data'!G42/'[1]NSE - Data'!G41-1</f>
        <v>-3.4777651083237604E-3</v>
      </c>
      <c r="H42" s="2">
        <f>'[1]NSE - Data'!H42/'[1]NSE - Data'!H41-1</f>
        <v>2.2727272727272707E-2</v>
      </c>
      <c r="I42" s="2">
        <f>'[1]NSE - Data'!I42/'[1]NSE - Data'!I41-1</f>
        <v>-5.2631578947368474E-2</v>
      </c>
      <c r="J42" s="2">
        <f>'[1]NSE - Data'!J42/'[1]NSE - Data'!J41-1</f>
        <v>-8.1372988910967115E-2</v>
      </c>
      <c r="K42" s="2">
        <f>'[1]NSE - Data'!K42/'[1]NSE - Data'!K41-1</f>
        <v>4.9781447304516835E-2</v>
      </c>
    </row>
    <row r="43" spans="1:11" x14ac:dyDescent="0.3">
      <c r="A43" s="1">
        <v>40194</v>
      </c>
      <c r="B43" s="2">
        <f>'[1]NSE - Data'!B43/'[1]NSE - Data'!B42-1</f>
        <v>7.5261744230663785E-2</v>
      </c>
      <c r="C43" s="2">
        <f>'[1]NSE - Data'!C43/'[1]NSE - Data'!C42-1</f>
        <v>-2.2070046615238592E-2</v>
      </c>
      <c r="D43" s="2">
        <f>'[1]NSE - Data'!D43/'[1]NSE - Data'!D42-1</f>
        <v>-2.3534840793724143E-2</v>
      </c>
      <c r="E43" s="2">
        <f>'[1]NSE - Data'!E43/'[1]NSE - Data'!E42-1</f>
        <v>-9.2331367017183252E-3</v>
      </c>
      <c r="F43" s="2">
        <f>'[1]NSE - Data'!F43/'[1]NSE - Data'!F42-1</f>
        <v>3.0022611171593772E-2</v>
      </c>
      <c r="G43" s="2">
        <f>'[1]NSE - Data'!G43/'[1]NSE - Data'!G42-1</f>
        <v>-3.6043251902282747E-2</v>
      </c>
      <c r="H43" s="2">
        <f>'[1]NSE - Data'!H43/'[1]NSE - Data'!H42-1</f>
        <v>-1.4580896686159917E-2</v>
      </c>
      <c r="I43" s="2">
        <f>'[1]NSE - Data'!I43/'[1]NSE - Data'!I42-1</f>
        <v>8.5869653437221194E-2</v>
      </c>
      <c r="J43" s="2">
        <f>'[1]NSE - Data'!J43/'[1]NSE - Data'!J42-1</f>
        <v>-1.3745944248683029E-2</v>
      </c>
      <c r="K43" s="2">
        <f>'[1]NSE - Data'!K43/'[1]NSE - Data'!K42-1</f>
        <v>-5.0890585241731845E-3</v>
      </c>
    </row>
    <row r="44" spans="1:11" x14ac:dyDescent="0.3">
      <c r="A44" s="1">
        <v>40201</v>
      </c>
      <c r="B44" s="2">
        <f>'[1]NSE - Data'!B44/'[1]NSE - Data'!B43-1</f>
        <v>-5.7962887438825383E-2</v>
      </c>
      <c r="C44" s="2">
        <f>'[1]NSE - Data'!C44/'[1]NSE - Data'!C43-1</f>
        <v>4.0285159875137477E-3</v>
      </c>
      <c r="D44" s="2">
        <f>'[1]NSE - Data'!D44/'[1]NSE - Data'!D43-1</f>
        <v>1.49653434152488E-2</v>
      </c>
      <c r="E44" s="2">
        <f>'[1]NSE - Data'!E44/'[1]NSE - Data'!E43-1</f>
        <v>-8.684959875744247E-2</v>
      </c>
      <c r="F44" s="2">
        <f>'[1]NSE - Data'!F44/'[1]NSE - Data'!F43-1</f>
        <v>-8.3377373063945659E-2</v>
      </c>
      <c r="G44" s="2">
        <f>'[1]NSE - Data'!G44/'[1]NSE - Data'!G43-1</f>
        <v>-2.0772746157041722E-3</v>
      </c>
      <c r="H44" s="2">
        <f>'[1]NSE - Data'!H44/'[1]NSE - Data'!H43-1</f>
        <v>-1.4480139262541547E-2</v>
      </c>
      <c r="I44" s="2">
        <f>'[1]NSE - Data'!I44/'[1]NSE - Data'!I43-1</f>
        <v>-3.7446744898722018E-2</v>
      </c>
      <c r="J44" s="2">
        <f>'[1]NSE - Data'!J44/'[1]NSE - Data'!J43-1</f>
        <v>2.1932151827089852E-2</v>
      </c>
      <c r="K44" s="2">
        <f>'[1]NSE - Data'!K44/'[1]NSE - Data'!K43-1</f>
        <v>-3.1930558784778795E-2</v>
      </c>
    </row>
    <row r="45" spans="1:11" x14ac:dyDescent="0.3">
      <c r="A45" s="1">
        <v>40208</v>
      </c>
      <c r="B45" s="2">
        <f>'[1]NSE - Data'!B45/'[1]NSE - Data'!B44-1</f>
        <v>-5.6550679149304561E-2</v>
      </c>
      <c r="C45" s="2">
        <f>'[1]NSE - Data'!C45/'[1]NSE - Data'!C44-1</f>
        <v>1.0524546772262333E-2</v>
      </c>
      <c r="D45" s="2">
        <f>'[1]NSE - Data'!D45/'[1]NSE - Data'!D44-1</f>
        <v>-4.889026850845879E-2</v>
      </c>
      <c r="E45" s="2">
        <f>'[1]NSE - Data'!E45/'[1]NSE - Data'!E44-1</f>
        <v>-5.414599574769674E-2</v>
      </c>
      <c r="F45" s="2">
        <f>'[1]NSE - Data'!F45/'[1]NSE - Data'!F44-1</f>
        <v>-6.9185737094200617E-3</v>
      </c>
      <c r="G45" s="2">
        <f>'[1]NSE - Data'!G45/'[1]NSE - Data'!G44-1</f>
        <v>-1.2311169263708788E-2</v>
      </c>
      <c r="H45" s="2">
        <f>'[1]NSE - Data'!H45/'[1]NSE - Data'!H44-1</f>
        <v>4.2553191489362874E-3</v>
      </c>
      <c r="I45" s="2">
        <f>'[1]NSE - Data'!I45/'[1]NSE - Data'!I44-1</f>
        <v>-3.8864730548221704E-2</v>
      </c>
      <c r="J45" s="2">
        <f>'[1]NSE - Data'!J45/'[1]NSE - Data'!J44-1</f>
        <v>-3.8076776627782194E-2</v>
      </c>
      <c r="K45" s="2">
        <f>'[1]NSE - Data'!K45/'[1]NSE - Data'!K44-1</f>
        <v>-8.8783924425586358E-2</v>
      </c>
    </row>
    <row r="46" spans="1:11" x14ac:dyDescent="0.3">
      <c r="A46" s="1">
        <v>40215</v>
      </c>
      <c r="B46" s="2">
        <f>'[1]NSE - Data'!B46/'[1]NSE - Data'!B45-1</f>
        <v>-2.4262934495812849E-2</v>
      </c>
      <c r="C46" s="2">
        <f>'[1]NSE - Data'!C46/'[1]NSE - Data'!C45-1</f>
        <v>-3.9331448528188928E-2</v>
      </c>
      <c r="D46" s="2">
        <f>'[1]NSE - Data'!D46/'[1]NSE - Data'!D45-1</f>
        <v>-1.9582245430809442E-2</v>
      </c>
      <c r="E46" s="2">
        <f>'[1]NSE - Data'!E46/'[1]NSE - Data'!E45-1</f>
        <v>-5.7245616664168941E-2</v>
      </c>
      <c r="F46" s="2">
        <f>'[1]NSE - Data'!F46/'[1]NSE - Data'!F45-1</f>
        <v>1.1343336906037838E-2</v>
      </c>
      <c r="G46" s="2">
        <f>'[1]NSE - Data'!G46/'[1]NSE - Data'!G45-1</f>
        <v>-3.498524718492213E-2</v>
      </c>
      <c r="H46" s="2">
        <f>'[1]NSE - Data'!H46/'[1]NSE - Data'!H45-1</f>
        <v>-8.3946274384393282E-3</v>
      </c>
      <c r="I46" s="2">
        <f>'[1]NSE - Data'!I46/'[1]NSE - Data'!I45-1</f>
        <v>-3.8800242375277794E-2</v>
      </c>
      <c r="J46" s="2">
        <f>'[1]NSE - Data'!J46/'[1]NSE - Data'!J45-1</f>
        <v>-1.1479362337615595E-2</v>
      </c>
      <c r="K46" s="2">
        <f>'[1]NSE - Data'!K46/'[1]NSE - Data'!K45-1</f>
        <v>-1.7835178351783498E-2</v>
      </c>
    </row>
    <row r="47" spans="1:11" x14ac:dyDescent="0.3">
      <c r="A47" s="1">
        <v>40222</v>
      </c>
      <c r="B47" s="2">
        <f>'[1]NSE - Data'!B47/'[1]NSE - Data'!B46-1</f>
        <v>4.1561342660631384E-2</v>
      </c>
      <c r="C47" s="2">
        <f>'[1]NSE - Data'!C47/'[1]NSE - Data'!C46-1</f>
        <v>4.2196831991689887E-3</v>
      </c>
      <c r="D47" s="2">
        <f>'[1]NSE - Data'!D47/'[1]NSE - Data'!D46-1</f>
        <v>4.693741677762997E-2</v>
      </c>
      <c r="E47" s="2">
        <f>'[1]NSE - Data'!E47/'[1]NSE - Data'!E46-1</f>
        <v>-2.4002543315848057E-2</v>
      </c>
      <c r="F47" s="2">
        <f>'[1]NSE - Data'!F47/'[1]NSE - Data'!F46-1</f>
        <v>-3.6827695840325081E-2</v>
      </c>
      <c r="G47" s="2">
        <f>'[1]NSE - Data'!G47/'[1]NSE - Data'!G46-1</f>
        <v>3.0887308124297963E-2</v>
      </c>
      <c r="H47" s="2">
        <f>'[1]NSE - Data'!H47/'[1]NSE - Data'!H46-1</f>
        <v>-3.6281544787551967E-3</v>
      </c>
      <c r="I47" s="2">
        <f>'[1]NSE - Data'!I47/'[1]NSE - Data'!I46-1</f>
        <v>5.0011557292651609E-2</v>
      </c>
      <c r="J47" s="2">
        <f>'[1]NSE - Data'!J47/'[1]NSE - Data'!J46-1</f>
        <v>-1.2486348744084497E-2</v>
      </c>
      <c r="K47" s="2">
        <f>'[1]NSE - Data'!K47/'[1]NSE - Data'!K46-1</f>
        <v>-4.4726719742374077E-2</v>
      </c>
    </row>
    <row r="48" spans="1:11" x14ac:dyDescent="0.3">
      <c r="A48" s="1">
        <v>40229</v>
      </c>
      <c r="B48" s="2">
        <f>'[1]NSE - Data'!B48/'[1]NSE - Data'!B47-1</f>
        <v>1.8004289423185549E-2</v>
      </c>
      <c r="C48" s="2">
        <f>'[1]NSE - Data'!C48/'[1]NSE - Data'!C47-1</f>
        <v>1.3273859547051181E-2</v>
      </c>
      <c r="D48" s="2">
        <f>'[1]NSE - Data'!D48/'[1]NSE - Data'!D47-1</f>
        <v>-0.11351351351351346</v>
      </c>
      <c r="E48" s="2">
        <f>'[1]NSE - Data'!E48/'[1]NSE - Data'!E47-1</f>
        <v>-5.1791530944625297E-2</v>
      </c>
      <c r="F48" s="2">
        <f>'[1]NSE - Data'!F48/'[1]NSE - Data'!F47-1</f>
        <v>2.7920410783055294E-2</v>
      </c>
      <c r="G48" s="2">
        <f>'[1]NSE - Data'!G48/'[1]NSE - Data'!G47-1</f>
        <v>9.0793535500273137E-3</v>
      </c>
      <c r="H48" s="2">
        <f>'[1]NSE - Data'!H48/'[1]NSE - Data'!H47-1</f>
        <v>5.4215892539246635E-3</v>
      </c>
      <c r="I48" s="2">
        <f>'[1]NSE - Data'!I48/'[1]NSE - Data'!I47-1</f>
        <v>1.3588424823390621E-2</v>
      </c>
      <c r="J48" s="2">
        <f>'[1]NSE - Data'!J48/'[1]NSE - Data'!J47-1</f>
        <v>1.080104692741557E-2</v>
      </c>
      <c r="K48" s="2">
        <f>'[1]NSE - Data'!K48/'[1]NSE - Data'!K47-1</f>
        <v>5.0191965539844396E-2</v>
      </c>
    </row>
    <row r="49" spans="1:11" x14ac:dyDescent="0.3">
      <c r="A49" s="1">
        <v>40236</v>
      </c>
      <c r="B49" s="2">
        <f>'[1]NSE - Data'!B49/'[1]NSE - Data'!B48-1</f>
        <v>2.3562676720075393E-2</v>
      </c>
      <c r="C49" s="2">
        <f>'[1]NSE - Data'!C49/'[1]NSE - Data'!C48-1</f>
        <v>-7.8684898879277654E-4</v>
      </c>
      <c r="D49" s="2">
        <f>'[1]NSE - Data'!D49/'[1]NSE - Data'!D48-1</f>
        <v>1.9727403156384327E-3</v>
      </c>
      <c r="E49" s="2">
        <f>'[1]NSE - Data'!E49/'[1]NSE - Data'!E48-1</f>
        <v>2.5249055307454471E-2</v>
      </c>
      <c r="F49" s="2">
        <f>'[1]NSE - Data'!F49/'[1]NSE - Data'!F48-1</f>
        <v>1.8955443557379326E-2</v>
      </c>
      <c r="G49" s="2">
        <f>'[1]NSE - Data'!G49/'[1]NSE - Data'!G48-1</f>
        <v>4.6307959930418141E-2</v>
      </c>
      <c r="H49" s="2">
        <f>'[1]NSE - Data'!H49/'[1]NSE - Data'!H48-1</f>
        <v>-6.535211267605634E-2</v>
      </c>
      <c r="I49" s="2">
        <f>'[1]NSE - Data'!I49/'[1]NSE - Data'!I48-1</f>
        <v>2.7464065708418861E-2</v>
      </c>
      <c r="J49" s="2">
        <f>'[1]NSE - Data'!J49/'[1]NSE - Data'!J48-1</f>
        <v>6.4879649890590807E-2</v>
      </c>
      <c r="K49" s="2">
        <f>'[1]NSE - Data'!K49/'[1]NSE - Data'!K48-1</f>
        <v>2.4253232278198977E-2</v>
      </c>
    </row>
    <row r="50" spans="1:11" x14ac:dyDescent="0.3">
      <c r="A50" s="1">
        <v>40243</v>
      </c>
      <c r="B50" s="2">
        <f>'[1]NSE - Data'!B50/'[1]NSE - Data'!B49-1</f>
        <v>5.0102914093814288E-2</v>
      </c>
      <c r="C50" s="2">
        <f>'[1]NSE - Data'!C50/'[1]NSE - Data'!C49-1</f>
        <v>3.3946281871195749E-2</v>
      </c>
      <c r="D50" s="2">
        <f>'[1]NSE - Data'!D50/'[1]NSE - Data'!D49-1</f>
        <v>6.8373008770359567E-2</v>
      </c>
      <c r="E50" s="2">
        <f>'[1]NSE - Data'!E50/'[1]NSE - Data'!E49-1</f>
        <v>6.1316803484670945E-2</v>
      </c>
      <c r="F50" s="2">
        <f>'[1]NSE - Data'!F50/'[1]NSE - Data'!F49-1</f>
        <v>8.5791823513963195E-3</v>
      </c>
      <c r="G50" s="2">
        <f>'[1]NSE - Data'!G50/'[1]NSE - Data'!G49-1</f>
        <v>3.3939115977756229E-2</v>
      </c>
      <c r="H50" s="2">
        <f>'[1]NSE - Data'!H50/'[1]NSE - Data'!H49-1</f>
        <v>5.3818995952811477E-2</v>
      </c>
      <c r="I50" s="2">
        <f>'[1]NSE - Data'!I50/'[1]NSE - Data'!I49-1</f>
        <v>1.2971040950056745E-2</v>
      </c>
      <c r="J50" s="2">
        <f>'[1]NSE - Data'!J50/'[1]NSE - Data'!J49-1</f>
        <v>-1.9863693962122175E-3</v>
      </c>
      <c r="K50" s="2">
        <f>'[1]NSE - Data'!K50/'[1]NSE - Data'!K49-1</f>
        <v>7.6173065204143908E-2</v>
      </c>
    </row>
    <row r="51" spans="1:11" x14ac:dyDescent="0.3">
      <c r="A51" s="1">
        <v>40250</v>
      </c>
      <c r="B51" s="2">
        <f>'[1]NSE - Data'!B51/'[1]NSE - Data'!B50-1</f>
        <v>3.110331665549082E-2</v>
      </c>
      <c r="C51" s="2">
        <f>'[1]NSE - Data'!C51/'[1]NSE - Data'!C50-1</f>
        <v>-2.0419505568020413E-2</v>
      </c>
      <c r="D51" s="2">
        <f>'[1]NSE - Data'!D51/'[1]NSE - Data'!D50-1</f>
        <v>2.1779192494555399E-3</v>
      </c>
      <c r="E51" s="2">
        <f>'[1]NSE - Data'!E51/'[1]NSE - Data'!E50-1</f>
        <v>-1.8942383583267608E-2</v>
      </c>
      <c r="F51" s="2">
        <f>'[1]NSE - Data'!F51/'[1]NSE - Data'!F50-1</f>
        <v>1.8791771547608693E-2</v>
      </c>
      <c r="G51" s="2">
        <f>'[1]NSE - Data'!G51/'[1]NSE - Data'!G50-1</f>
        <v>3.870252287219289E-2</v>
      </c>
      <c r="H51" s="2">
        <f>'[1]NSE - Data'!H51/'[1]NSE - Data'!H50-1</f>
        <v>5.5891485536852414E-2</v>
      </c>
      <c r="I51" s="2">
        <f>'[1]NSE - Data'!I51/'[1]NSE - Data'!I50-1</f>
        <v>1.4246689683955038E-2</v>
      </c>
      <c r="J51" s="2">
        <f>'[1]NSE - Data'!J51/'[1]NSE - Data'!J50-1</f>
        <v>4.4953845097972511E-3</v>
      </c>
      <c r="K51" s="2">
        <f>'[1]NSE - Data'!K51/'[1]NSE - Data'!K50-1</f>
        <v>-1.7068435528231785E-2</v>
      </c>
    </row>
    <row r="52" spans="1:11" x14ac:dyDescent="0.3">
      <c r="A52" s="1">
        <v>40257</v>
      </c>
      <c r="B52" s="2">
        <f>'[1]NSE - Data'!B52/'[1]NSE - Data'!B51-1</f>
        <v>-2.0910455227613811E-2</v>
      </c>
      <c r="C52" s="2">
        <f>'[1]NSE - Data'!C52/'[1]NSE - Data'!C51-1</f>
        <v>-2.3114585303325441E-3</v>
      </c>
      <c r="D52" s="2">
        <f>'[1]NSE - Data'!D52/'[1]NSE - Data'!D51-1</f>
        <v>4.2795051822132946E-2</v>
      </c>
      <c r="E52" s="2">
        <f>'[1]NSE - Data'!E52/'[1]NSE - Data'!E51-1</f>
        <v>7.0796460176991705E-3</v>
      </c>
      <c r="F52" s="2">
        <f>'[1]NSE - Data'!F52/'[1]NSE - Data'!F51-1</f>
        <v>6.8285410010649805E-2</v>
      </c>
      <c r="G52" s="2">
        <f>'[1]NSE - Data'!G52/'[1]NSE - Data'!G51-1</f>
        <v>2.1245929642876193E-2</v>
      </c>
      <c r="H52" s="2">
        <f>'[1]NSE - Data'!H52/'[1]NSE - Data'!H51-1</f>
        <v>1.1066398390342069E-2</v>
      </c>
      <c r="I52" s="2">
        <f>'[1]NSE - Data'!I52/'[1]NSE - Data'!I51-1</f>
        <v>3.7070981015617566E-2</v>
      </c>
      <c r="J52" s="2">
        <f>'[1]NSE - Data'!J52/'[1]NSE - Data'!J51-1</f>
        <v>-2.3435364853785168E-2</v>
      </c>
      <c r="K52" s="2">
        <f>'[1]NSE - Data'!K52/'[1]NSE - Data'!K51-1</f>
        <v>6.0406550901160427E-2</v>
      </c>
    </row>
    <row r="53" spans="1:11" x14ac:dyDescent="0.3">
      <c r="A53" s="1">
        <v>40264</v>
      </c>
      <c r="B53" s="2">
        <f>'[1]NSE - Data'!B53/'[1]NSE - Data'!B52-1</f>
        <v>-3.9546290619252078E-2</v>
      </c>
      <c r="C53" s="2">
        <f>'[1]NSE - Data'!C53/'[1]NSE - Data'!C52-1</f>
        <v>-5.181238021019885E-3</v>
      </c>
      <c r="D53" s="2">
        <f>'[1]NSE - Data'!D53/'[1]NSE - Data'!D52-1</f>
        <v>-5.6107726835523675E-3</v>
      </c>
      <c r="E53" s="2">
        <f>'[1]NSE - Data'!E53/'[1]NSE - Data'!E52-1</f>
        <v>-5.8475794855408214E-2</v>
      </c>
      <c r="F53" s="2">
        <f>'[1]NSE - Data'!F53/'[1]NSE - Data'!F52-1</f>
        <v>2.4443735545099265E-2</v>
      </c>
      <c r="G53" s="2">
        <f>'[1]NSE - Data'!G53/'[1]NSE - Data'!G52-1</f>
        <v>-9.4610841043332172E-3</v>
      </c>
      <c r="H53" s="2">
        <f>'[1]NSE - Data'!H53/'[1]NSE - Data'!H52-1</f>
        <v>1.1863758132414803E-2</v>
      </c>
      <c r="I53" s="2">
        <f>'[1]NSE - Data'!I53/'[1]NSE - Data'!I52-1</f>
        <v>9.0176204303205054E-4</v>
      </c>
      <c r="J53" s="2">
        <f>'[1]NSE - Data'!J53/'[1]NSE - Data'!J52-1</f>
        <v>-2.2703421255159895E-2</v>
      </c>
      <c r="K53" s="2">
        <f>'[1]NSE - Data'!K53/'[1]NSE - Data'!K52-1</f>
        <v>-2.3282887077991088E-4</v>
      </c>
    </row>
    <row r="54" spans="1:11" x14ac:dyDescent="0.3">
      <c r="A54" s="1">
        <v>40271</v>
      </c>
      <c r="B54" s="2">
        <f>'[1]NSE - Data'!B54/'[1]NSE - Data'!B53-1</f>
        <v>1.0639429726566618E-2</v>
      </c>
      <c r="C54" s="2">
        <f>'[1]NSE - Data'!C54/'[1]NSE - Data'!C53-1</f>
        <v>2.2928884466368871E-2</v>
      </c>
      <c r="D54" s="2">
        <f>'[1]NSE - Data'!D54/'[1]NSE - Data'!D53-1</f>
        <v>-2.6277607609221265E-2</v>
      </c>
      <c r="E54" s="2">
        <f>'[1]NSE - Data'!E54/'[1]NSE - Data'!E53-1</f>
        <v>5.7525878160529675E-2</v>
      </c>
      <c r="F54" s="2">
        <f>'[1]NSE - Data'!F54/'[1]NSE - Data'!F53-1</f>
        <v>-1.6075668522050446E-2</v>
      </c>
      <c r="G54" s="2">
        <f>'[1]NSE - Data'!G54/'[1]NSE - Data'!G53-1</f>
        <v>5.4353562005275968E-3</v>
      </c>
      <c r="H54" s="2">
        <f>'[1]NSE - Data'!H54/'[1]NSE - Data'!H53-1</f>
        <v>-1.5128593040846239E-3</v>
      </c>
      <c r="I54" s="2">
        <f>'[1]NSE - Data'!I54/'[1]NSE - Data'!I53-1</f>
        <v>-3.7623655332720718E-2</v>
      </c>
      <c r="J54" s="2">
        <f>'[1]NSE - Data'!J54/'[1]NSE - Data'!J53-1</f>
        <v>-2.6488169810644502E-3</v>
      </c>
      <c r="K54" s="2">
        <f>'[1]NSE - Data'!K54/'[1]NSE - Data'!K53-1</f>
        <v>1.2575687005123459E-2</v>
      </c>
    </row>
    <row r="55" spans="1:11" x14ac:dyDescent="0.3">
      <c r="A55" s="1">
        <v>40278</v>
      </c>
      <c r="B55" s="2">
        <f>'[1]NSE - Data'!B55/'[1]NSE - Data'!B54-1</f>
        <v>6.1059058848300651E-3</v>
      </c>
      <c r="C55" s="2">
        <f>'[1]NSE - Data'!C55/'[1]NSE - Data'!C54-1</f>
        <v>6.1221955459888955E-2</v>
      </c>
      <c r="D55" s="2">
        <f>'[1]NSE - Data'!D55/'[1]NSE - Data'!D54-1</f>
        <v>1.953642384105958E-2</v>
      </c>
      <c r="E55" s="2">
        <f>'[1]NSE - Data'!E55/'[1]NSE - Data'!E54-1</f>
        <v>6.8677792041078156E-2</v>
      </c>
      <c r="F55" s="2">
        <f>'[1]NSE - Data'!F55/'[1]NSE - Data'!F54-1</f>
        <v>-1.6892159189809464E-2</v>
      </c>
      <c r="G55" s="2">
        <f>'[1]NSE - Data'!G55/'[1]NSE - Data'!G54-1</f>
        <v>2.6924893717524823E-2</v>
      </c>
      <c r="H55" s="2">
        <f>'[1]NSE - Data'!H55/'[1]NSE - Data'!H54-1</f>
        <v>1.9924242424242289E-2</v>
      </c>
      <c r="I55" s="2">
        <f>'[1]NSE - Data'!I55/'[1]NSE - Data'!I54-1</f>
        <v>2.1531951543747319E-3</v>
      </c>
      <c r="J55" s="2">
        <f>'[1]NSE - Data'!J55/'[1]NSE - Data'!J54-1</f>
        <v>-1.1125865843591876E-2</v>
      </c>
      <c r="K55" s="2">
        <f>'[1]NSE - Data'!K55/'[1]NSE - Data'!K54-1</f>
        <v>3.6798528058877622E-2</v>
      </c>
    </row>
    <row r="56" spans="1:11" x14ac:dyDescent="0.3">
      <c r="A56" s="1">
        <v>40285</v>
      </c>
      <c r="B56" s="2">
        <f>'[1]NSE - Data'!B56/'[1]NSE - Data'!B55-1</f>
        <v>-2.3856858846918572E-2</v>
      </c>
      <c r="C56" s="2">
        <f>'[1]NSE - Data'!C56/'[1]NSE - Data'!C55-1</f>
        <v>-2.7362795958965624E-2</v>
      </c>
      <c r="D56" s="2">
        <f>'[1]NSE - Data'!D56/'[1]NSE - Data'!D55-1</f>
        <v>-1.0068203962325328E-2</v>
      </c>
      <c r="E56" s="2">
        <f>'[1]NSE - Data'!E56/'[1]NSE - Data'!E55-1</f>
        <v>-8.2582582582582109E-3</v>
      </c>
      <c r="F56" s="2">
        <f>'[1]NSE - Data'!F56/'[1]NSE - Data'!F55-1</f>
        <v>-3.4324574463804214E-2</v>
      </c>
      <c r="G56" s="2">
        <f>'[1]NSE - Data'!G56/'[1]NSE - Data'!G55-1</f>
        <v>-5.7088827558008703E-2</v>
      </c>
      <c r="H56" s="2">
        <f>'[1]NSE - Data'!H56/'[1]NSE - Data'!H55-1</f>
        <v>-5.9422119884111613E-4</v>
      </c>
      <c r="I56" s="2">
        <f>'[1]NSE - Data'!I56/'[1]NSE - Data'!I55-1</f>
        <v>4.1999850534339744E-2</v>
      </c>
      <c r="J56" s="2">
        <f>'[1]NSE - Data'!J56/'[1]NSE - Data'!J55-1</f>
        <v>-1.9235654919609435E-2</v>
      </c>
      <c r="K56" s="2">
        <f>'[1]NSE - Data'!K56/'[1]NSE - Data'!K55-1</f>
        <v>2.8837622005323915E-2</v>
      </c>
    </row>
    <row r="57" spans="1:11" x14ac:dyDescent="0.3">
      <c r="A57" s="1">
        <v>40292</v>
      </c>
      <c r="B57" s="2">
        <f>'[1]NSE - Data'!B57/'[1]NSE - Data'!B56-1</f>
        <v>-3.1300246543037757E-2</v>
      </c>
      <c r="C57" s="2">
        <f>'[1]NSE - Data'!C57/'[1]NSE - Data'!C56-1</f>
        <v>-5.1332437689238786E-3</v>
      </c>
      <c r="D57" s="2">
        <f>'[1]NSE - Data'!D57/'[1]NSE - Data'!D56-1</f>
        <v>-2.1653543307086687E-2</v>
      </c>
      <c r="E57" s="2">
        <f>'[1]NSE - Data'!E57/'[1]NSE - Data'!E56-1</f>
        <v>6.2074186222558225E-3</v>
      </c>
      <c r="F57" s="2">
        <f>'[1]NSE - Data'!F57/'[1]NSE - Data'!F56-1</f>
        <v>1.0875906325527041E-2</v>
      </c>
      <c r="G57" s="2">
        <f>'[1]NSE - Data'!G57/'[1]NSE - Data'!G56-1</f>
        <v>5.9894845249065076E-2</v>
      </c>
      <c r="H57" s="2">
        <f>'[1]NSE - Data'!H57/'[1]NSE - Data'!H56-1</f>
        <v>-8.0267558528428484E-3</v>
      </c>
      <c r="I57" s="2">
        <f>'[1]NSE - Data'!I57/'[1]NSE - Data'!I56-1</f>
        <v>-2.2107867747256704E-2</v>
      </c>
      <c r="J57" s="2">
        <f>'[1]NSE - Data'!J57/'[1]NSE - Data'!J56-1</f>
        <v>7.5491248195980187E-3</v>
      </c>
      <c r="K57" s="2">
        <f>'[1]NSE - Data'!K57/'[1]NSE - Data'!K56-1</f>
        <v>-6.806094580997557E-2</v>
      </c>
    </row>
    <row r="58" spans="1:11" x14ac:dyDescent="0.3">
      <c r="A58" s="1">
        <v>40299</v>
      </c>
      <c r="B58" s="2">
        <f>'[1]NSE - Data'!B58/'[1]NSE - Data'!B57-1</f>
        <v>1.4938585813875083E-3</v>
      </c>
      <c r="C58" s="2">
        <f>'[1]NSE - Data'!C58/'[1]NSE - Data'!C57-1</f>
        <v>4.6356948503476492E-3</v>
      </c>
      <c r="D58" s="2">
        <f>'[1]NSE - Data'!D58/'[1]NSE - Data'!D57-1</f>
        <v>1.1737089201879769E-3</v>
      </c>
      <c r="E58" s="2">
        <f>'[1]NSE - Data'!E58/'[1]NSE - Data'!E57-1</f>
        <v>-6.5001504664459864E-2</v>
      </c>
      <c r="F58" s="2">
        <f>'[1]NSE - Data'!F58/'[1]NSE - Data'!F57-1</f>
        <v>3.8748505709221392E-2</v>
      </c>
      <c r="G58" s="2">
        <f>'[1]NSE - Data'!G58/'[1]NSE - Data'!G57-1</f>
        <v>-2.6337322287000142E-2</v>
      </c>
      <c r="H58" s="2">
        <f>'[1]NSE - Data'!H58/'[1]NSE - Data'!H57-1</f>
        <v>-4.0458530006742821E-3</v>
      </c>
      <c r="I58" s="2">
        <f>'[1]NSE - Data'!I58/'[1]NSE - Data'!I57-1</f>
        <v>4.1071526797338276E-3</v>
      </c>
      <c r="J58" s="2">
        <f>'[1]NSE - Data'!J58/'[1]NSE - Data'!J57-1</f>
        <v>-5.9977228486428835E-2</v>
      </c>
      <c r="K58" s="2">
        <f>'[1]NSE - Data'!K58/'[1]NSE - Data'!K57-1</f>
        <v>-4.5500115678260178E-2</v>
      </c>
    </row>
    <row r="59" spans="1:11" x14ac:dyDescent="0.3">
      <c r="A59" s="1">
        <v>40306</v>
      </c>
      <c r="B59" s="2">
        <f>'[1]NSE - Data'!B59/'[1]NSE - Data'!B58-1</f>
        <v>-4.8284625158830918E-2</v>
      </c>
      <c r="C59" s="2">
        <f>'[1]NSE - Data'!C59/'[1]NSE - Data'!C58-1</f>
        <v>-4.4176948540475491E-2</v>
      </c>
      <c r="D59" s="2">
        <f>'[1]NSE - Data'!D59/'[1]NSE - Data'!D58-1</f>
        <v>-3.7012225757829587E-2</v>
      </c>
      <c r="E59" s="2">
        <f>'[1]NSE - Data'!E59/'[1]NSE - Data'!E58-1</f>
        <v>-8.3842935307370525E-2</v>
      </c>
      <c r="F59" s="2">
        <f>'[1]NSE - Data'!F59/'[1]NSE - Data'!F58-1</f>
        <v>-4.3136632406047926E-2</v>
      </c>
      <c r="G59" s="2">
        <f>'[1]NSE - Data'!G59/'[1]NSE - Data'!G58-1</f>
        <v>-7.9153316875886337E-2</v>
      </c>
      <c r="H59" s="2">
        <f>'[1]NSE - Data'!H59/'[1]NSE - Data'!H58-1</f>
        <v>-2.5276461295418717E-2</v>
      </c>
      <c r="I59" s="2">
        <f>'[1]NSE - Data'!I59/'[1]NSE - Data'!I58-1</f>
        <v>-4.4299983565546097E-2</v>
      </c>
      <c r="J59" s="2">
        <f>'[1]NSE - Data'!J59/'[1]NSE - Data'!J58-1</f>
        <v>-5.4700320387590651E-4</v>
      </c>
      <c r="K59" s="2">
        <f>'[1]NSE - Data'!K59/'[1]NSE - Data'!K58-1</f>
        <v>-9.7761977862163674E-2</v>
      </c>
    </row>
    <row r="60" spans="1:11" x14ac:dyDescent="0.3">
      <c r="A60" s="1">
        <v>40313</v>
      </c>
      <c r="B60" s="2">
        <f>'[1]NSE - Data'!B60/'[1]NSE - Data'!B59-1</f>
        <v>3.6512451384454581E-2</v>
      </c>
      <c r="C60" s="2">
        <f>'[1]NSE - Data'!C60/'[1]NSE - Data'!C59-1</f>
        <v>-9.5921751359065999E-3</v>
      </c>
      <c r="D60" s="2">
        <f>'[1]NSE - Data'!D60/'[1]NSE - Data'!D59-1</f>
        <v>-7.9826086956521713E-2</v>
      </c>
      <c r="E60" s="2">
        <f>'[1]NSE - Data'!E60/'[1]NSE - Data'!E59-1</f>
        <v>4.8831898823116227E-2</v>
      </c>
      <c r="F60" s="2">
        <f>'[1]NSE - Data'!F60/'[1]NSE - Data'!F59-1</f>
        <v>7.1665560716655641E-2</v>
      </c>
      <c r="G60" s="2">
        <f>'[1]NSE - Data'!G60/'[1]NSE - Data'!G59-1</f>
        <v>3.929956650695865E-2</v>
      </c>
      <c r="H60" s="2">
        <f>'[1]NSE - Data'!H60/'[1]NSE - Data'!H59-1</f>
        <v>3.473026163463766E-2</v>
      </c>
      <c r="I60" s="2">
        <f>'[1]NSE - Data'!I60/'[1]NSE - Data'!I59-1</f>
        <v>1.3393966027857918E-2</v>
      </c>
      <c r="J60" s="2">
        <f>'[1]NSE - Data'!J60/'[1]NSE - Data'!J59-1</f>
        <v>-1.5246286161063383E-2</v>
      </c>
      <c r="K60" s="2">
        <f>'[1]NSE - Data'!K60/'[1]NSE - Data'!K59-1</f>
        <v>-1.8626309662398088E-2</v>
      </c>
    </row>
    <row r="61" spans="1:11" x14ac:dyDescent="0.3">
      <c r="A61" s="1">
        <v>40320</v>
      </c>
      <c r="B61" s="2">
        <f>'[1]NSE - Data'!B61/'[1]NSE - Data'!B60-1</f>
        <v>-3.3322132616487421E-2</v>
      </c>
      <c r="C61" s="2">
        <f>'[1]NSE - Data'!C61/'[1]NSE - Data'!C60-1</f>
        <v>-2.9733395498664938E-2</v>
      </c>
      <c r="D61" s="2">
        <f>'[1]NSE - Data'!D61/'[1]NSE - Data'!D60-1</f>
        <v>6.2370062370060708E-3</v>
      </c>
      <c r="E61" s="2">
        <f>'[1]NSE - Data'!E61/'[1]NSE - Data'!E60-1</f>
        <v>-9.8978395578630085E-2</v>
      </c>
      <c r="F61" s="2">
        <f>'[1]NSE - Data'!F61/'[1]NSE - Data'!F60-1</f>
        <v>1.393188854489158E-2</v>
      </c>
      <c r="G61" s="2">
        <f>'[1]NSE - Data'!G61/'[1]NSE - Data'!G60-1</f>
        <v>-8.3694638054991444E-2</v>
      </c>
      <c r="H61" s="2">
        <f>'[1]NSE - Data'!H61/'[1]NSE - Data'!H60-1</f>
        <v>1.1784888491086942E-2</v>
      </c>
      <c r="I61" s="2">
        <f>'[1]NSE - Data'!I61/'[1]NSE - Data'!I60-1</f>
        <v>-2.6452732003469204E-2</v>
      </c>
      <c r="J61" s="2">
        <f>'[1]NSE - Data'!J61/'[1]NSE - Data'!J60-1</f>
        <v>-1.6633584755855524E-2</v>
      </c>
      <c r="K61" s="2">
        <f>'[1]NSE - Data'!K61/'[1]NSE - Data'!K60-1</f>
        <v>-7.0626882014782399E-2</v>
      </c>
    </row>
    <row r="62" spans="1:11" x14ac:dyDescent="0.3">
      <c r="A62" s="1">
        <v>40327</v>
      </c>
      <c r="B62" s="2">
        <f>'[1]NSE - Data'!B62/'[1]NSE - Data'!B61-1</f>
        <v>-4.287121256010662E-2</v>
      </c>
      <c r="C62" s="2">
        <f>'[1]NSE - Data'!C62/'[1]NSE - Data'!C61-1</f>
        <v>1.301793242033078E-2</v>
      </c>
      <c r="D62" s="2">
        <f>'[1]NSE - Data'!D62/'[1]NSE - Data'!D61-1</f>
        <v>-2.0661157024793431E-2</v>
      </c>
      <c r="E62" s="2">
        <f>'[1]NSE - Data'!E62/'[1]NSE - Data'!E61-1</f>
        <v>4.1078066914498113E-2</v>
      </c>
      <c r="F62" s="2">
        <f>'[1]NSE - Data'!F62/'[1]NSE - Data'!F61-1</f>
        <v>4.5877862595419705E-2</v>
      </c>
      <c r="G62" s="2">
        <f>'[1]NSE - Data'!G62/'[1]NSE - Data'!G61-1</f>
        <v>3.5876856732151463E-2</v>
      </c>
      <c r="H62" s="2">
        <f>'[1]NSE - Data'!H62/'[1]NSE - Data'!H61-1</f>
        <v>4.3862882417987414E-2</v>
      </c>
      <c r="I62" s="2">
        <f>'[1]NSE - Data'!I62/'[1]NSE - Data'!I61-1</f>
        <v>3.7067880313740531E-2</v>
      </c>
      <c r="J62" s="2">
        <f>'[1]NSE - Data'!J62/'[1]NSE - Data'!J61-1</f>
        <v>-1.0778733196076029E-2</v>
      </c>
      <c r="K62" s="2">
        <f>'[1]NSE - Data'!K62/'[1]NSE - Data'!K61-1</f>
        <v>-2.4349533627884057E-2</v>
      </c>
    </row>
    <row r="63" spans="1:11" x14ac:dyDescent="0.3">
      <c r="A63" s="1">
        <v>40334</v>
      </c>
      <c r="B63" s="2">
        <f>'[1]NSE - Data'!B63/'[1]NSE - Data'!B62-1</f>
        <v>1.9187700502390825E-2</v>
      </c>
      <c r="C63" s="2">
        <f>'[1]NSE - Data'!C63/'[1]NSE - Data'!C62-1</f>
        <v>5.5413010198581691E-3</v>
      </c>
      <c r="D63" s="2">
        <f>'[1]NSE - Data'!D63/'[1]NSE - Data'!D62-1</f>
        <v>5.9838895281933313E-2</v>
      </c>
      <c r="E63" s="2">
        <f>'[1]NSE - Data'!E63/'[1]NSE - Data'!E62-1</f>
        <v>6.0703445813248269E-3</v>
      </c>
      <c r="F63" s="2">
        <f>'[1]NSE - Data'!F63/'[1]NSE - Data'!F62-1</f>
        <v>2.5910517480475903E-2</v>
      </c>
      <c r="G63" s="2">
        <f>'[1]NSE - Data'!G63/'[1]NSE - Data'!G62-1</f>
        <v>1.2720439433362429E-3</v>
      </c>
      <c r="H63" s="2">
        <f>'[1]NSE - Data'!H63/'[1]NSE - Data'!H62-1</f>
        <v>2.704802259887007E-2</v>
      </c>
      <c r="I63" s="2">
        <f>'[1]NSE - Data'!I63/'[1]NSE - Data'!I62-1</f>
        <v>1.9234719602607031E-2</v>
      </c>
      <c r="J63" s="2">
        <f>'[1]NSE - Data'!J63/'[1]NSE - Data'!J62-1</f>
        <v>8.557786483839358E-2</v>
      </c>
      <c r="K63" s="2">
        <f>'[1]NSE - Data'!K63/'[1]NSE - Data'!K62-1</f>
        <v>-2.3347086645869042E-2</v>
      </c>
    </row>
    <row r="64" spans="1:11" x14ac:dyDescent="0.3">
      <c r="A64" s="1">
        <v>40341</v>
      </c>
      <c r="B64" s="2">
        <f>'[1]NSE - Data'!B64/'[1]NSE - Data'!B63-1</f>
        <v>2.3577622045373614E-2</v>
      </c>
      <c r="C64" s="2">
        <f>'[1]NSE - Data'!C64/'[1]NSE - Data'!C63-1</f>
        <v>2.6138605369242729E-2</v>
      </c>
      <c r="D64" s="2">
        <f>'[1]NSE - Data'!D64/'[1]NSE - Data'!D63-1</f>
        <v>-1.0133912414042712E-2</v>
      </c>
      <c r="E64" s="2">
        <f>'[1]NSE - Data'!E64/'[1]NSE - Data'!E63-1</f>
        <v>-6.8677905944986795E-2</v>
      </c>
      <c r="F64" s="2">
        <f>'[1]NSE - Data'!F64/'[1]NSE - Data'!F63-1</f>
        <v>4.3006545247581185E-2</v>
      </c>
      <c r="G64" s="2">
        <f>'[1]NSE - Data'!G64/'[1]NSE - Data'!G63-1</f>
        <v>-2.2925448980770313E-2</v>
      </c>
      <c r="H64" s="2">
        <f>'[1]NSE - Data'!H64/'[1]NSE - Data'!H63-1</f>
        <v>-3.1974145637076345E-2</v>
      </c>
      <c r="I64" s="2">
        <f>'[1]NSE - Data'!I64/'[1]NSE - Data'!I63-1</f>
        <v>-3.598453617691777E-2</v>
      </c>
      <c r="J64" s="2">
        <f>'[1]NSE - Data'!J64/'[1]NSE - Data'!J63-1</f>
        <v>1.9999248148566018E-2</v>
      </c>
      <c r="K64" s="2">
        <f>'[1]NSE - Data'!K64/'[1]NSE - Data'!K63-1</f>
        <v>-2.4008243173621824E-2</v>
      </c>
    </row>
    <row r="65" spans="1:11" x14ac:dyDescent="0.3">
      <c r="A65" s="1">
        <v>40348</v>
      </c>
      <c r="B65" s="2">
        <f>'[1]NSE - Data'!B65/'[1]NSE - Data'!B64-1</f>
        <v>4.0615027560209072E-4</v>
      </c>
      <c r="C65" s="2">
        <f>'[1]NSE - Data'!C65/'[1]NSE - Data'!C64-1</f>
        <v>1.0197471528575974E-2</v>
      </c>
      <c r="D65" s="2">
        <f>'[1]NSE - Data'!D65/'[1]NSE - Data'!D64-1</f>
        <v>-3.1261425959780653E-2</v>
      </c>
      <c r="E65" s="2">
        <f>'[1]NSE - Data'!E65/'[1]NSE - Data'!E64-1</f>
        <v>7.7172256097560954E-2</v>
      </c>
      <c r="F65" s="2">
        <f>'[1]NSE - Data'!F65/'[1]NSE - Data'!F64-1</f>
        <v>-3.025135568363968E-2</v>
      </c>
      <c r="G65" s="2">
        <f>'[1]NSE - Data'!G65/'[1]NSE - Data'!G64-1</f>
        <v>2.754137115839228E-2</v>
      </c>
      <c r="H65" s="2">
        <f>'[1]NSE - Data'!H65/'[1]NSE - Data'!H64-1</f>
        <v>4.7378889046739481E-2</v>
      </c>
      <c r="I65" s="2">
        <f>'[1]NSE - Data'!I65/'[1]NSE - Data'!I64-1</f>
        <v>5.908961322816686E-2</v>
      </c>
      <c r="J65" s="2">
        <f>'[1]NSE - Data'!J65/'[1]NSE - Data'!J64-1</f>
        <v>-4.0541038587698086E-3</v>
      </c>
      <c r="K65" s="2">
        <f>'[1]NSE - Data'!K65/'[1]NSE - Data'!K64-1</f>
        <v>3.1672297297302698E-4</v>
      </c>
    </row>
    <row r="66" spans="1:11" x14ac:dyDescent="0.3">
      <c r="A66" s="1">
        <v>40355</v>
      </c>
      <c r="B66" s="2">
        <f>'[1]NSE - Data'!B66/'[1]NSE - Data'!B65-1</f>
        <v>-4.6398329660124471E-4</v>
      </c>
      <c r="C66" s="2">
        <f>'[1]NSE - Data'!C66/'[1]NSE - Data'!C65-1</f>
        <v>1.4376435057815939E-2</v>
      </c>
      <c r="D66" s="2">
        <f>'[1]NSE - Data'!D66/'[1]NSE - Data'!D65-1</f>
        <v>-7.1711643706359185E-3</v>
      </c>
      <c r="E66" s="2">
        <f>'[1]NSE - Data'!E66/'[1]NSE - Data'!E65-1</f>
        <v>1.2382805589952195E-2</v>
      </c>
      <c r="F66" s="2">
        <f>'[1]NSE - Data'!F66/'[1]NSE - Data'!F65-1</f>
        <v>4.3680101287191242E-2</v>
      </c>
      <c r="G66" s="2">
        <f>'[1]NSE - Data'!G66/'[1]NSE - Data'!G65-1</f>
        <v>-1.4666973426895158E-2</v>
      </c>
      <c r="H66" s="2">
        <f>'[1]NSE - Data'!H66/'[1]NSE - Data'!H65-1</f>
        <v>2.2177009155646132E-2</v>
      </c>
      <c r="I66" s="2">
        <f>'[1]NSE - Data'!I66/'[1]NSE - Data'!I65-1</f>
        <v>-3.0507501256191727E-3</v>
      </c>
      <c r="J66" s="2">
        <f>'[1]NSE - Data'!J66/'[1]NSE - Data'!J65-1</f>
        <v>3.3786034119083652E-2</v>
      </c>
      <c r="K66" s="2">
        <f>'[1]NSE - Data'!K66/'[1]NSE - Data'!K65-1</f>
        <v>3.4406332453825961E-2</v>
      </c>
    </row>
    <row r="67" spans="1:11" x14ac:dyDescent="0.3">
      <c r="A67" s="1">
        <v>40362</v>
      </c>
      <c r="B67" s="2">
        <f>'[1]NSE - Data'!B67/'[1]NSE - Data'!B66-1</f>
        <v>1.5666705349888232E-3</v>
      </c>
      <c r="C67" s="2">
        <f>'[1]NSE - Data'!C67/'[1]NSE - Data'!C66-1</f>
        <v>-2.4470818548880446E-2</v>
      </c>
      <c r="D67" s="2">
        <f>'[1]NSE - Data'!D67/'[1]NSE - Data'!D66-1</f>
        <v>6.2725717544191983E-3</v>
      </c>
      <c r="E67" s="2">
        <f>'[1]NSE - Data'!E67/'[1]NSE - Data'!E66-1</f>
        <v>-1.3279748383714707E-2</v>
      </c>
      <c r="F67" s="2">
        <f>'[1]NSE - Data'!F67/'[1]NSE - Data'!F66-1</f>
        <v>-3.2349373230893708E-2</v>
      </c>
      <c r="G67" s="2">
        <f>'[1]NSE - Data'!G67/'[1]NSE - Data'!G66-1</f>
        <v>-1.9263323798960896E-2</v>
      </c>
      <c r="H67" s="2">
        <f>'[1]NSE - Data'!H67/'[1]NSE - Data'!H66-1</f>
        <v>3.7154989384289294E-3</v>
      </c>
      <c r="I67" s="2">
        <f>'[1]NSE - Data'!I67/'[1]NSE - Data'!I66-1</f>
        <v>-1.8072506030168745E-2</v>
      </c>
      <c r="J67" s="2">
        <f>'[1]NSE - Data'!J67/'[1]NSE - Data'!J66-1</f>
        <v>1.3674112256586657E-2</v>
      </c>
      <c r="K67" s="2">
        <f>'[1]NSE - Data'!K67/'[1]NSE - Data'!K66-1</f>
        <v>-3.0813182328333855E-2</v>
      </c>
    </row>
    <row r="68" spans="1:11" x14ac:dyDescent="0.3">
      <c r="A68" s="1">
        <v>40369</v>
      </c>
      <c r="B68" s="2">
        <f>'[1]NSE - Data'!B68/'[1]NSE - Data'!B67-1</f>
        <v>-3.5281849255547115E-2</v>
      </c>
      <c r="C68" s="2">
        <f>'[1]NSE - Data'!C68/'[1]NSE - Data'!C67-1</f>
        <v>6.8982817007401387E-4</v>
      </c>
      <c r="D68" s="2">
        <f>'[1]NSE - Data'!D68/'[1]NSE - Data'!D67-1</f>
        <v>0.1660370230449566</v>
      </c>
      <c r="E68" s="2">
        <f>'[1]NSE - Data'!E68/'[1]NSE - Data'!E67-1</f>
        <v>4.7635912874092412E-2</v>
      </c>
      <c r="F68" s="2">
        <f>'[1]NSE - Data'!F68/'[1]NSE - Data'!F67-1</f>
        <v>1.8874495055021701E-2</v>
      </c>
      <c r="G68" s="2">
        <f>'[1]NSE - Data'!G68/'[1]NSE - Data'!G67-1</f>
        <v>4.2676031188619845E-2</v>
      </c>
      <c r="H68" s="2">
        <f>'[1]NSE - Data'!H68/'[1]NSE - Data'!H67-1</f>
        <v>-7.2712850343733537E-3</v>
      </c>
      <c r="I68" s="2">
        <f>'[1]NSE - Data'!I68/'[1]NSE - Data'!I67-1</f>
        <v>5.36388634280478E-2</v>
      </c>
      <c r="J68" s="2">
        <f>'[1]NSE - Data'!J68/'[1]NSE - Data'!J67-1</f>
        <v>5.8973091320007054E-3</v>
      </c>
      <c r="K68" s="2">
        <f>'[1]NSE - Data'!K68/'[1]NSE - Data'!K67-1</f>
        <v>4.4215180545320587E-2</v>
      </c>
    </row>
    <row r="69" spans="1:11" x14ac:dyDescent="0.3">
      <c r="A69" s="1">
        <v>40376</v>
      </c>
      <c r="B69" s="2">
        <f>'[1]NSE - Data'!B69/'[1]NSE - Data'!B68-1</f>
        <v>-2.2219553206822007E-2</v>
      </c>
      <c r="C69" s="2">
        <f>'[1]NSE - Data'!C69/'[1]NSE - Data'!C68-1</f>
        <v>1.8508073781621448E-2</v>
      </c>
      <c r="D69" s="2">
        <f>'[1]NSE - Data'!D69/'[1]NSE - Data'!D68-1</f>
        <v>-3.3047140774339789E-2</v>
      </c>
      <c r="E69" s="2">
        <f>'[1]NSE - Data'!E69/'[1]NSE - Data'!E68-1</f>
        <v>8.0290736984448996E-2</v>
      </c>
      <c r="F69" s="2">
        <f>'[1]NSE - Data'!F69/'[1]NSE - Data'!F68-1</f>
        <v>1.0219427165219619E-2</v>
      </c>
      <c r="G69" s="2">
        <f>'[1]NSE - Data'!G69/'[1]NSE - Data'!G68-1</f>
        <v>3.0254595273432994E-2</v>
      </c>
      <c r="H69" s="2">
        <f>'[1]NSE - Data'!H69/'[1]NSE - Data'!H68-1</f>
        <v>-6.6586762551604783E-3</v>
      </c>
      <c r="I69" s="2">
        <f>'[1]NSE - Data'!I69/'[1]NSE - Data'!I68-1</f>
        <v>-3.3683624469343809E-2</v>
      </c>
      <c r="J69" s="2">
        <f>'[1]NSE - Data'!J69/'[1]NSE - Data'!J68-1</f>
        <v>-3.5211514832367952E-2</v>
      </c>
      <c r="K69" s="2">
        <f>'[1]NSE - Data'!K69/'[1]NSE - Data'!K68-1</f>
        <v>2.580905333198924E-2</v>
      </c>
    </row>
    <row r="70" spans="1:11" x14ac:dyDescent="0.3">
      <c r="A70" s="1">
        <v>40383</v>
      </c>
      <c r="B70" s="2">
        <f>'[1]NSE - Data'!B70/'[1]NSE - Data'!B69-1</f>
        <v>7.1858494042500443E-3</v>
      </c>
      <c r="C70" s="2">
        <f>'[1]NSE - Data'!C70/'[1]NSE - Data'!C69-1</f>
        <v>9.1679143507599203E-3</v>
      </c>
      <c r="D70" s="2">
        <f>'[1]NSE - Data'!D70/'[1]NSE - Data'!D69-1</f>
        <v>5.1432400737142059E-2</v>
      </c>
      <c r="E70" s="2">
        <f>'[1]NSE - Data'!E70/'[1]NSE - Data'!E69-1</f>
        <v>9.2317321232984195E-3</v>
      </c>
      <c r="F70" s="2">
        <f>'[1]NSE - Data'!F70/'[1]NSE - Data'!F69-1</f>
        <v>-7.6157932131136419E-2</v>
      </c>
      <c r="G70" s="2">
        <f>'[1]NSE - Data'!G70/'[1]NSE - Data'!G69-1</f>
        <v>1.1580230496453847E-2</v>
      </c>
      <c r="H70" s="2">
        <f>'[1]NSE - Data'!H70/'[1]NSE - Data'!H69-1</f>
        <v>1.0993430754792755E-2</v>
      </c>
      <c r="I70" s="2">
        <f>'[1]NSE - Data'!I70/'[1]NSE - Data'!I69-1</f>
        <v>3.4029528267913722E-3</v>
      </c>
      <c r="J70" s="2">
        <f>'[1]NSE - Data'!J70/'[1]NSE - Data'!J69-1</f>
        <v>-1.157121024670682E-2</v>
      </c>
      <c r="K70" s="2">
        <f>'[1]NSE - Data'!K70/'[1]NSE - Data'!K69-1</f>
        <v>5.2874692874692819E-2</v>
      </c>
    </row>
    <row r="71" spans="1:11" x14ac:dyDescent="0.3">
      <c r="A71" s="1">
        <v>40390</v>
      </c>
      <c r="B71" s="2">
        <f>'[1]NSE - Data'!B71/'[1]NSE - Data'!B70-1</f>
        <v>1.3476431489724883E-2</v>
      </c>
      <c r="C71" s="2">
        <f>'[1]NSE - Data'!C71/'[1]NSE - Data'!C70-1</f>
        <v>-9.0643037151452166E-3</v>
      </c>
      <c r="D71" s="2">
        <f>'[1]NSE - Data'!D71/'[1]NSE - Data'!D70-1</f>
        <v>-2.2307202039515639E-2</v>
      </c>
      <c r="E71" s="2">
        <f>'[1]NSE - Data'!E71/'[1]NSE - Data'!E70-1</f>
        <v>-6.5426356589147305E-2</v>
      </c>
      <c r="F71" s="2">
        <f>'[1]NSE - Data'!F71/'[1]NSE - Data'!F70-1</f>
        <v>-7.8371053980810235E-3</v>
      </c>
      <c r="G71" s="2">
        <f>'[1]NSE - Data'!G71/'[1]NSE - Data'!G70-1</f>
        <v>-8.7089883332420737E-3</v>
      </c>
      <c r="H71" s="2">
        <f>'[1]NSE - Data'!H71/'[1]NSE - Data'!H70-1</f>
        <v>2.3604296512398815E-2</v>
      </c>
      <c r="I71" s="2">
        <f>'[1]NSE - Data'!I71/'[1]NSE - Data'!I70-1</f>
        <v>6.9981517701744878E-4</v>
      </c>
      <c r="J71" s="2">
        <f>'[1]NSE - Data'!J71/'[1]NSE - Data'!J70-1</f>
        <v>-0.11750846708879414</v>
      </c>
      <c r="K71" s="2">
        <f>'[1]NSE - Data'!K71/'[1]NSE - Data'!K70-1</f>
        <v>2.5203024362923099E-3</v>
      </c>
    </row>
    <row r="72" spans="1:11" x14ac:dyDescent="0.3">
      <c r="A72" s="1">
        <v>40397</v>
      </c>
      <c r="B72" s="2">
        <f>'[1]NSE - Data'!B72/'[1]NSE - Data'!B71-1</f>
        <v>-3.7906137184114952E-3</v>
      </c>
      <c r="C72" s="2">
        <f>'[1]NSE - Data'!C72/'[1]NSE - Data'!C71-1</f>
        <v>2.8590180073013727E-2</v>
      </c>
      <c r="D72" s="2">
        <f>'[1]NSE - Data'!D72/'[1]NSE - Data'!D71-1</f>
        <v>5.4106910039113387E-2</v>
      </c>
      <c r="E72" s="2">
        <f>'[1]NSE - Data'!E72/'[1]NSE - Data'!E71-1</f>
        <v>2.0902455209024673E-2</v>
      </c>
      <c r="F72" s="2">
        <f>'[1]NSE - Data'!F72/'[1]NSE - Data'!F71-1</f>
        <v>-1.1885427432452356E-2</v>
      </c>
      <c r="G72" s="2">
        <f>'[1]NSE - Data'!G72/'[1]NSE - Data'!G71-1</f>
        <v>4.9618742402475435E-2</v>
      </c>
      <c r="H72" s="2">
        <f>'[1]NSE - Data'!H72/'[1]NSE - Data'!H71-1</f>
        <v>2.8306775489052916E-2</v>
      </c>
      <c r="I72" s="2">
        <f>'[1]NSE - Data'!I72/'[1]NSE - Data'!I71-1</f>
        <v>2.7040596757997415E-2</v>
      </c>
      <c r="J72" s="2">
        <f>'[1]NSE - Data'!J72/'[1]NSE - Data'!J71-1</f>
        <v>1.9022192557984541E-2</v>
      </c>
      <c r="K72" s="2">
        <f>'[1]NSE - Data'!K72/'[1]NSE - Data'!K71-1</f>
        <v>-1.0242085661080091E-2</v>
      </c>
    </row>
    <row r="73" spans="1:11" x14ac:dyDescent="0.3">
      <c r="A73" s="1">
        <v>40404</v>
      </c>
      <c r="B73" s="2">
        <f>'[1]NSE - Data'!B73/'[1]NSE - Data'!B72-1</f>
        <v>1.9508365041976283E-2</v>
      </c>
      <c r="C73" s="2">
        <f>'[1]NSE - Data'!C73/'[1]NSE - Data'!C72-1</f>
        <v>-4.3268463869834406E-3</v>
      </c>
      <c r="D73" s="2">
        <f>'[1]NSE - Data'!D73/'[1]NSE - Data'!D72-1</f>
        <v>-1.9944341372912788E-2</v>
      </c>
      <c r="E73" s="2">
        <f>'[1]NSE - Data'!E73/'[1]NSE - Data'!E72-1</f>
        <v>4.8098797530061743E-2</v>
      </c>
      <c r="F73" s="2">
        <f>'[1]NSE - Data'!F73/'[1]NSE - Data'!F72-1</f>
        <v>7.097497198356173E-4</v>
      </c>
      <c r="G73" s="2">
        <f>'[1]NSE - Data'!G73/'[1]NSE - Data'!G72-1</f>
        <v>2.8005895978100659E-2</v>
      </c>
      <c r="H73" s="2">
        <f>'[1]NSE - Data'!H73/'[1]NSE - Data'!H72-1</f>
        <v>-1.5748031496062964E-2</v>
      </c>
      <c r="I73" s="2">
        <f>'[1]NSE - Data'!I73/'[1]NSE - Data'!I72-1</f>
        <v>-3.0222082547664009E-2</v>
      </c>
      <c r="J73" s="2">
        <f>'[1]NSE - Data'!J73/'[1]NSE - Data'!J72-1</f>
        <v>2.2719829703618855E-2</v>
      </c>
      <c r="K73" s="2">
        <f>'[1]NSE - Data'!K73/'[1]NSE - Data'!K72-1</f>
        <v>-8.0903104421448102E-3</v>
      </c>
    </row>
    <row r="74" spans="1:11" x14ac:dyDescent="0.3">
      <c r="A74" s="1">
        <v>40411</v>
      </c>
      <c r="B74" s="2">
        <f>'[1]NSE - Data'!B74/'[1]NSE - Data'!B73-1</f>
        <v>3.2049763033175305E-2</v>
      </c>
      <c r="C74" s="2">
        <f>'[1]NSE - Data'!C74/'[1]NSE - Data'!C73-1</f>
        <v>-1.0914188444978601E-2</v>
      </c>
      <c r="D74" s="2">
        <f>'[1]NSE - Data'!D74/'[1]NSE - Data'!D73-1</f>
        <v>-2.0981227322921514E-2</v>
      </c>
      <c r="E74" s="2">
        <f>'[1]NSE - Data'!E74/'[1]NSE - Data'!E73-1</f>
        <v>3.5038759689922427E-2</v>
      </c>
      <c r="F74" s="2">
        <f>'[1]NSE - Data'!F74/'[1]NSE - Data'!F73-1</f>
        <v>-9.9294486542983451E-3</v>
      </c>
      <c r="G74" s="2">
        <f>'[1]NSE - Data'!G74/'[1]NSE - Data'!G73-1</f>
        <v>1.8025399426464528E-2</v>
      </c>
      <c r="H74" s="2">
        <f>'[1]NSE - Data'!H74/'[1]NSE - Data'!H73-1</f>
        <v>4.1279999999999983E-2</v>
      </c>
      <c r="I74" s="2">
        <f>'[1]NSE - Data'!I74/'[1]NSE - Data'!I73-1</f>
        <v>-2.7545233594383767E-3</v>
      </c>
      <c r="J74" s="2">
        <f>'[1]NSE - Data'!J74/'[1]NSE - Data'!J73-1</f>
        <v>-7.5651442981227168E-3</v>
      </c>
      <c r="K74" s="2">
        <f>'[1]NSE - Data'!K74/'[1]NSE - Data'!K73-1</f>
        <v>-1.5743550834597997E-2</v>
      </c>
    </row>
    <row r="75" spans="1:11" x14ac:dyDescent="0.3">
      <c r="A75" s="1">
        <v>40418</v>
      </c>
      <c r="B75" s="2">
        <f>'[1]NSE - Data'!B75/'[1]NSE - Data'!B74-1</f>
        <v>1.2054417082831836E-3</v>
      </c>
      <c r="C75" s="2">
        <f>'[1]NSE - Data'!C75/'[1]NSE - Data'!C74-1</f>
        <v>1.0325976918406088E-3</v>
      </c>
      <c r="D75" s="2">
        <f>'[1]NSE - Data'!D75/'[1]NSE - Data'!D74-1</f>
        <v>1.8691588785046731E-2</v>
      </c>
      <c r="E75" s="2">
        <f>'[1]NSE - Data'!E75/'[1]NSE - Data'!E74-1</f>
        <v>-8.0736968244457752E-2</v>
      </c>
      <c r="F75" s="2">
        <f>'[1]NSE - Data'!F75/'[1]NSE - Data'!F74-1</f>
        <v>1.2819062700295536E-3</v>
      </c>
      <c r="G75" s="2">
        <f>'[1]NSE - Data'!G75/'[1]NSE - Data'!G74-1</f>
        <v>-3.6770623742454656E-2</v>
      </c>
      <c r="H75" s="2">
        <f>'[1]NSE - Data'!H75/'[1]NSE - Data'!H74-1</f>
        <v>-9.2194222495389777E-3</v>
      </c>
      <c r="I75" s="2">
        <f>'[1]NSE - Data'!I75/'[1]NSE - Data'!I74-1</f>
        <v>-2.1555459272097011E-2</v>
      </c>
      <c r="J75" s="2">
        <f>'[1]NSE - Data'!J75/'[1]NSE - Data'!J74-1</f>
        <v>-1.6939582156973443E-2</v>
      </c>
      <c r="K75" s="2">
        <f>'[1]NSE - Data'!K75/'[1]NSE - Data'!K74-1</f>
        <v>-1.6862593948737681E-2</v>
      </c>
    </row>
    <row r="76" spans="1:11" x14ac:dyDescent="0.3">
      <c r="A76" s="1">
        <v>40425</v>
      </c>
      <c r="B76" s="2">
        <f>'[1]NSE - Data'!B76/'[1]NSE - Data'!B75-1</f>
        <v>2.8150441463134834E-2</v>
      </c>
      <c r="C76" s="2">
        <f>'[1]NSE - Data'!C76/'[1]NSE - Data'!C75-1</f>
        <v>-3.4708035840699036E-2</v>
      </c>
      <c r="D76" s="2">
        <f>'[1]NSE - Data'!D76/'[1]NSE - Data'!D75-1</f>
        <v>7.323631762100602E-2</v>
      </c>
      <c r="E76" s="2">
        <f>'[1]NSE - Data'!E76/'[1]NSE - Data'!E75-1</f>
        <v>2.0857096301124312E-2</v>
      </c>
      <c r="F76" s="2">
        <f>'[1]NSE - Data'!F76/'[1]NSE - Data'!F75-1</f>
        <v>4.6692020936099699E-2</v>
      </c>
      <c r="G76" s="2">
        <f>'[1]NSE - Data'!G76/'[1]NSE - Data'!G75-1</f>
        <v>4.5485403937542301E-2</v>
      </c>
      <c r="H76" s="2">
        <f>'[1]NSE - Data'!H76/'[1]NSE - Data'!H75-1</f>
        <v>1.7369727047146455E-2</v>
      </c>
      <c r="I76" s="2">
        <f>'[1]NSE - Data'!I76/'[1]NSE - Data'!I75-1</f>
        <v>2.4927119081884941E-2</v>
      </c>
      <c r="J76" s="2">
        <f>'[1]NSE - Data'!J76/'[1]NSE - Data'!J75-1</f>
        <v>4.3817182243373942E-2</v>
      </c>
      <c r="K76" s="2">
        <f>'[1]NSE - Data'!K76/'[1]NSE - Data'!K75-1</f>
        <v>6.037439968636682E-2</v>
      </c>
    </row>
    <row r="77" spans="1:11" x14ac:dyDescent="0.3">
      <c r="A77" s="1">
        <v>40432</v>
      </c>
      <c r="B77" s="2">
        <f>'[1]NSE - Data'!B77/'[1]NSE - Data'!B76-1</f>
        <v>9.3960854290972007E-2</v>
      </c>
      <c r="C77" s="2">
        <f>'[1]NSE - Data'!C77/'[1]NSE - Data'!C76-1</f>
        <v>3.8114195914091153E-2</v>
      </c>
      <c r="D77" s="2">
        <f>'[1]NSE - Data'!D77/'[1]NSE - Data'!D76-1</f>
        <v>3.1982313927781947E-2</v>
      </c>
      <c r="E77" s="2">
        <f>'[1]NSE - Data'!E77/'[1]NSE - Data'!E76-1</f>
        <v>2.7932960893854775E-2</v>
      </c>
      <c r="F77" s="2">
        <f>'[1]NSE - Data'!F77/'[1]NSE - Data'!F76-1</f>
        <v>9.8212037270208885E-3</v>
      </c>
      <c r="G77" s="2">
        <f>'[1]NSE - Data'!G77/'[1]NSE - Data'!G76-1</f>
        <v>4.9150849150849218E-2</v>
      </c>
      <c r="H77" s="2">
        <f>'[1]NSE - Data'!H77/'[1]NSE - Data'!H76-1</f>
        <v>-1.0060975609756162E-2</v>
      </c>
      <c r="I77" s="2">
        <f>'[1]NSE - Data'!I77/'[1]NSE - Data'!I76-1</f>
        <v>4.2322994113305423E-2</v>
      </c>
      <c r="J77" s="2">
        <f>'[1]NSE - Data'!J77/'[1]NSE - Data'!J76-1</f>
        <v>3.3566543510730407E-2</v>
      </c>
      <c r="K77" s="2">
        <f>'[1]NSE - Data'!K77/'[1]NSE - Data'!K76-1</f>
        <v>9.7421203438395221E-2</v>
      </c>
    </row>
    <row r="78" spans="1:11" x14ac:dyDescent="0.3">
      <c r="A78" s="1">
        <v>40439</v>
      </c>
      <c r="B78" s="2">
        <f>'[1]NSE - Data'!B78/'[1]NSE - Data'!B77-1</f>
        <v>1.7280048934651848E-2</v>
      </c>
      <c r="C78" s="2">
        <f>'[1]NSE - Data'!C78/'[1]NSE - Data'!C77-1</f>
        <v>-1.356370095268844E-2</v>
      </c>
      <c r="D78" s="2">
        <f>'[1]NSE - Data'!D78/'[1]NSE - Data'!D77-1</f>
        <v>2.4992859183090577E-2</v>
      </c>
      <c r="E78" s="2">
        <f>'[1]NSE - Data'!E78/'[1]NSE - Data'!E77-1</f>
        <v>9.4720496894409978E-2</v>
      </c>
      <c r="F78" s="2">
        <f>'[1]NSE - Data'!F78/'[1]NSE - Data'!F77-1</f>
        <v>5.222657641610251E-2</v>
      </c>
      <c r="G78" s="2">
        <f>'[1]NSE - Data'!G78/'[1]NSE - Data'!G77-1</f>
        <v>6.0940773186059838E-2</v>
      </c>
      <c r="H78" s="2">
        <f>'[1]NSE - Data'!H78/'[1]NSE - Data'!H77-1</f>
        <v>3.695719125346475E-2</v>
      </c>
      <c r="I78" s="2">
        <f>'[1]NSE - Data'!I78/'[1]NSE - Data'!I77-1</f>
        <v>2.5958549222798055E-2</v>
      </c>
      <c r="J78" s="2">
        <f>'[1]NSE - Data'!J78/'[1]NSE - Data'!J77-1</f>
        <v>5.59400669303316E-2</v>
      </c>
      <c r="K78" s="2">
        <f>'[1]NSE - Data'!K78/'[1]NSE - Data'!K77-1</f>
        <v>1.8782110671270891E-2</v>
      </c>
    </row>
    <row r="79" spans="1:11" x14ac:dyDescent="0.3">
      <c r="A79" s="1">
        <v>40446</v>
      </c>
      <c r="B79" s="2">
        <f>'[1]NSE - Data'!B79/'[1]NSE - Data'!B78-1</f>
        <v>1.6786090093701356E-2</v>
      </c>
      <c r="C79" s="2">
        <f>'[1]NSE - Data'!C79/'[1]NSE - Data'!C78-1</f>
        <v>5.5655590112948516E-3</v>
      </c>
      <c r="D79" s="2">
        <f>'[1]NSE - Data'!D79/'[1]NSE - Data'!D78-1</f>
        <v>2.5916120941897658E-2</v>
      </c>
      <c r="E79" s="2">
        <f>'[1]NSE - Data'!E79/'[1]NSE - Data'!E78-1</f>
        <v>3.6170212765957555E-2</v>
      </c>
      <c r="F79" s="2">
        <f>'[1]NSE - Data'!F79/'[1]NSE - Data'!F78-1</f>
        <v>1.3271939328277416E-2</v>
      </c>
      <c r="G79" s="2">
        <f>'[1]NSE - Data'!G79/'[1]NSE - Data'!G78-1</f>
        <v>-8.975049362780485E-5</v>
      </c>
      <c r="H79" s="2">
        <f>'[1]NSE - Data'!H79/'[1]NSE - Data'!H78-1</f>
        <v>6.4746064746064702E-2</v>
      </c>
      <c r="I79" s="2">
        <f>'[1]NSE - Data'!I79/'[1]NSE - Data'!I78-1</f>
        <v>2.6581149100213697E-2</v>
      </c>
      <c r="J79" s="2">
        <f>'[1]NSE - Data'!J79/'[1]NSE - Data'!J78-1</f>
        <v>6.7274102351712495E-2</v>
      </c>
      <c r="K79" s="2">
        <f>'[1]NSE - Data'!K79/'[1]NSE - Data'!K78-1</f>
        <v>4.1583994708994876E-2</v>
      </c>
    </row>
    <row r="80" spans="1:11" x14ac:dyDescent="0.3">
      <c r="A80" s="1">
        <v>40453</v>
      </c>
      <c r="B80" s="2">
        <f>'[1]NSE - Data'!B80/'[1]NSE - Data'!B79-1</f>
        <v>-1.0398186477429627E-2</v>
      </c>
      <c r="C80" s="2">
        <f>'[1]NSE - Data'!C80/'[1]NSE - Data'!C79-1</f>
        <v>5.4330131857398545E-2</v>
      </c>
      <c r="D80" s="2">
        <f>'[1]NSE - Data'!D80/'[1]NSE - Data'!D79-1</f>
        <v>-8.2846665761237004E-3</v>
      </c>
      <c r="E80" s="2">
        <f>'[1]NSE - Data'!E80/'[1]NSE - Data'!E79-1</f>
        <v>6.255989048596855E-2</v>
      </c>
      <c r="F80" s="2">
        <f>'[1]NSE - Data'!F80/'[1]NSE - Data'!F79-1</f>
        <v>-7.919005613472474E-3</v>
      </c>
      <c r="G80" s="2">
        <f>'[1]NSE - Data'!G80/'[1]NSE - Data'!G79-1</f>
        <v>1.8939053944888373E-2</v>
      </c>
      <c r="H80" s="2">
        <f>'[1]NSE - Data'!H80/'[1]NSE - Data'!H79-1</f>
        <v>-3.3472803347279756E-3</v>
      </c>
      <c r="I80" s="2">
        <f>'[1]NSE - Data'!I80/'[1]NSE - Data'!I79-1</f>
        <v>1.7398576629169327E-2</v>
      </c>
      <c r="J80" s="2">
        <f>'[1]NSE - Data'!J80/'[1]NSE - Data'!J79-1</f>
        <v>-1.2147798211573635E-3</v>
      </c>
      <c r="K80" s="2">
        <f>'[1]NSE - Data'!K80/'[1]NSE - Data'!K79-1</f>
        <v>6.0084133661401529E-2</v>
      </c>
    </row>
    <row r="81" spans="1:11" x14ac:dyDescent="0.3">
      <c r="A81" s="1">
        <v>40460</v>
      </c>
      <c r="B81" s="2">
        <f>'[1]NSE - Data'!B81/'[1]NSE - Data'!B80-1</f>
        <v>1.4192520292814148E-2</v>
      </c>
      <c r="C81" s="2">
        <f>'[1]NSE - Data'!C81/'[1]NSE - Data'!C80-1</f>
        <v>-3.6476627938394346E-3</v>
      </c>
      <c r="D81" s="2">
        <f>'[1]NSE - Data'!D81/'[1]NSE - Data'!D80-1</f>
        <v>-3.341550260202697E-2</v>
      </c>
      <c r="E81" s="2">
        <f>'[1]NSE - Data'!E81/'[1]NSE - Data'!E80-1</f>
        <v>-1.4042772481319354E-2</v>
      </c>
      <c r="F81" s="2">
        <f>'[1]NSE - Data'!F81/'[1]NSE - Data'!F80-1</f>
        <v>5.1092923781617339E-2</v>
      </c>
      <c r="G81" s="2">
        <f>'[1]NSE - Data'!G81/'[1]NSE - Data'!G80-1</f>
        <v>-7.9281183932347066E-3</v>
      </c>
      <c r="H81" s="2">
        <f>'[1]NSE - Data'!H81/'[1]NSE - Data'!H80-1</f>
        <v>-3.4704729918835775E-2</v>
      </c>
      <c r="I81" s="2">
        <f>'[1]NSE - Data'!I81/'[1]NSE - Data'!I80-1</f>
        <v>-8.3329303869896787E-3</v>
      </c>
      <c r="J81" s="2">
        <f>'[1]NSE - Data'!J81/'[1]NSE - Data'!J80-1</f>
        <v>1.1655799182404891E-2</v>
      </c>
      <c r="K81" s="2">
        <f>'[1]NSE - Data'!K81/'[1]NSE - Data'!K80-1</f>
        <v>-6.1695118298891738E-2</v>
      </c>
    </row>
    <row r="82" spans="1:11" x14ac:dyDescent="0.3">
      <c r="A82" s="1">
        <v>40467</v>
      </c>
      <c r="B82" s="2">
        <f>'[1]NSE - Data'!B82/'[1]NSE - Data'!B81-1</f>
        <v>-2.1702838063438978E-2</v>
      </c>
      <c r="C82" s="2">
        <f>'[1]NSE - Data'!C82/'[1]NSE - Data'!C81-1</f>
        <v>-2.1849878934624645E-2</v>
      </c>
      <c r="D82" s="2">
        <f>'[1]NSE - Data'!D82/'[1]NSE - Data'!D81-1</f>
        <v>-5.4548030603570385E-2</v>
      </c>
      <c r="E82" s="2">
        <f>'[1]NSE - Data'!E82/'[1]NSE - Data'!E81-1</f>
        <v>-2.2866849601463457E-2</v>
      </c>
      <c r="F82" s="2">
        <f>'[1]NSE - Data'!F82/'[1]NSE - Data'!F81-1</f>
        <v>1.5925403742629962E-2</v>
      </c>
      <c r="G82" s="2">
        <f>'[1]NSE - Data'!G82/'[1]NSE - Data'!G81-1</f>
        <v>-1.3763097140827574E-3</v>
      </c>
      <c r="H82" s="2">
        <f>'[1]NSE - Data'!H82/'[1]NSE - Data'!H81-1</f>
        <v>-2.8993911278631934E-3</v>
      </c>
      <c r="I82" s="2">
        <f>'[1]NSE - Data'!I82/'[1]NSE - Data'!I81-1</f>
        <v>0</v>
      </c>
      <c r="J82" s="2">
        <f>'[1]NSE - Data'!J82/'[1]NSE - Data'!J81-1</f>
        <v>1.44937216136789E-2</v>
      </c>
      <c r="K82" s="2">
        <f>'[1]NSE - Data'!K82/'[1]NSE - Data'!K81-1</f>
        <v>1.4762208745611183E-2</v>
      </c>
    </row>
    <row r="83" spans="1:11" x14ac:dyDescent="0.3">
      <c r="A83" s="1">
        <v>40474</v>
      </c>
      <c r="B83" s="2">
        <f>'[1]NSE - Data'!B83/'[1]NSE - Data'!B82-1</f>
        <v>-1.2698253362778633E-2</v>
      </c>
      <c r="C83" s="2">
        <f>'[1]NSE - Data'!C83/'[1]NSE - Data'!C82-1</f>
        <v>4.9507891557909467E-4</v>
      </c>
      <c r="D83" s="2">
        <f>'[1]NSE - Data'!D83/'[1]NSE - Data'!D82-1</f>
        <v>-5.9943054098599013E-4</v>
      </c>
      <c r="E83" s="2">
        <f>'[1]NSE - Data'!E83/'[1]NSE - Data'!E82-1</f>
        <v>-2.8082374966568624E-2</v>
      </c>
      <c r="F83" s="2">
        <f>'[1]NSE - Data'!F83/'[1]NSE - Data'!F82-1</f>
        <v>1.5297271723702988E-2</v>
      </c>
      <c r="G83" s="2">
        <f>'[1]NSE - Data'!G83/'[1]NSE - Data'!G82-1</f>
        <v>6.4019917307605034E-3</v>
      </c>
      <c r="H83" s="2">
        <f>'[1]NSE - Data'!H83/'[1]NSE - Data'!H82-1</f>
        <v>-4.3617330619366568E-3</v>
      </c>
      <c r="I83" s="2">
        <f>'[1]NSE - Data'!I83/'[1]NSE - Data'!I82-1</f>
        <v>-7.5252738679583153E-3</v>
      </c>
      <c r="J83" s="2">
        <f>'[1]NSE - Data'!J83/'[1]NSE - Data'!J82-1</f>
        <v>-1.0270590558957182E-2</v>
      </c>
      <c r="K83" s="2">
        <f>'[1]NSE - Data'!K83/'[1]NSE - Data'!K82-1</f>
        <v>-2.8859007627585198E-2</v>
      </c>
    </row>
    <row r="84" spans="1:11" x14ac:dyDescent="0.3">
      <c r="A84" s="1">
        <v>40481</v>
      </c>
      <c r="B84" s="2">
        <f>'[1]NSE - Data'!B84/'[1]NSE - Data'!B83-1</f>
        <v>1.8301052310507604E-3</v>
      </c>
      <c r="C84" s="2">
        <f>'[1]NSE - Data'!C84/'[1]NSE - Data'!C83-1</f>
        <v>-3.188709868967976E-2</v>
      </c>
      <c r="D84" s="2">
        <f>'[1]NSE - Data'!D84/'[1]NSE - Data'!D83-1</f>
        <v>-2.3391812865497075E-2</v>
      </c>
      <c r="E84" s="2">
        <f>'[1]NSE - Data'!E84/'[1]NSE - Data'!E83-1</f>
        <v>-3.4947716015410024E-2</v>
      </c>
      <c r="F84" s="2">
        <f>'[1]NSE - Data'!F84/'[1]NSE - Data'!F83-1</f>
        <v>3.1127679403541331E-2</v>
      </c>
      <c r="G84" s="2">
        <f>'[1]NSE - Data'!G84/'[1]NSE - Data'!G83-1</f>
        <v>2.7521314661836938E-2</v>
      </c>
      <c r="H84" s="2">
        <f>'[1]NSE - Data'!H84/'[1]NSE - Data'!H83-1</f>
        <v>0</v>
      </c>
      <c r="I84" s="2">
        <f>'[1]NSE - Data'!I84/'[1]NSE - Data'!I83-1</f>
        <v>-2.667736599905024E-2</v>
      </c>
      <c r="J84" s="2">
        <f>'[1]NSE - Data'!J84/'[1]NSE - Data'!J83-1</f>
        <v>3.2129315505887046E-2</v>
      </c>
      <c r="K84" s="2">
        <f>'[1]NSE - Data'!K84/'[1]NSE - Data'!K83-1</f>
        <v>-4.550607287449393E-2</v>
      </c>
    </row>
    <row r="85" spans="1:11" x14ac:dyDescent="0.3">
      <c r="A85" s="1">
        <v>40488</v>
      </c>
      <c r="B85" s="2">
        <f>'[1]NSE - Data'!B85/'[1]NSE - Data'!B84-1</f>
        <v>0.10579996955396553</v>
      </c>
      <c r="C85" s="2">
        <f>'[1]NSE - Data'!C85/'[1]NSE - Data'!C84-1</f>
        <v>3.8212263090102505E-2</v>
      </c>
      <c r="D85" s="2">
        <f>'[1]NSE - Data'!D85/'[1]NSE - Data'!D84-1</f>
        <v>1.1822508828496892E-2</v>
      </c>
      <c r="E85" s="2">
        <f>'[1]NSE - Data'!E85/'[1]NSE - Data'!E84-1</f>
        <v>1.7393783860849776E-2</v>
      </c>
      <c r="F85" s="2">
        <f>'[1]NSE - Data'!F85/'[1]NSE - Data'!F84-1</f>
        <v>5.6640154254037123E-2</v>
      </c>
      <c r="G85" s="2">
        <f>'[1]NSE - Data'!G85/'[1]NSE - Data'!G84-1</f>
        <v>9.4883920894238916E-2</v>
      </c>
      <c r="H85" s="2">
        <f>'[1]NSE - Data'!H85/'[1]NSE - Data'!H84-1</f>
        <v>3.4754672897196359E-2</v>
      </c>
      <c r="I85" s="2">
        <f>'[1]NSE - Data'!I85/'[1]NSE - Data'!I84-1</f>
        <v>3.6999024127603919E-2</v>
      </c>
      <c r="J85" s="2">
        <f>'[1]NSE - Data'!J85/'[1]NSE - Data'!J84-1</f>
        <v>-2.5296468161897345E-2</v>
      </c>
      <c r="K85" s="2">
        <f>'[1]NSE - Data'!K85/'[1]NSE - Data'!K84-1</f>
        <v>5.7940278249066779E-2</v>
      </c>
    </row>
    <row r="86" spans="1:11" x14ac:dyDescent="0.3">
      <c r="A86" s="1">
        <v>40495</v>
      </c>
      <c r="B86" s="2">
        <f>'[1]NSE - Data'!B86/'[1]NSE - Data'!B85-1</f>
        <v>-9.498898678414025E-3</v>
      </c>
      <c r="C86" s="2">
        <f>'[1]NSE - Data'!C86/'[1]NSE - Data'!C85-1</f>
        <v>-5.9078377313903085E-2</v>
      </c>
      <c r="D86" s="2">
        <f>'[1]NSE - Data'!D86/'[1]NSE - Data'!D85-1</f>
        <v>-7.2685887708649477E-2</v>
      </c>
      <c r="E86" s="2">
        <f>'[1]NSE - Data'!E86/'[1]NSE - Data'!E85-1</f>
        <v>-8.2959641255605399E-2</v>
      </c>
      <c r="F86" s="2">
        <f>'[1]NSE - Data'!F86/'[1]NSE - Data'!F85-1</f>
        <v>-6.07322080291961E-3</v>
      </c>
      <c r="G86" s="2">
        <f>'[1]NSE - Data'!G86/'[1]NSE - Data'!G85-1</f>
        <v>-5.7250559547649793E-2</v>
      </c>
      <c r="H86" s="2">
        <f>'[1]NSE - Data'!H86/'[1]NSE - Data'!H85-1</f>
        <v>-1.8628281117696877E-2</v>
      </c>
      <c r="I86" s="2">
        <f>'[1]NSE - Data'!I86/'[1]NSE - Data'!I85-1</f>
        <v>-2.7193224409001737E-2</v>
      </c>
      <c r="J86" s="2">
        <f>'[1]NSE - Data'!J86/'[1]NSE - Data'!J85-1</f>
        <v>-3.8251727444043926E-2</v>
      </c>
      <c r="K86" s="2">
        <f>'[1]NSE - Data'!K86/'[1]NSE - Data'!K85-1</f>
        <v>-2.6621762488974299E-2</v>
      </c>
    </row>
    <row r="87" spans="1:11" x14ac:dyDescent="0.3">
      <c r="A87" s="1">
        <v>40502</v>
      </c>
      <c r="B87" s="2">
        <f>'[1]NSE - Data'!B87/'[1]NSE - Data'!B86-1</f>
        <v>-5.5825804957146175E-2</v>
      </c>
      <c r="C87" s="2">
        <f>'[1]NSE - Data'!C87/'[1]NSE - Data'!C86-1</f>
        <v>-5.6822938467978257E-2</v>
      </c>
      <c r="D87" s="2">
        <f>'[1]NSE - Data'!D87/'[1]NSE - Data'!D86-1</f>
        <v>7.4946817214858408E-2</v>
      </c>
      <c r="E87" s="2">
        <f>'[1]NSE - Data'!E87/'[1]NSE - Data'!E86-1</f>
        <v>-5.8832518337408324E-2</v>
      </c>
      <c r="F87" s="2">
        <f>'[1]NSE - Data'!F87/'[1]NSE - Data'!F86-1</f>
        <v>1.5806534897730762E-2</v>
      </c>
      <c r="G87" s="2">
        <f>'[1]NSE - Data'!G87/'[1]NSE - Data'!G86-1</f>
        <v>-4.3108834187179812E-2</v>
      </c>
      <c r="H87" s="2">
        <f>'[1]NSE - Data'!H87/'[1]NSE - Data'!H86-1</f>
        <v>-1.6681046879493899E-2</v>
      </c>
      <c r="I87" s="2">
        <f>'[1]NSE - Data'!I87/'[1]NSE - Data'!I86-1</f>
        <v>-1.1358140000333528E-2</v>
      </c>
      <c r="J87" s="2">
        <f>'[1]NSE - Data'!J87/'[1]NSE - Data'!J86-1</f>
        <v>-3.3757304915778552E-2</v>
      </c>
      <c r="K87" s="2">
        <f>'[1]NSE - Data'!K87/'[1]NSE - Data'!K86-1</f>
        <v>-1.4828239558449807E-3</v>
      </c>
    </row>
    <row r="88" spans="1:11" x14ac:dyDescent="0.3">
      <c r="A88" s="1">
        <v>40509</v>
      </c>
      <c r="B88" s="2">
        <f>'[1]NSE - Data'!B88/'[1]NSE - Data'!B87-1</f>
        <v>-1.5701668302257166E-2</v>
      </c>
      <c r="C88" s="2">
        <f>'[1]NSE - Data'!C88/'[1]NSE - Data'!C87-1</f>
        <v>-6.9410850993010031E-2</v>
      </c>
      <c r="D88" s="2">
        <f>'[1]NSE - Data'!D88/'[1]NSE - Data'!D87-1</f>
        <v>1.6288628406150085E-2</v>
      </c>
      <c r="E88" s="2">
        <f>'[1]NSE - Data'!E88/'[1]NSE - Data'!E87-1</f>
        <v>-6.6731612274719909E-2</v>
      </c>
      <c r="F88" s="2">
        <f>'[1]NSE - Data'!F88/'[1]NSE - Data'!F87-1</f>
        <v>9.4041231290595828E-3</v>
      </c>
      <c r="G88" s="2">
        <f>'[1]NSE - Data'!G88/'[1]NSE - Data'!G87-1</f>
        <v>-2.1371985722991149E-2</v>
      </c>
      <c r="H88" s="2">
        <f>'[1]NSE - Data'!H88/'[1]NSE - Data'!H87-1</f>
        <v>-1.9303890026323378E-2</v>
      </c>
      <c r="I88" s="2">
        <f>'[1]NSE - Data'!I88/'[1]NSE - Data'!I87-1</f>
        <v>2.6401916458600461E-2</v>
      </c>
      <c r="J88" s="2">
        <f>'[1]NSE - Data'!J88/'[1]NSE - Data'!J87-1</f>
        <v>-2.73231820122386E-2</v>
      </c>
      <c r="K88" s="2">
        <f>'[1]NSE - Data'!K88/'[1]NSE - Data'!K87-1</f>
        <v>-1.1962709347413614E-2</v>
      </c>
    </row>
    <row r="89" spans="1:11" x14ac:dyDescent="0.3">
      <c r="A89" s="1">
        <v>40516</v>
      </c>
      <c r="B89" s="2">
        <f>'[1]NSE - Data'!B89/'[1]NSE - Data'!B88-1</f>
        <v>-2.1585244267198433E-2</v>
      </c>
      <c r="C89" s="2">
        <f>'[1]NSE - Data'!C89/'[1]NSE - Data'!C88-1</f>
        <v>5.5178005102892502E-2</v>
      </c>
      <c r="D89" s="2">
        <f>'[1]NSE - Data'!D89/'[1]NSE - Data'!D88-1</f>
        <v>3.5350509286998344E-2</v>
      </c>
      <c r="E89" s="2">
        <f>'[1]NSE - Data'!E89/'[1]NSE - Data'!E88-1</f>
        <v>6.6979819067501722E-2</v>
      </c>
      <c r="F89" s="2">
        <f>'[1]NSE - Data'!F89/'[1]NSE - Data'!F88-1</f>
        <v>2.2829644965447704E-2</v>
      </c>
      <c r="G89" s="2">
        <f>'[1]NSE - Data'!G89/'[1]NSE - Data'!G88-1</f>
        <v>5.0971845394297777E-2</v>
      </c>
      <c r="H89" s="2">
        <f>'[1]NSE - Data'!H89/'[1]NSE - Data'!H88-1</f>
        <v>2.1771547867581287E-2</v>
      </c>
      <c r="I89" s="2">
        <f>'[1]NSE - Data'!I89/'[1]NSE - Data'!I88-1</f>
        <v>2.7267796387304477E-2</v>
      </c>
      <c r="J89" s="2">
        <f>'[1]NSE - Data'!J89/'[1]NSE - Data'!J88-1</f>
        <v>2.4579370885149832E-2</v>
      </c>
      <c r="K89" s="2">
        <f>'[1]NSE - Data'!K89/'[1]NSE - Data'!K88-1</f>
        <v>2.6302605210420937E-2</v>
      </c>
    </row>
    <row r="90" spans="1:11" x14ac:dyDescent="0.3">
      <c r="A90" s="1">
        <v>40523</v>
      </c>
      <c r="B90" s="2">
        <f>'[1]NSE - Data'!B90/'[1]NSE - Data'!B89-1</f>
        <v>9.5633566006012138E-2</v>
      </c>
      <c r="C90" s="2">
        <f>'[1]NSE - Data'!C90/'[1]NSE - Data'!C89-1</f>
        <v>3.4010530835461461E-2</v>
      </c>
      <c r="D90" s="2">
        <f>'[1]NSE - Data'!D90/'[1]NSE - Data'!D89-1</f>
        <v>-4.2245370370370461E-2</v>
      </c>
      <c r="E90" s="2">
        <f>'[1]NSE - Data'!E90/'[1]NSE - Data'!E89-1</f>
        <v>-8.0221751182129375E-2</v>
      </c>
      <c r="F90" s="2">
        <f>'[1]NSE - Data'!F90/'[1]NSE - Data'!F89-1</f>
        <v>-1.0722393938565111E-2</v>
      </c>
      <c r="G90" s="2">
        <f>'[1]NSE - Data'!G90/'[1]NSE - Data'!G89-1</f>
        <v>-5.4466968555588635E-2</v>
      </c>
      <c r="H90" s="2">
        <f>'[1]NSE - Data'!H90/'[1]NSE - Data'!H89-1</f>
        <v>-5.8377116170461596E-3</v>
      </c>
      <c r="I90" s="2">
        <f>'[1]NSE - Data'!I90/'[1]NSE - Data'!I89-1</f>
        <v>6.1599999999999433E-3</v>
      </c>
      <c r="J90" s="2">
        <f>'[1]NSE - Data'!J90/'[1]NSE - Data'!J89-1</f>
        <v>9.0318434956448979E-3</v>
      </c>
      <c r="K90" s="2">
        <f>'[1]NSE - Data'!K90/'[1]NSE - Data'!K89-1</f>
        <v>7.2410707021397513E-3</v>
      </c>
    </row>
    <row r="91" spans="1:11" x14ac:dyDescent="0.3">
      <c r="A91" s="1">
        <v>40530</v>
      </c>
      <c r="B91" s="2">
        <f>'[1]NSE - Data'!B91/'[1]NSE - Data'!B90-1</f>
        <v>0</v>
      </c>
      <c r="C91" s="2">
        <f>'[1]NSE - Data'!C91/'[1]NSE - Data'!C90-1</f>
        <v>9.2228341638254108E-3</v>
      </c>
      <c r="D91" s="2">
        <f>'[1]NSE - Data'!D91/'[1]NSE - Data'!D90-1</f>
        <v>4.0181268882175214E-2</v>
      </c>
      <c r="E91" s="2">
        <f>'[1]NSE - Data'!E91/'[1]NSE - Data'!E90-1</f>
        <v>-8.8636766530758582E-4</v>
      </c>
      <c r="F91" s="2">
        <f>'[1]NSE - Data'!F91/'[1]NSE - Data'!F90-1</f>
        <v>-1.0810960267647274E-2</v>
      </c>
      <c r="G91" s="2">
        <f>'[1]NSE - Data'!G91/'[1]NSE - Data'!G90-1</f>
        <v>-1.0160236326201666E-2</v>
      </c>
      <c r="H91" s="2">
        <f>'[1]NSE - Data'!H91/'[1]NSE - Data'!H90-1</f>
        <v>-1.3211978860833806E-2</v>
      </c>
      <c r="I91" s="2">
        <f>'[1]NSE - Data'!I91/'[1]NSE - Data'!I90-1</f>
        <v>4.7403991412896529E-2</v>
      </c>
      <c r="J91" s="2">
        <f>'[1]NSE - Data'!J91/'[1]NSE - Data'!J90-1</f>
        <v>-2.4942508402618024E-2</v>
      </c>
      <c r="K91" s="2">
        <f>'[1]NSE - Data'!K91/'[1]NSE - Data'!K90-1</f>
        <v>6.6882067851373073E-2</v>
      </c>
    </row>
    <row r="92" spans="1:11" x14ac:dyDescent="0.3">
      <c r="A92" s="1">
        <v>40537</v>
      </c>
      <c r="B92" s="2">
        <f>'[1]NSE - Data'!B92/'[1]NSE - Data'!B91-1</f>
        <v>-1.3950892857150787E-4</v>
      </c>
      <c r="C92" s="2">
        <f>'[1]NSE - Data'!C92/'[1]NSE - Data'!C91-1</f>
        <v>-9.9397981722897377E-3</v>
      </c>
      <c r="D92" s="2">
        <f>'[1]NSE - Data'!D92/'[1]NSE - Data'!D91-1</f>
        <v>1.2489108335753674E-2</v>
      </c>
      <c r="E92" s="2">
        <f>'[1]NSE - Data'!E92/'[1]NSE - Data'!E91-1</f>
        <v>7.9843860894250884E-3</v>
      </c>
      <c r="F92" s="2">
        <f>'[1]NSE - Data'!F92/'[1]NSE - Data'!F91-1</f>
        <v>-5.8670617173524175E-2</v>
      </c>
      <c r="G92" s="2">
        <f>'[1]NSE - Data'!G92/'[1]NSE - Data'!G91-1</f>
        <v>1.1214108071444739E-2</v>
      </c>
      <c r="H92" s="2">
        <f>'[1]NSE - Data'!H92/'[1]NSE - Data'!H91-1</f>
        <v>1.1008628384409302E-2</v>
      </c>
      <c r="I92" s="2">
        <f>'[1]NSE - Data'!I92/'[1]NSE - Data'!I91-1</f>
        <v>2.3335256429720896E-2</v>
      </c>
      <c r="J92" s="2">
        <f>'[1]NSE - Data'!J92/'[1]NSE - Data'!J91-1</f>
        <v>9.7968069666183322E-3</v>
      </c>
      <c r="K92" s="2">
        <f>'[1]NSE - Data'!K92/'[1]NSE - Data'!K91-1</f>
        <v>1.8852210781344692E-2</v>
      </c>
    </row>
    <row r="93" spans="1:11" x14ac:dyDescent="0.3">
      <c r="A93" s="1">
        <v>40544</v>
      </c>
      <c r="B93" s="2">
        <f>'[1]NSE - Data'!B93/'[1]NSE - Data'!B92-1</f>
        <v>5.1160411143658102E-4</v>
      </c>
      <c r="C93" s="2">
        <f>'[1]NSE - Data'!C93/'[1]NSE - Data'!C92-1</f>
        <v>1.6513922001793579E-2</v>
      </c>
      <c r="D93" s="2">
        <f>'[1]NSE - Data'!D93/'[1]NSE - Data'!D92-1</f>
        <v>2.9259896729776136E-2</v>
      </c>
      <c r="E93" s="2">
        <f>'[1]NSE - Data'!E93/'[1]NSE - Data'!E92-1</f>
        <v>2.781200492870961E-2</v>
      </c>
      <c r="F93" s="2">
        <f>'[1]NSE - Data'!F93/'[1]NSE - Data'!F92-1</f>
        <v>-1.2471419663271699E-2</v>
      </c>
      <c r="G93" s="2">
        <f>'[1]NSE - Data'!G93/'[1]NSE - Data'!G92-1</f>
        <v>2.4102311854402148E-2</v>
      </c>
      <c r="H93" s="2">
        <f>'[1]NSE - Data'!H93/'[1]NSE - Data'!H92-1</f>
        <v>2.7957622130664994E-2</v>
      </c>
      <c r="I93" s="2">
        <f>'[1]NSE - Data'!I93/'[1]NSE - Data'!I92-1</f>
        <v>2.1542067860480962E-2</v>
      </c>
      <c r="J93" s="2">
        <f>'[1]NSE - Data'!J93/'[1]NSE - Data'!J92-1</f>
        <v>2.1631333093783622E-2</v>
      </c>
      <c r="K93" s="2">
        <f>'[1]NSE - Data'!K93/'[1]NSE - Data'!K92-1</f>
        <v>1.1220925912164503E-2</v>
      </c>
    </row>
    <row r="94" spans="1:11" x14ac:dyDescent="0.3">
      <c r="A94" s="1">
        <v>40551</v>
      </c>
      <c r="B94" s="2">
        <f>'[1]NSE - Data'!B94/'[1]NSE - Data'!B93-1</f>
        <v>-6.8148010412792837E-2</v>
      </c>
      <c r="C94" s="2">
        <f>'[1]NSE - Data'!C94/'[1]NSE - Data'!C93-1</f>
        <v>-1.4459697895597645E-2</v>
      </c>
      <c r="D94" s="2">
        <f>'[1]NSE - Data'!D94/'[1]NSE - Data'!D93-1</f>
        <v>-5.6577480490524024E-2</v>
      </c>
      <c r="E94" s="2">
        <f>'[1]NSE - Data'!E94/'[1]NSE - Data'!E93-1</f>
        <v>-7.8951875321116693E-2</v>
      </c>
      <c r="F94" s="2">
        <f>'[1]NSE - Data'!F94/'[1]NSE - Data'!F93-1</f>
        <v>5.8934961060830293E-3</v>
      </c>
      <c r="G94" s="2">
        <f>'[1]NSE - Data'!G94/'[1]NSE - Data'!G93-1</f>
        <v>-8.3748144266876157E-2</v>
      </c>
      <c r="H94" s="2">
        <f>'[1]NSE - Data'!H94/'[1]NSE - Data'!H93-1</f>
        <v>-1.2310334955625613E-2</v>
      </c>
      <c r="I94" s="2">
        <f>'[1]NSE - Data'!I94/'[1]NSE - Data'!I93-1</f>
        <v>-2.0913513906034464E-2</v>
      </c>
      <c r="J94" s="2">
        <f>'[1]NSE - Data'!J94/'[1]NSE - Data'!J93-1</f>
        <v>-5.7013224535734319E-2</v>
      </c>
      <c r="K94" s="2">
        <f>'[1]NSE - Data'!K94/'[1]NSE - Data'!K93-1</f>
        <v>-2.8145208700764202E-2</v>
      </c>
    </row>
    <row r="95" spans="1:11" x14ac:dyDescent="0.3">
      <c r="A95" s="1">
        <v>40558</v>
      </c>
      <c r="B95" s="2">
        <f>'[1]NSE - Data'!B95/'[1]NSE - Data'!B94-1</f>
        <v>1.5963284445774661E-3</v>
      </c>
      <c r="C95" s="2">
        <f>'[1]NSE - Data'!C95/'[1]NSE - Data'!C94-1</f>
        <v>-4.1592070215274335E-2</v>
      </c>
      <c r="D95" s="2">
        <f>'[1]NSE - Data'!D95/'[1]NSE - Data'!D94-1</f>
        <v>1.5509601181683985E-2</v>
      </c>
      <c r="E95" s="2">
        <f>'[1]NSE - Data'!E95/'[1]NSE - Data'!E94-1</f>
        <v>-3.5701004090739952E-2</v>
      </c>
      <c r="F95" s="2">
        <f>'[1]NSE - Data'!F95/'[1]NSE - Data'!F94-1</f>
        <v>-1.2674498550204749E-2</v>
      </c>
      <c r="G95" s="2">
        <f>'[1]NSE - Data'!G95/'[1]NSE - Data'!G94-1</f>
        <v>-3.8124285169653049E-2</v>
      </c>
      <c r="H95" s="2">
        <f>'[1]NSE - Data'!H95/'[1]NSE - Data'!H94-1</f>
        <v>-1.1304347826086913E-2</v>
      </c>
      <c r="I95" s="2">
        <f>'[1]NSE - Data'!I95/'[1]NSE - Data'!I94-1</f>
        <v>-4.9380701624267553E-2</v>
      </c>
      <c r="J95" s="2">
        <f>'[1]NSE - Data'!J95/'[1]NSE - Data'!J94-1</f>
        <v>-5.2851441572488889E-2</v>
      </c>
      <c r="K95" s="2">
        <f>'[1]NSE - Data'!K95/'[1]NSE - Data'!K94-1</f>
        <v>-5.8676748582230598E-2</v>
      </c>
    </row>
    <row r="96" spans="1:11" x14ac:dyDescent="0.3">
      <c r="A96" s="1">
        <v>40565</v>
      </c>
      <c r="B96" s="2">
        <f>'[1]NSE - Data'!B96/'[1]NSE - Data'!B95-1</f>
        <v>-7.5206693893813403E-3</v>
      </c>
      <c r="C96" s="2">
        <f>'[1]NSE - Data'!C96/'[1]NSE - Data'!C95-1</f>
        <v>5.6495888101690817E-3</v>
      </c>
      <c r="D96" s="2">
        <f>'[1]NSE - Data'!D96/'[1]NSE - Data'!D95-1</f>
        <v>-2.2399999999999975E-2</v>
      </c>
      <c r="E96" s="2">
        <f>'[1]NSE - Data'!E96/'[1]NSE - Data'!E95-1</f>
        <v>-2.9888160431932098E-2</v>
      </c>
      <c r="F96" s="2">
        <f>'[1]NSE - Data'!F96/'[1]NSE - Data'!F95-1</f>
        <v>3.0276423748820669E-4</v>
      </c>
      <c r="G96" s="2">
        <f>'[1]NSE - Data'!G96/'[1]NSE - Data'!G95-1</f>
        <v>5.5836305984938495E-2</v>
      </c>
      <c r="H96" s="2">
        <f>'[1]NSE - Data'!H96/'[1]NSE - Data'!H95-1</f>
        <v>-9.674582233949014E-3</v>
      </c>
      <c r="I96" s="2">
        <f>'[1]NSE - Data'!I96/'[1]NSE - Data'!I95-1</f>
        <v>1.234278937677491E-2</v>
      </c>
      <c r="J96" s="2">
        <f>'[1]NSE - Data'!J96/'[1]NSE - Data'!J95-1</f>
        <v>-1.6578719382531304E-2</v>
      </c>
      <c r="K96" s="2">
        <f>'[1]NSE - Data'!K96/'[1]NSE - Data'!K95-1</f>
        <v>1.1406538677805278E-2</v>
      </c>
    </row>
    <row r="97" spans="1:11" x14ac:dyDescent="0.3">
      <c r="A97" s="1">
        <v>40572</v>
      </c>
      <c r="B97" s="2">
        <f>'[1]NSE - Data'!B97/'[1]NSE - Data'!B96-1</f>
        <v>-4.2153861594821374E-3</v>
      </c>
      <c r="C97" s="2">
        <f>'[1]NSE - Data'!C97/'[1]NSE - Data'!C96-1</f>
        <v>-2.4963189489183302E-2</v>
      </c>
      <c r="D97" s="2">
        <f>'[1]NSE - Data'!D97/'[1]NSE - Data'!D96-1</f>
        <v>-2.6186579378068786E-2</v>
      </c>
      <c r="E97" s="2">
        <f>'[1]NSE - Data'!E97/'[1]NSE - Data'!E96-1</f>
        <v>-0.11627906976744184</v>
      </c>
      <c r="F97" s="2">
        <f>'[1]NSE - Data'!F97/'[1]NSE - Data'!F96-1</f>
        <v>-5.3663851811495578E-2</v>
      </c>
      <c r="G97" s="2">
        <f>'[1]NSE - Data'!G97/'[1]NSE - Data'!G96-1</f>
        <v>-4.4202524517854558E-2</v>
      </c>
      <c r="H97" s="2">
        <f>'[1]NSE - Data'!H97/'[1]NSE - Data'!H96-1</f>
        <v>-4.4404973357016209E-3</v>
      </c>
      <c r="I97" s="2">
        <f>'[1]NSE - Data'!I97/'[1]NSE - Data'!I96-1</f>
        <v>-2.333646746921092E-2</v>
      </c>
      <c r="J97" s="2">
        <f>'[1]NSE - Data'!J97/'[1]NSE - Data'!J96-1</f>
        <v>-1.5456693228687146E-2</v>
      </c>
      <c r="K97" s="2">
        <f>'[1]NSE - Data'!K97/'[1]NSE - Data'!K96-1</f>
        <v>1.254864585815274E-2</v>
      </c>
    </row>
    <row r="98" spans="1:11" x14ac:dyDescent="0.3">
      <c r="A98" s="1">
        <v>40579</v>
      </c>
      <c r="B98" s="2">
        <f>'[1]NSE - Data'!B98/'[1]NSE - Data'!B97-1</f>
        <v>-1.7588066320616824E-2</v>
      </c>
      <c r="C98" s="2">
        <f>'[1]NSE - Data'!C98/'[1]NSE - Data'!C97-1</f>
        <v>1.6518365355574716E-2</v>
      </c>
      <c r="D98" s="2">
        <f>'[1]NSE - Data'!D98/'[1]NSE - Data'!D97-1</f>
        <v>1.6042780748663166E-2</v>
      </c>
      <c r="E98" s="2">
        <f>'[1]NSE - Data'!E98/'[1]NSE - Data'!E97-1</f>
        <v>6.6576698155645486E-2</v>
      </c>
      <c r="F98" s="2">
        <f>'[1]NSE - Data'!F98/'[1]NSE - Data'!F97-1</f>
        <v>1.1258235783279114E-2</v>
      </c>
      <c r="G98" s="2">
        <f>'[1]NSE - Data'!G98/'[1]NSE - Data'!G97-1</f>
        <v>-2.2043301094801016E-2</v>
      </c>
      <c r="H98" s="2">
        <f>'[1]NSE - Data'!H98/'[1]NSE - Data'!H97-1</f>
        <v>-9.0098126672613743E-2</v>
      </c>
      <c r="I98" s="2">
        <f>'[1]NSE - Data'!I98/'[1]NSE - Data'!I97-1</f>
        <v>-3.7955904865615619E-2</v>
      </c>
      <c r="J98" s="2">
        <f>'[1]NSE - Data'!J98/'[1]NSE - Data'!J97-1</f>
        <v>-3.77435229999592E-2</v>
      </c>
      <c r="K98" s="2">
        <f>'[1]NSE - Data'!K98/'[1]NSE - Data'!K97-1</f>
        <v>-2.4315632598636006E-3</v>
      </c>
    </row>
    <row r="99" spans="1:11" x14ac:dyDescent="0.3">
      <c r="A99" s="1">
        <v>40586</v>
      </c>
      <c r="B99" s="2">
        <f>'[1]NSE - Data'!B99/'[1]NSE - Data'!B98-1</f>
        <v>6.1557402277623297E-4</v>
      </c>
      <c r="C99" s="2">
        <f>'[1]NSE - Data'!C99/'[1]NSE - Data'!C98-1</f>
        <v>-6.9365086620651883E-2</v>
      </c>
      <c r="D99" s="2">
        <f>'[1]NSE - Data'!D99/'[1]NSE - Data'!D98-1</f>
        <v>-4.0902255639097773E-2</v>
      </c>
      <c r="E99" s="2">
        <f>'[1]NSE - Data'!E99/'[1]NSE - Data'!E98-1</f>
        <v>4.4495993251792543E-2</v>
      </c>
      <c r="F99" s="2">
        <f>'[1]NSE - Data'!F99/'[1]NSE - Data'!F98-1</f>
        <v>-5.2912897716490659E-2</v>
      </c>
      <c r="G99" s="2">
        <f>'[1]NSE - Data'!G99/'[1]NSE - Data'!G98-1</f>
        <v>4.5682730923695125E-3</v>
      </c>
      <c r="H99" s="2">
        <f>'[1]NSE - Data'!H99/'[1]NSE - Data'!H98-1</f>
        <v>1.3725490196078383E-2</v>
      </c>
      <c r="I99" s="2">
        <f>'[1]NSE - Data'!I99/'[1]NSE - Data'!I98-1</f>
        <v>-2.3130680140425186E-3</v>
      </c>
      <c r="J99" s="2">
        <f>'[1]NSE - Data'!J99/'[1]NSE - Data'!J98-1</f>
        <v>-1.3525508263241282E-3</v>
      </c>
      <c r="K99" s="2">
        <f>'[1]NSE - Data'!K99/'[1]NSE - Data'!K98-1</f>
        <v>-6.3846516747916415E-2</v>
      </c>
    </row>
    <row r="100" spans="1:11" x14ac:dyDescent="0.3">
      <c r="A100" s="1">
        <v>40593</v>
      </c>
      <c r="B100" s="2">
        <f>'[1]NSE - Data'!B100/'[1]NSE - Data'!B99-1</f>
        <v>9.0741310366040384E-3</v>
      </c>
      <c r="C100" s="2">
        <f>'[1]NSE - Data'!C100/'[1]NSE - Data'!C99-1</f>
        <v>2.9543947542916227E-2</v>
      </c>
      <c r="D100" s="2">
        <f>'[1]NSE - Data'!D100/'[1]NSE - Data'!D99-1</f>
        <v>3.904045155221092E-2</v>
      </c>
      <c r="E100" s="2">
        <f>'[1]NSE - Data'!E100/'[1]NSE - Data'!E99-1</f>
        <v>-5.9761760549162157E-2</v>
      </c>
      <c r="F100" s="2">
        <f>'[1]NSE - Data'!F100/'[1]NSE - Data'!F99-1</f>
        <v>2.6782434463182403E-2</v>
      </c>
      <c r="G100" s="2">
        <f>'[1]NSE - Data'!G100/'[1]NSE - Data'!G99-1</f>
        <v>2.5635900254859845E-2</v>
      </c>
      <c r="H100" s="2">
        <f>'[1]NSE - Data'!H100/'[1]NSE - Data'!H99-1</f>
        <v>4.1908446163765323E-3</v>
      </c>
      <c r="I100" s="2">
        <f>'[1]NSE - Data'!I100/'[1]NSE - Data'!I99-1</f>
        <v>1.9550454642616399E-2</v>
      </c>
      <c r="J100" s="2">
        <f>'[1]NSE - Data'!J100/'[1]NSE - Data'!J99-1</f>
        <v>4.0081262961865871E-2</v>
      </c>
      <c r="K100" s="2">
        <f>'[1]NSE - Data'!K100/'[1]NSE - Data'!K99-1</f>
        <v>7.2316479086175223E-2</v>
      </c>
    </row>
    <row r="101" spans="1:11" x14ac:dyDescent="0.3">
      <c r="A101" s="1">
        <v>40600</v>
      </c>
      <c r="B101" s="2">
        <f>'[1]NSE - Data'!B101/'[1]NSE - Data'!B100-1</f>
        <v>1.0008636894782263E-2</v>
      </c>
      <c r="C101" s="2">
        <f>'[1]NSE - Data'!C101/'[1]NSE - Data'!C100-1</f>
        <v>-5.8513429702781394E-2</v>
      </c>
      <c r="D101" s="2">
        <f>'[1]NSE - Data'!D101/'[1]NSE - Data'!D100-1</f>
        <v>-4.8287309491474861E-3</v>
      </c>
      <c r="E101" s="2">
        <f>'[1]NSE - Data'!E101/'[1]NSE - Data'!E100-1</f>
        <v>-8.6965857848400274E-2</v>
      </c>
      <c r="F101" s="2">
        <f>'[1]NSE - Data'!F101/'[1]NSE - Data'!F100-1</f>
        <v>-6.4721761472662509E-3</v>
      </c>
      <c r="G101" s="2">
        <f>'[1]NSE - Data'!G101/'[1]NSE - Data'!G100-1</f>
        <v>-3.8930033131943098E-2</v>
      </c>
      <c r="H101" s="2">
        <f>'[1]NSE - Data'!H101/'[1]NSE - Data'!H100-1</f>
        <v>3.5313001605137284E-3</v>
      </c>
      <c r="I101" s="2">
        <f>'[1]NSE - Data'!I101/'[1]NSE - Data'!I100-1</f>
        <v>-2.9997097055123656E-2</v>
      </c>
      <c r="J101" s="2">
        <f>'[1]NSE - Data'!J101/'[1]NSE - Data'!J100-1</f>
        <v>-4.8872792382192554E-2</v>
      </c>
      <c r="K101" s="2">
        <f>'[1]NSE - Data'!K101/'[1]NSE - Data'!K100-1</f>
        <v>-4.9345970079110235E-2</v>
      </c>
    </row>
    <row r="102" spans="1:11" x14ac:dyDescent="0.3">
      <c r="A102" s="1">
        <v>40607</v>
      </c>
      <c r="B102" s="2">
        <f>'[1]NSE - Data'!B102/'[1]NSE - Data'!B101-1</f>
        <v>-6.7907444668008354E-3</v>
      </c>
      <c r="C102" s="2">
        <f>'[1]NSE - Data'!C102/'[1]NSE - Data'!C101-1</f>
        <v>5.6728065063720967E-2</v>
      </c>
      <c r="D102" s="2">
        <f>'[1]NSE - Data'!D102/'[1]NSE - Data'!D101-1</f>
        <v>-8.4912812736922527E-3</v>
      </c>
      <c r="E102" s="2">
        <f>'[1]NSE - Data'!E102/'[1]NSE - Data'!E101-1</f>
        <v>4.6566321730950211E-2</v>
      </c>
      <c r="F102" s="2">
        <f>'[1]NSE - Data'!F102/'[1]NSE - Data'!F101-1</f>
        <v>2.913447688883064E-2</v>
      </c>
      <c r="G102" s="2">
        <f>'[1]NSE - Data'!G102/'[1]NSE - Data'!G101-1</f>
        <v>3.0519645120405503E-2</v>
      </c>
      <c r="H102" s="2">
        <f>'[1]NSE - Data'!H102/'[1]NSE - Data'!H101-1</f>
        <v>0.10300703774792064</v>
      </c>
      <c r="I102" s="2">
        <f>'[1]NSE - Data'!I102/'[1]NSE - Data'!I101-1</f>
        <v>1.8255578093306246E-2</v>
      </c>
      <c r="J102" s="2">
        <f>'[1]NSE - Data'!J102/'[1]NSE - Data'!J101-1</f>
        <v>0.12270568604800403</v>
      </c>
      <c r="K102" s="2">
        <f>'[1]NSE - Data'!K102/'[1]NSE - Data'!K101-1</f>
        <v>1.8703139161242444E-2</v>
      </c>
    </row>
    <row r="103" spans="1:11" x14ac:dyDescent="0.3">
      <c r="A103" s="1">
        <v>40614</v>
      </c>
      <c r="B103" s="2">
        <f>'[1]NSE - Data'!B103/'[1]NSE - Data'!B102-1</f>
        <v>5.3178019751836114E-3</v>
      </c>
      <c r="C103" s="2">
        <f>'[1]NSE - Data'!C103/'[1]NSE - Data'!C102-1</f>
        <v>-5.5672772609571264E-2</v>
      </c>
      <c r="D103" s="2">
        <f>'[1]NSE - Data'!D103/'[1]NSE - Data'!D102-1</f>
        <v>-1.3457715246979585E-2</v>
      </c>
      <c r="E103" s="2">
        <f>'[1]NSE - Data'!E103/'[1]NSE - Data'!E102-1</f>
        <v>1.2134831460674178E-2</v>
      </c>
      <c r="F103" s="2">
        <f>'[1]NSE - Data'!F103/'[1]NSE - Data'!F102-1</f>
        <v>9.3199312933391898E-3</v>
      </c>
      <c r="G103" s="2">
        <f>'[1]NSE - Data'!G103/'[1]NSE - Data'!G102-1</f>
        <v>-9.2979780587396643E-3</v>
      </c>
      <c r="H103" s="2">
        <f>'[1]NSE - Data'!H103/'[1]NSE - Data'!H102-1</f>
        <v>-6.0904872389792031E-3</v>
      </c>
      <c r="I103" s="2">
        <f>'[1]NSE - Data'!I103/'[1]NSE - Data'!I102-1</f>
        <v>-2.710469597021703E-3</v>
      </c>
      <c r="J103" s="2">
        <f>'[1]NSE - Data'!J103/'[1]NSE - Data'!J102-1</f>
        <v>-4.6644563850463006E-2</v>
      </c>
      <c r="K103" s="2">
        <f>'[1]NSE - Data'!K103/'[1]NSE - Data'!K102-1</f>
        <v>-5.9689420899385448E-2</v>
      </c>
    </row>
    <row r="104" spans="1:11" x14ac:dyDescent="0.3">
      <c r="A104" s="1">
        <v>40621</v>
      </c>
      <c r="B104" s="2">
        <f>'[1]NSE - Data'!B104/'[1]NSE - Data'!B103-1</f>
        <v>2.8816120906800968E-2</v>
      </c>
      <c r="C104" s="2">
        <f>'[1]NSE - Data'!C104/'[1]NSE - Data'!C103-1</f>
        <v>-2.4272584166962874E-2</v>
      </c>
      <c r="D104" s="2">
        <f>'[1]NSE - Data'!D104/'[1]NSE - Data'!D103-1</f>
        <v>-1.2091148659122752E-2</v>
      </c>
      <c r="E104" s="2">
        <f>'[1]NSE - Data'!E104/'[1]NSE - Data'!E103-1</f>
        <v>-2.3312611012433426E-2</v>
      </c>
      <c r="F104" s="2">
        <f>'[1]NSE - Data'!F104/'[1]NSE - Data'!F103-1</f>
        <v>-5.8491695817969758E-2</v>
      </c>
      <c r="G104" s="2">
        <f>'[1]NSE - Data'!G104/'[1]NSE - Data'!G103-1</f>
        <v>-4.3201906842784688E-3</v>
      </c>
      <c r="H104" s="2">
        <f>'[1]NSE - Data'!H104/'[1]NSE - Data'!H103-1</f>
        <v>-1.984242777939893E-2</v>
      </c>
      <c r="I104" s="2">
        <f>'[1]NSE - Data'!I104/'[1]NSE - Data'!I103-1</f>
        <v>-3.6936376436687568E-2</v>
      </c>
      <c r="J104" s="2">
        <f>'[1]NSE - Data'!J104/'[1]NSE - Data'!J103-1</f>
        <v>-7.5668545389135256E-2</v>
      </c>
      <c r="K104" s="2">
        <f>'[1]NSE - Data'!K104/'[1]NSE - Data'!K103-1</f>
        <v>2.7266471701359096E-2</v>
      </c>
    </row>
    <row r="105" spans="1:11" x14ac:dyDescent="0.3">
      <c r="A105" s="1">
        <v>40628</v>
      </c>
      <c r="B105" s="2">
        <f>'[1]NSE - Data'!B105/'[1]NSE - Data'!B104-1</f>
        <v>1.635491137009093E-2</v>
      </c>
      <c r="C105" s="2">
        <f>'[1]NSE - Data'!C105/'[1]NSE - Data'!C104-1</f>
        <v>8.8186312776476594E-2</v>
      </c>
      <c r="D105" s="2">
        <f>'[1]NSE - Data'!D105/'[1]NSE - Data'!D104-1</f>
        <v>6.6059940373450532E-2</v>
      </c>
      <c r="E105" s="2">
        <f>'[1]NSE - Data'!E105/'[1]NSE - Data'!E104-1</f>
        <v>0.1325301204819278</v>
      </c>
      <c r="F105" s="2">
        <f>'[1]NSE - Data'!F105/'[1]NSE - Data'!F104-1</f>
        <v>3.6418410041840987E-2</v>
      </c>
      <c r="G105" s="2">
        <f>'[1]NSE - Data'!G105/'[1]NSE - Data'!G104-1</f>
        <v>8.8324771831828741E-2</v>
      </c>
      <c r="H105" s="2">
        <f>'[1]NSE - Data'!H105/'[1]NSE - Data'!H104-1</f>
        <v>5.6564453706460238E-2</v>
      </c>
      <c r="I105" s="2">
        <f>'[1]NSE - Data'!I105/'[1]NSE - Data'!I104-1</f>
        <v>7.5464962089014431E-2</v>
      </c>
      <c r="J105" s="2">
        <f>'[1]NSE - Data'!J105/'[1]NSE - Data'!J104-1</f>
        <v>2.2573949143746663E-2</v>
      </c>
      <c r="K105" s="2">
        <f>'[1]NSE - Data'!K105/'[1]NSE - Data'!K104-1</f>
        <v>3.0645566440592908E-2</v>
      </c>
    </row>
    <row r="106" spans="1:11" x14ac:dyDescent="0.3">
      <c r="A106" s="1">
        <v>40635</v>
      </c>
      <c r="B106" s="2">
        <f>'[1]NSE - Data'!B106/'[1]NSE - Data'!B105-1</f>
        <v>5.2081325881672802E-2</v>
      </c>
      <c r="C106" s="2">
        <f>'[1]NSE - Data'!C106/'[1]NSE - Data'!C105-1</f>
        <v>1.7575743083287465E-2</v>
      </c>
      <c r="D106" s="2">
        <f>'[1]NSE - Data'!D106/'[1]NSE - Data'!D105-1</f>
        <v>4.5922873123344088E-2</v>
      </c>
      <c r="E106" s="2">
        <f>'[1]NSE - Data'!E106/'[1]NSE - Data'!E105-1</f>
        <v>9.1730228823765581E-2</v>
      </c>
      <c r="F106" s="2">
        <f>'[1]NSE - Data'!F106/'[1]NSE - Data'!F105-1</f>
        <v>4.5053773859122126E-2</v>
      </c>
      <c r="G106" s="2">
        <f>'[1]NSE - Data'!G106/'[1]NSE - Data'!G105-1</f>
        <v>1.0814774081202572E-2</v>
      </c>
      <c r="H106" s="2">
        <f>'[1]NSE - Data'!H106/'[1]NSE - Data'!H105-1</f>
        <v>2.8458720766413093E-2</v>
      </c>
      <c r="I106" s="2">
        <f>'[1]NSE - Data'!I106/'[1]NSE - Data'!I105-1</f>
        <v>1.7419895354167547E-2</v>
      </c>
      <c r="J106" s="2">
        <f>'[1]NSE - Data'!J106/'[1]NSE - Data'!J105-1</f>
        <v>7.5107840649581314E-2</v>
      </c>
      <c r="K106" s="2">
        <f>'[1]NSE - Data'!K106/'[1]NSE - Data'!K105-1</f>
        <v>1.8116825087334476E-2</v>
      </c>
    </row>
    <row r="107" spans="1:11" x14ac:dyDescent="0.3">
      <c r="A107" s="1">
        <v>40642</v>
      </c>
      <c r="B107" s="2">
        <f>'[1]NSE - Data'!B107/'[1]NSE - Data'!B106-1</f>
        <v>2.6560424966799445E-2</v>
      </c>
      <c r="C107" s="2">
        <f>'[1]NSE - Data'!C107/'[1]NSE - Data'!C106-1</f>
        <v>3.4661841425012829E-2</v>
      </c>
      <c r="D107" s="2">
        <f>'[1]NSE - Data'!D107/'[1]NSE - Data'!D106-1</f>
        <v>1.8575851393188847E-2</v>
      </c>
      <c r="E107" s="2">
        <f>'[1]NSE - Data'!E107/'[1]NSE - Data'!E106-1</f>
        <v>-4.6515903658760682E-2</v>
      </c>
      <c r="F107" s="2">
        <f>'[1]NSE - Data'!F107/'[1]NSE - Data'!F106-1</f>
        <v>7.4479263242475113E-3</v>
      </c>
      <c r="G107" s="2">
        <f>'[1]NSE - Data'!G107/'[1]NSE - Data'!G106-1</f>
        <v>-4.1708223773688768E-3</v>
      </c>
      <c r="H107" s="2">
        <f>'[1]NSE - Data'!H107/'[1]NSE - Data'!H106-1</f>
        <v>6.8493150684931781E-3</v>
      </c>
      <c r="I107" s="2">
        <f>'[1]NSE - Data'!I107/'[1]NSE - Data'!I106-1</f>
        <v>2.8432484501965671E-3</v>
      </c>
      <c r="J107" s="2">
        <f>'[1]NSE - Data'!J107/'[1]NSE - Data'!J106-1</f>
        <v>-1.3570922822751963E-2</v>
      </c>
      <c r="K107" s="2">
        <f>'[1]NSE - Data'!K107/'[1]NSE - Data'!K106-1</f>
        <v>5.1867219917012264E-3</v>
      </c>
    </row>
    <row r="108" spans="1:11" x14ac:dyDescent="0.3">
      <c r="A108" s="1">
        <v>40649</v>
      </c>
      <c r="B108" s="2">
        <f>'[1]NSE - Data'!B108/'[1]NSE - Data'!B107-1</f>
        <v>-6.6467413123967312E-3</v>
      </c>
      <c r="C108" s="2">
        <f>'[1]NSE - Data'!C108/'[1]NSE - Data'!C107-1</f>
        <v>1.2014808421721979E-2</v>
      </c>
      <c r="D108" s="2">
        <f>'[1]NSE - Data'!D108/'[1]NSE - Data'!D107-1</f>
        <v>2.9013539651837617E-2</v>
      </c>
      <c r="E108" s="2">
        <f>'[1]NSE - Data'!E108/'[1]NSE - Data'!E107-1</f>
        <v>-5.5726957192441251E-2</v>
      </c>
      <c r="F108" s="2">
        <f>'[1]NSE - Data'!F108/'[1]NSE - Data'!F107-1</f>
        <v>1.4908432774011438E-2</v>
      </c>
      <c r="G108" s="2">
        <f>'[1]NSE - Data'!G108/'[1]NSE - Data'!G107-1</f>
        <v>3.0956933442594092E-3</v>
      </c>
      <c r="H108" s="2">
        <f>'[1]NSE - Data'!H108/'[1]NSE - Data'!H107-1</f>
        <v>4.2176870748299233E-2</v>
      </c>
      <c r="I108" s="2">
        <f>'[1]NSE - Data'!I108/'[1]NSE - Data'!I107-1</f>
        <v>-7.3683884361540608E-2</v>
      </c>
      <c r="J108" s="2">
        <f>'[1]NSE - Data'!J108/'[1]NSE - Data'!J107-1</f>
        <v>2.6717709454879834E-3</v>
      </c>
      <c r="K108" s="2">
        <f>'[1]NSE - Data'!K108/'[1]NSE - Data'!K107-1</f>
        <v>1.1907597046916241E-3</v>
      </c>
    </row>
    <row r="109" spans="1:11" x14ac:dyDescent="0.3">
      <c r="A109" s="1">
        <v>40656</v>
      </c>
      <c r="B109" s="2">
        <f>'[1]NSE - Data'!B109/'[1]NSE - Data'!B108-1</f>
        <v>-8.0833483024977948E-4</v>
      </c>
      <c r="C109" s="2">
        <f>'[1]NSE - Data'!C109/'[1]NSE - Data'!C108-1</f>
        <v>-7.5519547555994437E-2</v>
      </c>
      <c r="D109" s="2">
        <f>'[1]NSE - Data'!D109/'[1]NSE - Data'!D108-1</f>
        <v>1.0338345864661758E-2</v>
      </c>
      <c r="E109" s="2">
        <f>'[1]NSE - Data'!E109/'[1]NSE - Data'!E108-1</f>
        <v>9.8019195425771422E-3</v>
      </c>
      <c r="F109" s="2">
        <f>'[1]NSE - Data'!F109/'[1]NSE - Data'!F108-1</f>
        <v>1.5414840562189003E-3</v>
      </c>
      <c r="G109" s="2">
        <f>'[1]NSE - Data'!G109/'[1]NSE - Data'!G108-1</f>
        <v>1.5249160388490557E-2</v>
      </c>
      <c r="H109" s="2">
        <f>'[1]NSE - Data'!H109/'[1]NSE - Data'!H108-1</f>
        <v>-7.0496083550913857E-3</v>
      </c>
      <c r="I109" s="2">
        <f>'[1]NSE - Data'!I109/'[1]NSE - Data'!I108-1</f>
        <v>-2.6593075765178109E-2</v>
      </c>
      <c r="J109" s="2">
        <f>'[1]NSE - Data'!J109/'[1]NSE - Data'!J108-1</f>
        <v>3.9611835825644315E-2</v>
      </c>
      <c r="K109" s="2">
        <f>'[1]NSE - Data'!K109/'[1]NSE - Data'!K108-1</f>
        <v>-8.7218522042509239E-4</v>
      </c>
    </row>
    <row r="110" spans="1:11" x14ac:dyDescent="0.3">
      <c r="A110" s="1">
        <v>40663</v>
      </c>
      <c r="B110" s="2">
        <f>'[1]NSE - Data'!B110/'[1]NSE - Data'!B109-1</f>
        <v>2.6966292134833481E-4</v>
      </c>
      <c r="C110" s="2">
        <f>'[1]NSE - Data'!C110/'[1]NSE - Data'!C109-1</f>
        <v>-2.8669919646541864E-2</v>
      </c>
      <c r="D110" s="2">
        <f>'[1]NSE - Data'!D110/'[1]NSE - Data'!D109-1</f>
        <v>1.0099667774086329E-2</v>
      </c>
      <c r="E110" s="2">
        <f>'[1]NSE - Data'!E110/'[1]NSE - Data'!E109-1</f>
        <v>-9.8887765419615747E-2</v>
      </c>
      <c r="F110" s="2">
        <f>'[1]NSE - Data'!F110/'[1]NSE - Data'!F109-1</f>
        <v>4.2853693867697107E-3</v>
      </c>
      <c r="G110" s="2">
        <f>'[1]NSE - Data'!G110/'[1]NSE - Data'!G109-1</f>
        <v>-3.6209208761733835E-3</v>
      </c>
      <c r="H110" s="2">
        <f>'[1]NSE - Data'!H110/'[1]NSE - Data'!H109-1</f>
        <v>1.1569813305285281E-2</v>
      </c>
      <c r="I110" s="2">
        <f>'[1]NSE - Data'!I110/'[1]NSE - Data'!I109-1</f>
        <v>-1.2886597938144284E-3</v>
      </c>
      <c r="J110" s="2">
        <f>'[1]NSE - Data'!J110/'[1]NSE - Data'!J109-1</f>
        <v>8.1484315225708315E-3</v>
      </c>
      <c r="K110" s="2">
        <f>'[1]NSE - Data'!K110/'[1]NSE - Data'!K109-1</f>
        <v>-2.150622966431226E-2</v>
      </c>
    </row>
    <row r="111" spans="1:11" x14ac:dyDescent="0.3">
      <c r="A111" s="1">
        <v>40670</v>
      </c>
      <c r="B111" s="2">
        <f>'[1]NSE - Data'!B111/'[1]NSE - Data'!B110-1</f>
        <v>-0.11062185478073316</v>
      </c>
      <c r="C111" s="2">
        <f>'[1]NSE - Data'!C111/'[1]NSE - Data'!C110-1</f>
        <v>3.0265920223932818E-2</v>
      </c>
      <c r="D111" s="2">
        <f>'[1]NSE - Data'!D111/'[1]NSE - Data'!D110-1</f>
        <v>-7.6568872516774134E-2</v>
      </c>
      <c r="E111" s="2">
        <f>'[1]NSE - Data'!E111/'[1]NSE - Data'!E110-1</f>
        <v>-1.4811490125673288E-2</v>
      </c>
      <c r="F111" s="2">
        <f>'[1]NSE - Data'!F111/'[1]NSE - Data'!F110-1</f>
        <v>-3.4557365226275616E-2</v>
      </c>
      <c r="G111" s="2">
        <f>'[1]NSE - Data'!G111/'[1]NSE - Data'!G110-1</f>
        <v>-2.7502355421957114E-2</v>
      </c>
      <c r="H111" s="2">
        <f>'[1]NSE - Data'!H111/'[1]NSE - Data'!H110-1</f>
        <v>-4.5489992201715679E-2</v>
      </c>
      <c r="I111" s="2">
        <f>'[1]NSE - Data'!I111/'[1]NSE - Data'!I110-1</f>
        <v>-4.5591397849462645E-3</v>
      </c>
      <c r="J111" s="2">
        <f>'[1]NSE - Data'!J111/'[1]NSE - Data'!J110-1</f>
        <v>-3.3506621637005352E-2</v>
      </c>
      <c r="K111" s="2">
        <f>'[1]NSE - Data'!K111/'[1]NSE - Data'!K110-1</f>
        <v>-3.5685320356853234E-2</v>
      </c>
    </row>
    <row r="112" spans="1:11" x14ac:dyDescent="0.3">
      <c r="A112" s="1">
        <v>40677</v>
      </c>
      <c r="B112" s="2">
        <f>'[1]NSE - Data'!B112/'[1]NSE - Data'!B111-1</f>
        <v>7.7296150348589165E-3</v>
      </c>
      <c r="C112" s="2">
        <f>'[1]NSE - Data'!C112/'[1]NSE - Data'!C111-1</f>
        <v>-1.4603498047206731E-2</v>
      </c>
      <c r="D112" s="2">
        <f>'[1]NSE - Data'!D112/'[1]NSE - Data'!D111-1</f>
        <v>4.7870066961105628E-2</v>
      </c>
      <c r="E112" s="2">
        <f>'[1]NSE - Data'!E112/'[1]NSE - Data'!E111-1</f>
        <v>6.1275626423690222E-2</v>
      </c>
      <c r="F112" s="2">
        <f>'[1]NSE - Data'!F112/'[1]NSE - Data'!F111-1</f>
        <v>2.8168575697211207E-2</v>
      </c>
      <c r="G112" s="2">
        <f>'[1]NSE - Data'!G112/'[1]NSE - Data'!G111-1</f>
        <v>-9.918804207418308E-3</v>
      </c>
      <c r="H112" s="2">
        <f>'[1]NSE - Data'!H112/'[1]NSE - Data'!H111-1</f>
        <v>2.941176470588247E-2</v>
      </c>
      <c r="I112" s="2">
        <f>'[1]NSE - Data'!I112/'[1]NSE - Data'!I111-1</f>
        <v>-5.0639474593847655E-3</v>
      </c>
      <c r="J112" s="2">
        <f>'[1]NSE - Data'!J112/'[1]NSE - Data'!J111-1</f>
        <v>-4.0086376128778967E-2</v>
      </c>
      <c r="K112" s="2">
        <f>'[1]NSE - Data'!K112/'[1]NSE - Data'!K111-1</f>
        <v>-8.41042893187538E-4</v>
      </c>
    </row>
    <row r="113" spans="1:11" x14ac:dyDescent="0.3">
      <c r="A113" s="1">
        <v>40684</v>
      </c>
      <c r="B113" s="2">
        <f>'[1]NSE - Data'!B113/'[1]NSE - Data'!B112-1</f>
        <v>-4.6122223893317882E-3</v>
      </c>
      <c r="C113" s="2">
        <f>'[1]NSE - Data'!C113/'[1]NSE - Data'!C112-1</f>
        <v>2.311612220280157E-2</v>
      </c>
      <c r="D113" s="2">
        <f>'[1]NSE - Data'!D113/'[1]NSE - Data'!D112-1</f>
        <v>1.6587355540448767E-2</v>
      </c>
      <c r="E113" s="2">
        <f>'[1]NSE - Data'!E113/'[1]NSE - Data'!E112-1</f>
        <v>-1.9532088430993744E-2</v>
      </c>
      <c r="F113" s="2">
        <f>'[1]NSE - Data'!F113/'[1]NSE - Data'!F112-1</f>
        <v>-3.0726848908667059E-2</v>
      </c>
      <c r="G113" s="2">
        <f>'[1]NSE - Data'!G113/'[1]NSE - Data'!G112-1</f>
        <v>-2.7817902241274783E-2</v>
      </c>
      <c r="H113" s="2">
        <f>'[1]NSE - Data'!H113/'[1]NSE - Data'!H112-1</f>
        <v>-1.2962962962962954E-2</v>
      </c>
      <c r="I113" s="2">
        <f>'[1]NSE - Data'!I113/'[1]NSE - Data'!I112-1</f>
        <v>-9.901506071186672E-3</v>
      </c>
      <c r="J113" s="2">
        <f>'[1]NSE - Data'!J113/'[1]NSE - Data'!J112-1</f>
        <v>6.1352202544062706E-4</v>
      </c>
      <c r="K113" s="2">
        <f>'[1]NSE - Data'!K113/'[1]NSE - Data'!K112-1</f>
        <v>-2.4326599326599418E-2</v>
      </c>
    </row>
    <row r="114" spans="1:11" x14ac:dyDescent="0.3">
      <c r="A114" s="1">
        <v>40691</v>
      </c>
      <c r="B114" s="2">
        <f>'[1]NSE - Data'!B114/'[1]NSE - Data'!B113-1</f>
        <v>7.504406950390452E-3</v>
      </c>
      <c r="C114" s="2">
        <f>'[1]NSE - Data'!C114/'[1]NSE - Data'!C113-1</f>
        <v>-6.790182868142447E-2</v>
      </c>
      <c r="D114" s="2">
        <f>'[1]NSE - Data'!D114/'[1]NSE - Data'!D113-1</f>
        <v>-2.541126120101822E-3</v>
      </c>
      <c r="E114" s="2">
        <f>'[1]NSE - Data'!E114/'[1]NSE - Data'!E113-1</f>
        <v>-1.4010507880910739E-2</v>
      </c>
      <c r="F114" s="2">
        <f>'[1]NSE - Data'!F114/'[1]NSE - Data'!F113-1</f>
        <v>-2.5860453494909175E-2</v>
      </c>
      <c r="G114" s="2">
        <f>'[1]NSE - Data'!G114/'[1]NSE - Data'!G113-1</f>
        <v>2.3916794478527681E-2</v>
      </c>
      <c r="H114" s="2">
        <f>'[1]NSE - Data'!H114/'[1]NSE - Data'!H113-1</f>
        <v>1.2865183596890706E-2</v>
      </c>
      <c r="I114" s="2">
        <f>'[1]NSE - Data'!I114/'[1]NSE - Data'!I113-1</f>
        <v>-2.1878344474270506E-2</v>
      </c>
      <c r="J114" s="2">
        <f>'[1]NSE - Data'!J114/'[1]NSE - Data'!J113-1</f>
        <v>-1.226291693917636E-3</v>
      </c>
      <c r="K114" s="2">
        <f>'[1]NSE - Data'!K114/'[1]NSE - Data'!K113-1</f>
        <v>9.7489431455441977E-3</v>
      </c>
    </row>
    <row r="115" spans="1:11" x14ac:dyDescent="0.3">
      <c r="A115" s="1">
        <v>40698</v>
      </c>
      <c r="B115" s="2">
        <f>'[1]NSE - Data'!B115/'[1]NSE - Data'!B114-1</f>
        <v>2.8444311137772571E-2</v>
      </c>
      <c r="C115" s="2">
        <f>'[1]NSE - Data'!C115/'[1]NSE - Data'!C114-1</f>
        <v>-1.2958851773452351E-2</v>
      </c>
      <c r="D115" s="2">
        <f>'[1]NSE - Data'!D115/'[1]NSE - Data'!D114-1</f>
        <v>1.4883346741753956E-2</v>
      </c>
      <c r="E115" s="2">
        <f>'[1]NSE - Data'!E115/'[1]NSE - Data'!E114-1</f>
        <v>3.7744227353463611E-2</v>
      </c>
      <c r="F115" s="2">
        <f>'[1]NSE - Data'!F115/'[1]NSE - Data'!F114-1</f>
        <v>1.0163513946777725E-2</v>
      </c>
      <c r="G115" s="2">
        <f>'[1]NSE - Data'!G115/'[1]NSE - Data'!G114-1</f>
        <v>-1.9426110564995547E-2</v>
      </c>
      <c r="H115" s="2">
        <f>'[1]NSE - Data'!H115/'[1]NSE - Data'!H114-1</f>
        <v>2.3815824292140686E-2</v>
      </c>
      <c r="I115" s="2">
        <f>'[1]NSE - Data'!I115/'[1]NSE - Data'!I114-1</f>
        <v>1.0295964125560442E-2</v>
      </c>
      <c r="J115" s="2">
        <f>'[1]NSE - Data'!J115/'[1]NSE - Data'!J114-1</f>
        <v>9.9860849635753368E-3</v>
      </c>
      <c r="K115" s="2">
        <f>'[1]NSE - Data'!K115/'[1]NSE - Data'!K114-1</f>
        <v>-2.0420369104579672E-2</v>
      </c>
    </row>
    <row r="116" spans="1:11" x14ac:dyDescent="0.3">
      <c r="A116" s="1">
        <v>40705</v>
      </c>
      <c r="B116" s="2">
        <f>'[1]NSE - Data'!B116/'[1]NSE - Data'!B115-1</f>
        <v>-2.4449521217129289E-2</v>
      </c>
      <c r="C116" s="2">
        <f>'[1]NSE - Data'!C116/'[1]NSE - Data'!C115-1</f>
        <v>6.6168009205982425E-3</v>
      </c>
      <c r="D116" s="2">
        <f>'[1]NSE - Data'!D116/'[1]NSE - Data'!D115-1</f>
        <v>-1.189060642092743E-2</v>
      </c>
      <c r="E116" s="2">
        <f>'[1]NSE - Data'!E116/'[1]NSE - Data'!E115-1</f>
        <v>-1.1339323919554833E-2</v>
      </c>
      <c r="F116" s="2">
        <f>'[1]NSE - Data'!F116/'[1]NSE - Data'!F115-1</f>
        <v>-8.4108293395118716E-3</v>
      </c>
      <c r="G116" s="2">
        <f>'[1]NSE - Data'!G116/'[1]NSE - Data'!G115-1</f>
        <v>-1.097956845522241E-2</v>
      </c>
      <c r="H116" s="2">
        <f>'[1]NSE - Data'!H116/'[1]NSE - Data'!H115-1</f>
        <v>-9.3047299043679255E-3</v>
      </c>
      <c r="I116" s="2">
        <f>'[1]NSE - Data'!I116/'[1]NSE - Data'!I115-1</f>
        <v>1.6387330445280845E-2</v>
      </c>
      <c r="J116" s="2">
        <f>'[1]NSE - Data'!J116/'[1]NSE - Data'!J115-1</f>
        <v>-5.8756787421995194E-3</v>
      </c>
      <c r="K116" s="2">
        <f>'[1]NSE - Data'!K116/'[1]NSE - Data'!K115-1</f>
        <v>-6.6288704753597605E-3</v>
      </c>
    </row>
    <row r="117" spans="1:11" x14ac:dyDescent="0.3">
      <c r="A117" s="1">
        <v>40712</v>
      </c>
      <c r="B117" s="2">
        <f>'[1]NSE - Data'!B117/'[1]NSE - Data'!B116-1</f>
        <v>-4.3497757847533625E-2</v>
      </c>
      <c r="C117" s="2">
        <f>'[1]NSE - Data'!C117/'[1]NSE - Data'!C116-1</f>
        <v>6.625269557535951E-3</v>
      </c>
      <c r="D117" s="2">
        <f>'[1]NSE - Data'!D117/'[1]NSE - Data'!D116-1</f>
        <v>1.7649418371440184E-2</v>
      </c>
      <c r="E117" s="2">
        <f>'[1]NSE - Data'!E117/'[1]NSE - Data'!E116-1</f>
        <v>-2.8132438866046328E-2</v>
      </c>
      <c r="F117" s="2">
        <f>'[1]NSE - Data'!F117/'[1]NSE - Data'!F116-1</f>
        <v>-5.6014339670955593E-3</v>
      </c>
      <c r="G117" s="2">
        <f>'[1]NSE - Data'!G117/'[1]NSE - Data'!G116-1</f>
        <v>-3.5717733371947169E-3</v>
      </c>
      <c r="H117" s="2">
        <f>'[1]NSE - Data'!H117/'[1]NSE - Data'!H116-1</f>
        <v>5.2178450300033319E-4</v>
      </c>
      <c r="I117" s="2">
        <f>'[1]NSE - Data'!I117/'[1]NSE - Data'!I116-1</f>
        <v>-3.2385976557723462E-2</v>
      </c>
      <c r="J117" s="2">
        <f>'[1]NSE - Data'!J117/'[1]NSE - Data'!J116-1</f>
        <v>-5.0258835038519578E-2</v>
      </c>
      <c r="K117" s="2">
        <f>'[1]NSE - Data'!K117/'[1]NSE - Data'!K116-1</f>
        <v>6.3218895425409816E-3</v>
      </c>
    </row>
    <row r="118" spans="1:11" x14ac:dyDescent="0.3">
      <c r="A118" s="1">
        <v>40719</v>
      </c>
      <c r="B118" s="2">
        <f>'[1]NSE - Data'!B118/'[1]NSE - Data'!B117-1</f>
        <v>1.8596655727457501E-2</v>
      </c>
      <c r="C118" s="2">
        <f>'[1]NSE - Data'!C118/'[1]NSE - Data'!C117-1</f>
        <v>5.4976254387775203E-3</v>
      </c>
      <c r="D118" s="2">
        <f>'[1]NSE - Data'!D118/'[1]NSE - Data'!D117-1</f>
        <v>2.9825252923400214E-2</v>
      </c>
      <c r="E118" s="2">
        <f>'[1]NSE - Data'!E118/'[1]NSE - Data'!E117-1</f>
        <v>-3.6294811845914099E-2</v>
      </c>
      <c r="F118" s="2">
        <f>'[1]NSE - Data'!F118/'[1]NSE - Data'!F117-1</f>
        <v>-3.4538256027295766E-2</v>
      </c>
      <c r="G118" s="2">
        <f>'[1]NSE - Data'!G118/'[1]NSE - Data'!G117-1</f>
        <v>3.0904863398566018E-2</v>
      </c>
      <c r="H118" s="2">
        <f>'[1]NSE - Data'!H118/'[1]NSE - Data'!H117-1</f>
        <v>1.7470664928292079E-2</v>
      </c>
      <c r="I118" s="2">
        <f>'[1]NSE - Data'!I118/'[1]NSE - Data'!I117-1</f>
        <v>3.2603397541205448E-2</v>
      </c>
      <c r="J118" s="2">
        <f>'[1]NSE - Data'!J118/'[1]NSE - Data'!J117-1</f>
        <v>-3.8969957081545159E-2</v>
      </c>
      <c r="K118" s="2">
        <f>'[1]NSE - Data'!K118/'[1]NSE - Data'!K117-1</f>
        <v>1.0295785708053451E-2</v>
      </c>
    </row>
    <row r="119" spans="1:11" x14ac:dyDescent="0.3">
      <c r="A119" s="1">
        <v>40726</v>
      </c>
      <c r="B119" s="2">
        <f>'[1]NSE - Data'!B119/'[1]NSE - Data'!B118-1</f>
        <v>-2.301319423135928E-2</v>
      </c>
      <c r="C119" s="2">
        <f>'[1]NSE - Data'!C119/'[1]NSE - Data'!C118-1</f>
        <v>5.2622121826629398E-2</v>
      </c>
      <c r="D119" s="2">
        <f>'[1]NSE - Data'!D119/'[1]NSE - Data'!D118-1</f>
        <v>-2.1561622862975249E-2</v>
      </c>
      <c r="E119" s="2">
        <f>'[1]NSE - Data'!E119/'[1]NSE - Data'!E118-1</f>
        <v>1.802218114602594E-2</v>
      </c>
      <c r="F119" s="2">
        <f>'[1]NSE - Data'!F119/'[1]NSE - Data'!F118-1</f>
        <v>1.8136960725478435E-2</v>
      </c>
      <c r="G119" s="2">
        <f>'[1]NSE - Data'!G119/'[1]NSE - Data'!G118-1</f>
        <v>2.8897659994361335E-2</v>
      </c>
      <c r="H119" s="2">
        <f>'[1]NSE - Data'!H119/'[1]NSE - Data'!H118-1</f>
        <v>3.3059969246540311E-2</v>
      </c>
      <c r="I119" s="2">
        <f>'[1]NSE - Data'!I119/'[1]NSE - Data'!I118-1</f>
        <v>2.5944509519397307E-2</v>
      </c>
      <c r="J119" s="2">
        <f>'[1]NSE - Data'!J119/'[1]NSE - Data'!J118-1</f>
        <v>2.103429796355849E-2</v>
      </c>
      <c r="K119" s="2">
        <f>'[1]NSE - Data'!K119/'[1]NSE - Data'!K118-1</f>
        <v>4.0331634856205056E-2</v>
      </c>
    </row>
    <row r="120" spans="1:11" x14ac:dyDescent="0.3">
      <c r="A120" s="1">
        <v>40733</v>
      </c>
      <c r="B120" s="2">
        <f>'[1]NSE - Data'!B120/'[1]NSE - Data'!B119-1</f>
        <v>2.1095058626465546E-2</v>
      </c>
      <c r="C120" s="2">
        <f>'[1]NSE - Data'!C120/'[1]NSE - Data'!C119-1</f>
        <v>-3.2311556563513588E-2</v>
      </c>
      <c r="D120" s="2">
        <f>'[1]NSE - Data'!D120/'[1]NSE - Data'!D119-1</f>
        <v>3.8336158560438038E-2</v>
      </c>
      <c r="E120" s="2">
        <f>'[1]NSE - Data'!E120/'[1]NSE - Data'!E119-1</f>
        <v>7.6486609169314601E-2</v>
      </c>
      <c r="F120" s="2">
        <f>'[1]NSE - Data'!F120/'[1]NSE - Data'!F119-1</f>
        <v>1.5194184294976543E-2</v>
      </c>
      <c r="G120" s="2">
        <f>'[1]NSE - Data'!G120/'[1]NSE - Data'!G119-1</f>
        <v>-3.1648170982326196E-2</v>
      </c>
      <c r="H120" s="2">
        <f>'[1]NSE - Data'!H120/'[1]NSE - Data'!H119-1</f>
        <v>-4.9615480029768788E-3</v>
      </c>
      <c r="I120" s="2">
        <f>'[1]NSE - Data'!I120/'[1]NSE - Data'!I119-1</f>
        <v>1.445052229776933E-2</v>
      </c>
      <c r="J120" s="2">
        <f>'[1]NSE - Data'!J120/'[1]NSE - Data'!J119-1</f>
        <v>3.5953286970213716E-2</v>
      </c>
      <c r="K120" s="2">
        <f>'[1]NSE - Data'!K120/'[1]NSE - Data'!K119-1</f>
        <v>-1.2286236094969261E-2</v>
      </c>
    </row>
    <row r="121" spans="1:11" x14ac:dyDescent="0.3">
      <c r="A121" s="1">
        <v>40740</v>
      </c>
      <c r="B121" s="2">
        <f>'[1]NSE - Data'!B121/'[1]NSE - Data'!B120-1</f>
        <v>4.9213102988669988E-3</v>
      </c>
      <c r="C121" s="2">
        <f>'[1]NSE - Data'!C121/'[1]NSE - Data'!C120-1</f>
        <v>-2.7644775968953095E-2</v>
      </c>
      <c r="D121" s="2">
        <f>'[1]NSE - Data'!D121/'[1]NSE - Data'!D120-1</f>
        <v>-1.3060404370212164E-2</v>
      </c>
      <c r="E121" s="2">
        <f>'[1]NSE - Data'!E121/'[1]NSE - Data'!E120-1</f>
        <v>-1.7288635884461279E-2</v>
      </c>
      <c r="F121" s="2">
        <f>'[1]NSE - Data'!F121/'[1]NSE - Data'!F120-1</f>
        <v>3.2191471517966752E-2</v>
      </c>
      <c r="G121" s="2">
        <f>'[1]NSE - Data'!G121/'[1]NSE - Data'!G120-1</f>
        <v>4.2444821731746352E-4</v>
      </c>
      <c r="H121" s="2">
        <f>'[1]NSE - Data'!H121/'[1]NSE - Data'!H120-1</f>
        <v>5.9835452505609954E-3</v>
      </c>
      <c r="I121" s="2">
        <f>'[1]NSE - Data'!I121/'[1]NSE - Data'!I120-1</f>
        <v>-8.2377248828341632E-2</v>
      </c>
      <c r="J121" s="2">
        <f>'[1]NSE - Data'!J121/'[1]NSE - Data'!J120-1</f>
        <v>-5.6575891914714127E-3</v>
      </c>
      <c r="K121" s="2">
        <f>'[1]NSE - Data'!K121/'[1]NSE - Data'!K120-1</f>
        <v>-3.689695747184385E-2</v>
      </c>
    </row>
    <row r="122" spans="1:11" x14ac:dyDescent="0.3">
      <c r="A122" s="1">
        <v>40747</v>
      </c>
      <c r="B122" s="2">
        <f>'[1]NSE - Data'!B122/'[1]NSE - Data'!B121-1</f>
        <v>1.520175483344377E-2</v>
      </c>
      <c r="C122" s="2">
        <f>'[1]NSE - Data'!C122/'[1]NSE - Data'!C121-1</f>
        <v>2.3921212906569789E-2</v>
      </c>
      <c r="D122" s="2">
        <f>'[1]NSE - Data'!D122/'[1]NSE - Data'!D121-1</f>
        <v>4.6316325232217848E-2</v>
      </c>
      <c r="E122" s="2">
        <f>'[1]NSE - Data'!E122/'[1]NSE - Data'!E121-1</f>
        <v>3.4327397554172911E-2</v>
      </c>
      <c r="F122" s="2">
        <f>'[1]NSE - Data'!F122/'[1]NSE - Data'!F121-1</f>
        <v>-1.8843750000000048E-2</v>
      </c>
      <c r="G122" s="2">
        <f>'[1]NSE - Data'!G122/'[1]NSE - Data'!G121-1</f>
        <v>6.9768538160561722E-3</v>
      </c>
      <c r="H122" s="2">
        <f>'[1]NSE - Data'!H122/'[1]NSE - Data'!H121-1</f>
        <v>2.8004956629491984E-2</v>
      </c>
      <c r="I122" s="2">
        <f>'[1]NSE - Data'!I122/'[1]NSE - Data'!I121-1</f>
        <v>3.5476961941896867E-2</v>
      </c>
      <c r="J122" s="2">
        <f>'[1]NSE - Data'!J122/'[1]NSE - Data'!J121-1</f>
        <v>-1.3545072396076607E-2</v>
      </c>
      <c r="K122" s="2">
        <f>'[1]NSE - Data'!K122/'[1]NSE - Data'!K121-1</f>
        <v>1.9722488873374466E-2</v>
      </c>
    </row>
    <row r="123" spans="1:11" x14ac:dyDescent="0.3">
      <c r="A123" s="1">
        <v>40754</v>
      </c>
      <c r="B123" s="2">
        <f>'[1]NSE - Data'!B123/'[1]NSE - Data'!B122-1</f>
        <v>1.663233003366682E-2</v>
      </c>
      <c r="C123" s="2">
        <f>'[1]NSE - Data'!C123/'[1]NSE - Data'!C122-1</f>
        <v>-6.8745570517363519E-2</v>
      </c>
      <c r="D123" s="2">
        <f>'[1]NSE - Data'!D123/'[1]NSE - Data'!D122-1</f>
        <v>6.3480481576067227E-2</v>
      </c>
      <c r="E123" s="2">
        <f>'[1]NSE - Data'!E123/'[1]NSE - Data'!E122-1</f>
        <v>-4.1692594897324242E-2</v>
      </c>
      <c r="F123" s="2">
        <f>'[1]NSE - Data'!F123/'[1]NSE - Data'!F122-1</f>
        <v>1.0319457272987886E-2</v>
      </c>
      <c r="G123" s="2">
        <f>'[1]NSE - Data'!G123/'[1]NSE - Data'!G122-1</f>
        <v>-2.9305744113103271E-2</v>
      </c>
      <c r="H123" s="2">
        <f>'[1]NSE - Data'!H123/'[1]NSE - Data'!H122-1</f>
        <v>4.5805207328832864E-3</v>
      </c>
      <c r="I123" s="2">
        <f>'[1]NSE - Data'!I123/'[1]NSE - Data'!I122-1</f>
        <v>-1.8509679130204182E-2</v>
      </c>
      <c r="J123" s="2">
        <f>'[1]NSE - Data'!J123/'[1]NSE - Data'!J122-1</f>
        <v>3.8782713498622723E-2</v>
      </c>
      <c r="K123" s="2">
        <f>'[1]NSE - Data'!K123/'[1]NSE - Data'!K122-1</f>
        <v>-3.4659820282413323E-2</v>
      </c>
    </row>
    <row r="124" spans="1:11" x14ac:dyDescent="0.3">
      <c r="A124" s="1">
        <v>40761</v>
      </c>
      <c r="B124" s="2">
        <f>'[1]NSE - Data'!B124/'[1]NSE - Data'!B123-1</f>
        <v>-4.6905891656781384E-2</v>
      </c>
      <c r="C124" s="2">
        <f>'[1]NSE - Data'!C124/'[1]NSE - Data'!C123-1</f>
        <v>-6.9716242661448269E-2</v>
      </c>
      <c r="D124" s="2">
        <f>'[1]NSE - Data'!D124/'[1]NSE - Data'!D123-1</f>
        <v>-4.9056603773584895E-2</v>
      </c>
      <c r="E124" s="2">
        <f>'[1]NSE - Data'!E124/'[1]NSE - Data'!E123-1</f>
        <v>-8.982683982683981E-2</v>
      </c>
      <c r="F124" s="2">
        <f>'[1]NSE - Data'!F124/'[1]NSE - Data'!F123-1</f>
        <v>-3.4898017086472666E-2</v>
      </c>
      <c r="G124" s="2">
        <f>'[1]NSE - Data'!G124/'[1]NSE - Data'!G123-1</f>
        <v>-6.7759826380516031E-2</v>
      </c>
      <c r="H124" s="2">
        <f>'[1]NSE - Data'!H124/'[1]NSE - Data'!H123-1</f>
        <v>-5.7355411567074577E-2</v>
      </c>
      <c r="I124" s="2">
        <f>'[1]NSE - Data'!I124/'[1]NSE - Data'!I123-1</f>
        <v>-6.6536978997802643E-2</v>
      </c>
      <c r="J124" s="2">
        <f>'[1]NSE - Data'!J124/'[1]NSE - Data'!J123-1</f>
        <v>-1.2141051671984537E-2</v>
      </c>
      <c r="K124" s="2">
        <f>'[1]NSE - Data'!K124/'[1]NSE - Data'!K123-1</f>
        <v>-5.5053191489361608E-2</v>
      </c>
    </row>
    <row r="125" spans="1:11" x14ac:dyDescent="0.3">
      <c r="A125" s="1">
        <v>40768</v>
      </c>
      <c r="B125" s="2">
        <f>'[1]NSE - Data'!B125/'[1]NSE - Data'!B124-1</f>
        <v>3.6768137737903883E-2</v>
      </c>
      <c r="C125" s="2">
        <f>'[1]NSE - Data'!C125/'[1]NSE - Data'!C124-1</f>
        <v>6.0770736553015237E-3</v>
      </c>
      <c r="D125" s="2">
        <f>'[1]NSE - Data'!D125/'[1]NSE - Data'!D124-1</f>
        <v>-6.4213564213564167E-2</v>
      </c>
      <c r="E125" s="2">
        <f>'[1]NSE - Data'!E125/'[1]NSE - Data'!E124-1</f>
        <v>-4.7800237812128499E-2</v>
      </c>
      <c r="F125" s="2">
        <f>'[1]NSE - Data'!F125/'[1]NSE - Data'!F124-1</f>
        <v>-2.9267655321094876E-2</v>
      </c>
      <c r="G125" s="2">
        <f>'[1]NSE - Data'!G125/'[1]NSE - Data'!G124-1</f>
        <v>-2.7470253491981289E-2</v>
      </c>
      <c r="H125" s="2">
        <f>'[1]NSE - Data'!H125/'[1]NSE - Data'!H124-1</f>
        <v>8.1466395112015366E-3</v>
      </c>
      <c r="I125" s="2">
        <f>'[1]NSE - Data'!I125/'[1]NSE - Data'!I124-1</f>
        <v>-8.3359061438715631E-2</v>
      </c>
      <c r="J125" s="2">
        <f>'[1]NSE - Data'!J125/'[1]NSE - Data'!J124-1</f>
        <v>4.5595637583892623E-2</v>
      </c>
      <c r="K125" s="2">
        <f>'[1]NSE - Data'!K125/'[1]NSE - Data'!K124-1</f>
        <v>-0.10882822028332872</v>
      </c>
    </row>
    <row r="126" spans="1:11" x14ac:dyDescent="0.3">
      <c r="A126" s="1">
        <v>40775</v>
      </c>
      <c r="B126" s="2">
        <f>'[1]NSE - Data'!B126/'[1]NSE - Data'!B125-1</f>
        <v>-6.5026010404156676E-4</v>
      </c>
      <c r="C126" s="2">
        <f>'[1]NSE - Data'!C126/'[1]NSE - Data'!C125-1</f>
        <v>-2.3116015681719282E-2</v>
      </c>
      <c r="D126" s="2">
        <f>'[1]NSE - Data'!D126/'[1]NSE - Data'!D125-1</f>
        <v>-1.4006682086867284E-2</v>
      </c>
      <c r="E126" s="2">
        <f>'[1]NSE - Data'!E126/'[1]NSE - Data'!E125-1</f>
        <v>-6.6433566433566349E-2</v>
      </c>
      <c r="F126" s="2">
        <f>'[1]NSE - Data'!F126/'[1]NSE - Data'!F125-1</f>
        <v>-4.9633218924557521E-2</v>
      </c>
      <c r="G126" s="2">
        <f>'[1]NSE - Data'!G126/'[1]NSE - Data'!G125-1</f>
        <v>-0.11468695143358698</v>
      </c>
      <c r="H126" s="2">
        <f>'[1]NSE - Data'!H126/'[1]NSE - Data'!H125-1</f>
        <v>6.0606060606060996E-3</v>
      </c>
      <c r="I126" s="2">
        <f>'[1]NSE - Data'!I126/'[1]NSE - Data'!I125-1</f>
        <v>-6.336308521387668E-2</v>
      </c>
      <c r="J126" s="2">
        <f>'[1]NSE - Data'!J126/'[1]NSE - Data'!J125-1</f>
        <v>-7.0044530027680851E-2</v>
      </c>
      <c r="K126" s="2">
        <f>'[1]NSE - Data'!K126/'[1]NSE - Data'!K125-1</f>
        <v>-3.2740288451415966E-2</v>
      </c>
    </row>
    <row r="127" spans="1:11" x14ac:dyDescent="0.3">
      <c r="A127" s="1">
        <v>40782</v>
      </c>
      <c r="B127" s="2">
        <f>'[1]NSE - Data'!B127/'[1]NSE - Data'!B126-1</f>
        <v>-6.4067270634167173E-3</v>
      </c>
      <c r="C127" s="2">
        <f>'[1]NSE - Data'!C127/'[1]NSE - Data'!C126-1</f>
        <v>3.1838045126192815E-2</v>
      </c>
      <c r="D127" s="2">
        <f>'[1]NSE - Data'!D127/'[1]NSE - Data'!D126-1</f>
        <v>3.9098136322168742E-2</v>
      </c>
      <c r="E127" s="2">
        <f>'[1]NSE - Data'!E127/'[1]NSE - Data'!E126-1</f>
        <v>-5.7784911717496001E-2</v>
      </c>
      <c r="F127" s="2">
        <f>'[1]NSE - Data'!F127/'[1]NSE - Data'!F126-1</f>
        <v>2.7652869737634145E-2</v>
      </c>
      <c r="G127" s="2">
        <f>'[1]NSE - Data'!G127/'[1]NSE - Data'!G126-1</f>
        <v>-1.4300306435137911E-2</v>
      </c>
      <c r="H127" s="2">
        <f>'[1]NSE - Data'!H127/'[1]NSE - Data'!H126-1</f>
        <v>-1.1797188755020005E-2</v>
      </c>
      <c r="I127" s="2">
        <f>'[1]NSE - Data'!I127/'[1]NSE - Data'!I126-1</f>
        <v>-9.956398615543538E-3</v>
      </c>
      <c r="J127" s="2">
        <f>'[1]NSE - Data'!J127/'[1]NSE - Data'!J126-1</f>
        <v>-6.526897027738221E-2</v>
      </c>
      <c r="K127" s="2">
        <f>'[1]NSE - Data'!K127/'[1]NSE - Data'!K126-1</f>
        <v>-8.0757509795385207E-2</v>
      </c>
    </row>
    <row r="128" spans="1:11" x14ac:dyDescent="0.3">
      <c r="A128" s="1">
        <v>40789</v>
      </c>
      <c r="B128" s="2">
        <f>'[1]NSE - Data'!B128/'[1]NSE - Data'!B127-1</f>
        <v>2.2870384363508078E-2</v>
      </c>
      <c r="C128" s="2">
        <f>'[1]NSE - Data'!C128/'[1]NSE - Data'!C127-1</f>
        <v>1.4693171996542631E-3</v>
      </c>
      <c r="D128" s="2">
        <f>'[1]NSE - Data'!D128/'[1]NSE - Data'!D127-1</f>
        <v>2.4959237426313896E-2</v>
      </c>
      <c r="E128" s="2">
        <f>'[1]NSE - Data'!E128/'[1]NSE - Data'!E127-1</f>
        <v>0.1802952867688814</v>
      </c>
      <c r="F128" s="2">
        <f>'[1]NSE - Data'!F128/'[1]NSE - Data'!F127-1</f>
        <v>3.9036659316427746E-2</v>
      </c>
      <c r="G128" s="2">
        <f>'[1]NSE - Data'!G128/'[1]NSE - Data'!G127-1</f>
        <v>8.1560499847607382E-2</v>
      </c>
      <c r="H128" s="2">
        <f>'[1]NSE - Data'!H128/'[1]NSE - Data'!H127-1</f>
        <v>3.2512065024130177E-2</v>
      </c>
      <c r="I128" s="2">
        <f>'[1]NSE - Data'!I128/'[1]NSE - Data'!I127-1</f>
        <v>5.2961340264693124E-2</v>
      </c>
      <c r="J128" s="2">
        <f>'[1]NSE - Data'!J128/'[1]NSE - Data'!J127-1</f>
        <v>-4.1074395421820675E-3</v>
      </c>
      <c r="K128" s="2">
        <f>'[1]NSE - Data'!K128/'[1]NSE - Data'!K127-1</f>
        <v>0.16054937248401613</v>
      </c>
    </row>
    <row r="129" spans="1:11" x14ac:dyDescent="0.3">
      <c r="A129" s="1">
        <v>40796</v>
      </c>
      <c r="B129" s="2">
        <f>'[1]NSE - Data'!B129/'[1]NSE - Data'!B128-1</f>
        <v>1.3297217434129482E-2</v>
      </c>
      <c r="C129" s="2">
        <f>'[1]NSE - Data'!C129/'[1]NSE - Data'!C128-1</f>
        <v>0</v>
      </c>
      <c r="D129" s="2">
        <f>'[1]NSE - Data'!D129/'[1]NSE - Data'!D128-1</f>
        <v>-2.0680372001958047E-2</v>
      </c>
      <c r="E129" s="2">
        <f>'[1]NSE - Data'!E129/'[1]NSE - Data'!E128-1</f>
        <v>-3.5602598027423604E-2</v>
      </c>
      <c r="F129" s="2">
        <f>'[1]NSE - Data'!F129/'[1]NSE - Data'!F128-1</f>
        <v>-2.65609974466956E-2</v>
      </c>
      <c r="G129" s="2">
        <f>'[1]NSE - Data'!G129/'[1]NSE - Data'!G128-1</f>
        <v>1.087752916643181E-2</v>
      </c>
      <c r="H129" s="2">
        <f>'[1]NSE - Data'!H129/'[1]NSE - Data'!H128-1</f>
        <v>-2.7552275522755187E-2</v>
      </c>
      <c r="I129" s="2">
        <f>'[1]NSE - Data'!I129/'[1]NSE - Data'!I128-1</f>
        <v>-1.9360124180751836E-2</v>
      </c>
      <c r="J129" s="2">
        <f>'[1]NSE - Data'!J129/'[1]NSE - Data'!J128-1</f>
        <v>2.2660920339218737E-2</v>
      </c>
      <c r="K129" s="2">
        <f>'[1]NSE - Data'!K129/'[1]NSE - Data'!K128-1</f>
        <v>-2.6933278922668946E-2</v>
      </c>
    </row>
    <row r="130" spans="1:11" x14ac:dyDescent="0.3">
      <c r="A130" s="1">
        <v>40803</v>
      </c>
      <c r="B130" s="2">
        <f>'[1]NSE - Data'!B130/'[1]NSE - Data'!B129-1</f>
        <v>8.8942891859054019E-3</v>
      </c>
      <c r="C130" s="2">
        <f>'[1]NSE - Data'!C130/'[1]NSE - Data'!C129-1</f>
        <v>-3.256523114985177E-2</v>
      </c>
      <c r="D130" s="2">
        <f>'[1]NSE - Data'!D130/'[1]NSE - Data'!D129-1</f>
        <v>-3.5861551918030643E-2</v>
      </c>
      <c r="E130" s="2">
        <f>'[1]NSE - Data'!E130/'[1]NSE - Data'!E129-1</f>
        <v>4.3901222249937755E-2</v>
      </c>
      <c r="F130" s="2">
        <f>'[1]NSE - Data'!F130/'[1]NSE - Data'!F129-1</f>
        <v>4.0400599536721593E-2</v>
      </c>
      <c r="G130" s="2">
        <f>'[1]NSE - Data'!G130/'[1]NSE - Data'!G129-1</f>
        <v>-1.4384478144513824E-2</v>
      </c>
      <c r="H130" s="2">
        <f>'[1]NSE - Data'!H130/'[1]NSE - Data'!H129-1</f>
        <v>1.5178345560333817E-3</v>
      </c>
      <c r="I130" s="2">
        <f>'[1]NSE - Data'!I130/'[1]NSE - Data'!I129-1</f>
        <v>5.3137229037506062E-2</v>
      </c>
      <c r="J130" s="2">
        <f>'[1]NSE - Data'!J130/'[1]NSE - Data'!J129-1</f>
        <v>5.4830523835416312E-3</v>
      </c>
      <c r="K130" s="2">
        <f>'[1]NSE - Data'!K130/'[1]NSE - Data'!K129-1</f>
        <v>-3.3654854267141876E-2</v>
      </c>
    </row>
    <row r="131" spans="1:11" x14ac:dyDescent="0.3">
      <c r="A131" s="1">
        <v>40810</v>
      </c>
      <c r="B131" s="2">
        <f>'[1]NSE - Data'!B131/'[1]NSE - Data'!B130-1</f>
        <v>3.0205222083052208E-2</v>
      </c>
      <c r="C131" s="2">
        <f>'[1]NSE - Data'!C131/'[1]NSE - Data'!C130-1</f>
        <v>-4.9005322786880412E-2</v>
      </c>
      <c r="D131" s="2">
        <f>'[1]NSE - Data'!D131/'[1]NSE - Data'!D130-1</f>
        <v>-2.7993779160186638E-2</v>
      </c>
      <c r="E131" s="2">
        <f>'[1]NSE - Data'!E131/'[1]NSE - Data'!E130-1</f>
        <v>-5.6152927120669105E-2</v>
      </c>
      <c r="F131" s="2">
        <f>'[1]NSE - Data'!F131/'[1]NSE - Data'!F130-1</f>
        <v>-2.658634012179939E-2</v>
      </c>
      <c r="G131" s="2">
        <f>'[1]NSE - Data'!G131/'[1]NSE - Data'!G130-1</f>
        <v>-4.5423690462721988E-2</v>
      </c>
      <c r="H131" s="2">
        <f>'[1]NSE - Data'!H131/'[1]NSE - Data'!H130-1</f>
        <v>-3.182621874210656E-2</v>
      </c>
      <c r="I131" s="2">
        <f>'[1]NSE - Data'!I131/'[1]NSE - Data'!I130-1</f>
        <v>-2.352671022691688E-2</v>
      </c>
      <c r="J131" s="2">
        <f>'[1]NSE - Data'!J131/'[1]NSE - Data'!J130-1</f>
        <v>-1.671999639460986E-2</v>
      </c>
      <c r="K131" s="2">
        <f>'[1]NSE - Data'!K131/'[1]NSE - Data'!K130-1</f>
        <v>-6.0865791472279551E-2</v>
      </c>
    </row>
    <row r="132" spans="1:11" x14ac:dyDescent="0.3">
      <c r="A132" s="1">
        <v>40817</v>
      </c>
      <c r="B132" s="2">
        <f>'[1]NSE - Data'!B132/'[1]NSE - Data'!B131-1</f>
        <v>2.7402384849193329E-2</v>
      </c>
      <c r="C132" s="2">
        <f>'[1]NSE - Data'!C132/'[1]NSE - Data'!C131-1</f>
        <v>2.5390075357243358E-2</v>
      </c>
      <c r="D132" s="2">
        <f>'[1]NSE - Data'!D132/'[1]NSE - Data'!D131-1</f>
        <v>8.0000000000000071E-3</v>
      </c>
      <c r="E132" s="2">
        <f>'[1]NSE - Data'!E132/'[1]NSE - Data'!E131-1</f>
        <v>0.10835443037974679</v>
      </c>
      <c r="F132" s="2">
        <f>'[1]NSE - Data'!F132/'[1]NSE - Data'!F131-1</f>
        <v>-2.2536158762191949E-3</v>
      </c>
      <c r="G132" s="2">
        <f>'[1]NSE - Data'!G132/'[1]NSE - Data'!G131-1</f>
        <v>3.7511111111111051E-2</v>
      </c>
      <c r="H132" s="2">
        <f>'[1]NSE - Data'!H132/'[1]NSE - Data'!H131-1</f>
        <v>3.3133315940516495E-2</v>
      </c>
      <c r="I132" s="2">
        <f>'[1]NSE - Data'!I132/'[1]NSE - Data'!I131-1</f>
        <v>8.3055413032324221E-2</v>
      </c>
      <c r="J132" s="2">
        <f>'[1]NSE - Data'!J132/'[1]NSE - Data'!J131-1</f>
        <v>-7.2417270143918522E-3</v>
      </c>
      <c r="K132" s="2">
        <f>'[1]NSE - Data'!K132/'[1]NSE - Data'!K131-1</f>
        <v>-4.0318853974121938E-2</v>
      </c>
    </row>
    <row r="133" spans="1:11" x14ac:dyDescent="0.3">
      <c r="A133" s="1">
        <v>40824</v>
      </c>
      <c r="B133" s="2">
        <f>'[1]NSE - Data'!B133/'[1]NSE - Data'!B132-1</f>
        <v>1.3608848026944731E-2</v>
      </c>
      <c r="C133" s="2">
        <f>'[1]NSE - Data'!C133/'[1]NSE - Data'!C132-1</f>
        <v>-8.7823620894702525E-3</v>
      </c>
      <c r="D133" s="2">
        <f>'[1]NSE - Data'!D133/'[1]NSE - Data'!D132-1</f>
        <v>-6.1375661375661306E-2</v>
      </c>
      <c r="E133" s="2">
        <f>'[1]NSE - Data'!E133/'[1]NSE - Data'!E132-1</f>
        <v>-3.6546368204660729E-3</v>
      </c>
      <c r="F133" s="2">
        <f>'[1]NSE - Data'!F133/'[1]NSE - Data'!F132-1</f>
        <v>1.3484812729663176E-2</v>
      </c>
      <c r="G133" s="2">
        <f>'[1]NSE - Data'!G133/'[1]NSE - Data'!G132-1</f>
        <v>-5.8201964816083973E-2</v>
      </c>
      <c r="H133" s="2">
        <f>'[1]NSE - Data'!H133/'[1]NSE - Data'!H132-1</f>
        <v>5.8080808080809287E-3</v>
      </c>
      <c r="I133" s="2">
        <f>'[1]NSE - Data'!I133/'[1]NSE - Data'!I132-1</f>
        <v>-9.6129172341644642E-3</v>
      </c>
      <c r="J133" s="2">
        <f>'[1]NSE - Data'!J133/'[1]NSE - Data'!J132-1</f>
        <v>2.7885503231763753E-2</v>
      </c>
      <c r="K133" s="2">
        <f>'[1]NSE - Data'!K133/'[1]NSE - Data'!K132-1</f>
        <v>1.0473094980137043E-2</v>
      </c>
    </row>
    <row r="134" spans="1:11" x14ac:dyDescent="0.3">
      <c r="A134" s="1">
        <v>40831</v>
      </c>
      <c r="B134" s="2">
        <f>'[1]NSE - Data'!B134/'[1]NSE - Data'!B133-1</f>
        <v>5.3884149079479471E-3</v>
      </c>
      <c r="C134" s="2">
        <f>'[1]NSE - Data'!C134/'[1]NSE - Data'!C133-1</f>
        <v>2.5380710659898442E-2</v>
      </c>
      <c r="D134" s="2">
        <f>'[1]NSE - Data'!D134/'[1]NSE - Data'!D133-1</f>
        <v>8.1313416009018979E-2</v>
      </c>
      <c r="E134" s="2">
        <f>'[1]NSE - Data'!E134/'[1]NSE - Data'!E133-1</f>
        <v>6.1898211829436001E-2</v>
      </c>
      <c r="F134" s="2">
        <f>'[1]NSE - Data'!F134/'[1]NSE - Data'!F133-1</f>
        <v>1.3405182450187958E-2</v>
      </c>
      <c r="G134" s="2">
        <f>'[1]NSE - Data'!G134/'[1]NSE - Data'!G133-1</f>
        <v>7.9992722421007967E-2</v>
      </c>
      <c r="H134" s="2">
        <f>'[1]NSE - Data'!H134/'[1]NSE - Data'!H133-1</f>
        <v>3.037911122269632E-2</v>
      </c>
      <c r="I134" s="2">
        <f>'[1]NSE - Data'!I134/'[1]NSE - Data'!I133-1</f>
        <v>9.3693945071152474E-2</v>
      </c>
      <c r="J134" s="2">
        <f>'[1]NSE - Data'!J134/'[1]NSE - Data'!J133-1</f>
        <v>-7.7209845490477935E-2</v>
      </c>
      <c r="K134" s="2">
        <f>'[1]NSE - Data'!K134/'[1]NSE - Data'!K133-1</f>
        <v>4.3245175125089519E-2</v>
      </c>
    </row>
    <row r="135" spans="1:11" x14ac:dyDescent="0.3">
      <c r="A135" s="1">
        <v>40838</v>
      </c>
      <c r="B135" s="2">
        <f>'[1]NSE - Data'!B135/'[1]NSE - Data'!B134-1</f>
        <v>-1.2952210808396813E-3</v>
      </c>
      <c r="C135" s="2">
        <f>'[1]NSE - Data'!C135/'[1]NSE - Data'!C134-1</f>
        <v>-3.9603960396039528E-2</v>
      </c>
      <c r="D135" s="2">
        <f>'[1]NSE - Data'!D135/'[1]NSE - Data'!D134-1</f>
        <v>-1.4726964681350152E-2</v>
      </c>
      <c r="E135" s="2">
        <f>'[1]NSE - Data'!E135/'[1]NSE - Data'!E134-1</f>
        <v>-2.8929188255613081E-2</v>
      </c>
      <c r="F135" s="2">
        <f>'[1]NSE - Data'!F135/'[1]NSE - Data'!F134-1</f>
        <v>4.4968161228911008E-3</v>
      </c>
      <c r="G135" s="2">
        <f>'[1]NSE - Data'!G135/'[1]NSE - Data'!G134-1</f>
        <v>-2.2293351302785314E-2</v>
      </c>
      <c r="H135" s="2">
        <f>'[1]NSE - Data'!H135/'[1]NSE - Data'!H134-1</f>
        <v>-5.8479532163742132E-3</v>
      </c>
      <c r="I135" s="2">
        <f>'[1]NSE - Data'!I135/'[1]NSE - Data'!I134-1</f>
        <v>-7.690205011389506E-3</v>
      </c>
      <c r="J135" s="2">
        <f>'[1]NSE - Data'!J135/'[1]NSE - Data'!J134-1</f>
        <v>6.5514723777074568E-2</v>
      </c>
      <c r="K135" s="2">
        <f>'[1]NSE - Data'!K135/'[1]NSE - Data'!K134-1</f>
        <v>-1.1076852803471593E-2</v>
      </c>
    </row>
    <row r="136" spans="1:11" x14ac:dyDescent="0.3">
      <c r="A136" s="1">
        <v>40845</v>
      </c>
      <c r="B136" s="2">
        <f>'[1]NSE - Data'!B136/'[1]NSE - Data'!B135-1</f>
        <v>9.4763203792316952E-2</v>
      </c>
      <c r="C136" s="2">
        <f>'[1]NSE - Data'!C136/'[1]NSE - Data'!C135-1</f>
        <v>2.2961574507966098E-2</v>
      </c>
      <c r="D136" s="2">
        <f>'[1]NSE - Data'!D136/'[1]NSE - Data'!D135-1</f>
        <v>3.6904761904761774E-2</v>
      </c>
      <c r="E136" s="2">
        <f>'[1]NSE - Data'!E136/'[1]NSE - Data'!E135-1</f>
        <v>0.10626945309026237</v>
      </c>
      <c r="F136" s="2">
        <f>'[1]NSE - Data'!F136/'[1]NSE - Data'!F135-1</f>
        <v>9.2180505179230821E-2</v>
      </c>
      <c r="G136" s="2">
        <f>'[1]NSE - Data'!G136/'[1]NSE - Data'!G135-1</f>
        <v>7.2138303371432011E-2</v>
      </c>
      <c r="H136" s="2">
        <f>'[1]NSE - Data'!H136/'[1]NSE - Data'!H135-1</f>
        <v>5.6372549019607865E-2</v>
      </c>
      <c r="I136" s="2">
        <f>'[1]NSE - Data'!I136/'[1]NSE - Data'!I135-1</f>
        <v>4.9951334178098605E-2</v>
      </c>
      <c r="J136" s="2">
        <f>'[1]NSE - Data'!J136/'[1]NSE - Data'!J135-1</f>
        <v>2.873326938011056E-2</v>
      </c>
      <c r="K136" s="2">
        <f>'[1]NSE - Data'!K136/'[1]NSE - Data'!K135-1</f>
        <v>0.11709006928406462</v>
      </c>
    </row>
    <row r="137" spans="1:11" x14ac:dyDescent="0.3">
      <c r="A137" s="1">
        <v>40852</v>
      </c>
      <c r="B137" s="2">
        <f>'[1]NSE - Data'!B137/'[1]NSE - Data'!B136-1</f>
        <v>-4.0849673202614234E-4</v>
      </c>
      <c r="C137" s="2">
        <f>'[1]NSE - Data'!C137/'[1]NSE - Data'!C136-1</f>
        <v>2.0155748969308274E-2</v>
      </c>
      <c r="D137" s="2">
        <f>'[1]NSE - Data'!D137/'[1]NSE - Data'!D136-1</f>
        <v>1.3649700216864513E-2</v>
      </c>
      <c r="E137" s="2">
        <f>'[1]NSE - Data'!E137/'[1]NSE - Data'!E136-1</f>
        <v>-4.8231511254019921E-3</v>
      </c>
      <c r="F137" s="2">
        <f>'[1]NSE - Data'!F137/'[1]NSE - Data'!F136-1</f>
        <v>-2.9469842029679283E-2</v>
      </c>
      <c r="G137" s="2">
        <f>'[1]NSE - Data'!G137/'[1]NSE - Data'!G136-1</f>
        <v>-5.2552632988696724E-2</v>
      </c>
      <c r="H137" s="2">
        <f>'[1]NSE - Data'!H137/'[1]NSE - Data'!H136-1</f>
        <v>-2.389791183294665E-2</v>
      </c>
      <c r="I137" s="2">
        <f>'[1]NSE - Data'!I137/'[1]NSE - Data'!I136-1</f>
        <v>-1.1438965945463897E-2</v>
      </c>
      <c r="J137" s="2">
        <f>'[1]NSE - Data'!J137/'[1]NSE - Data'!J136-1</f>
        <v>-3.3303730017761879E-3</v>
      </c>
      <c r="K137" s="2">
        <f>'[1]NSE - Data'!K137/'[1]NSE - Data'!K136-1</f>
        <v>-3.4215422782716609E-2</v>
      </c>
    </row>
    <row r="138" spans="1:11" x14ac:dyDescent="0.3">
      <c r="A138" s="1">
        <v>40859</v>
      </c>
      <c r="B138" s="2">
        <f>'[1]NSE - Data'!B138/'[1]NSE - Data'!B137-1</f>
        <v>-4.0049039640376316E-3</v>
      </c>
      <c r="C138" s="2">
        <f>'[1]NSE - Data'!C138/'[1]NSE - Data'!C137-1</f>
        <v>-2.8887891034276358E-2</v>
      </c>
      <c r="D138" s="2">
        <f>'[1]NSE - Data'!D138/'[1]NSE - Data'!D137-1</f>
        <v>-4.2788824565819228E-3</v>
      </c>
      <c r="E138" s="2">
        <f>'[1]NSE - Data'!E138/'[1]NSE - Data'!E137-1</f>
        <v>-8.1179321486268163E-2</v>
      </c>
      <c r="F138" s="2">
        <f>'[1]NSE - Data'!F138/'[1]NSE - Data'!F137-1</f>
        <v>-1.5721816332192606E-3</v>
      </c>
      <c r="G138" s="2">
        <f>'[1]NSE - Data'!G138/'[1]NSE - Data'!G137-1</f>
        <v>-7.158204229333931E-2</v>
      </c>
      <c r="H138" s="2">
        <f>'[1]NSE - Data'!H138/'[1]NSE - Data'!H137-1</f>
        <v>1.0934157356786267E-2</v>
      </c>
      <c r="I138" s="2">
        <f>'[1]NSE - Data'!I138/'[1]NSE - Data'!I137-1</f>
        <v>-1.7781630955961747E-2</v>
      </c>
      <c r="J138" s="2">
        <f>'[1]NSE - Data'!J138/'[1]NSE - Data'!J137-1</f>
        <v>-5.5691690799732685E-2</v>
      </c>
      <c r="K138" s="2">
        <f>'[1]NSE - Data'!K138/'[1]NSE - Data'!K137-1</f>
        <v>-7.9845873916300936E-2</v>
      </c>
    </row>
    <row r="139" spans="1:11" x14ac:dyDescent="0.3">
      <c r="A139" s="1">
        <v>40866</v>
      </c>
      <c r="B139" s="2">
        <f>'[1]NSE - Data'!B139/'[1]NSE - Data'!B138-1</f>
        <v>-5.5883801083210116E-2</v>
      </c>
      <c r="C139" s="2">
        <f>'[1]NSE - Data'!C139/'[1]NSE - Data'!C138-1</f>
        <v>-0.15274352651048073</v>
      </c>
      <c r="D139" s="2">
        <f>'[1]NSE - Data'!D139/'[1]NSE - Data'!D138-1</f>
        <v>4.8028311425682979E-3</v>
      </c>
      <c r="E139" s="2">
        <f>'[1]NSE - Data'!E139/'[1]NSE - Data'!E138-1</f>
        <v>-0.10263736263736256</v>
      </c>
      <c r="F139" s="2">
        <f>'[1]NSE - Data'!F139/'[1]NSE - Data'!F138-1</f>
        <v>-3.9088551315302089E-2</v>
      </c>
      <c r="G139" s="2">
        <f>'[1]NSE - Data'!G139/'[1]NSE - Data'!G138-1</f>
        <v>-6.1997563946406764E-2</v>
      </c>
      <c r="H139" s="2">
        <f>'[1]NSE - Data'!H139/'[1]NSE - Data'!H138-1</f>
        <v>-5.1022807430049388E-2</v>
      </c>
      <c r="I139" s="2">
        <f>'[1]NSE - Data'!I139/'[1]NSE - Data'!I138-1</f>
        <v>-1.25734049068702E-2</v>
      </c>
      <c r="J139" s="2">
        <f>'[1]NSE - Data'!J139/'[1]NSE - Data'!J138-1</f>
        <v>-0.11243217740033029</v>
      </c>
      <c r="K139" s="2">
        <f>'[1]NSE - Data'!K139/'[1]NSE - Data'!K138-1</f>
        <v>-8.9449808072583514E-2</v>
      </c>
    </row>
    <row r="140" spans="1:11" x14ac:dyDescent="0.3">
      <c r="A140" s="1">
        <v>40873</v>
      </c>
      <c r="B140" s="2">
        <f>'[1]NSE - Data'!B140/'[1]NSE - Data'!B139-1</f>
        <v>-2.6249456757931333E-2</v>
      </c>
      <c r="C140" s="2">
        <f>'[1]NSE - Data'!C140/'[1]NSE - Data'!C139-1</f>
        <v>-1.7464071311624529E-2</v>
      </c>
      <c r="D140" s="2">
        <f>'[1]NSE - Data'!D140/'[1]NSE - Data'!D139-1</f>
        <v>-5.6226415094339677E-2</v>
      </c>
      <c r="E140" s="2">
        <f>'[1]NSE - Data'!E140/'[1]NSE - Data'!E139-1</f>
        <v>-2.2042615723733006E-3</v>
      </c>
      <c r="F140" s="2">
        <f>'[1]NSE - Data'!F140/'[1]NSE - Data'!F139-1</f>
        <v>-1.0474905211747321E-2</v>
      </c>
      <c r="G140" s="2">
        <f>'[1]NSE - Data'!G140/'[1]NSE - Data'!G139-1</f>
        <v>-6.7393844955200621E-2</v>
      </c>
      <c r="H140" s="2">
        <f>'[1]NSE - Data'!H140/'[1]NSE - Data'!H139-1</f>
        <v>-4.7324083250743332E-2</v>
      </c>
      <c r="I140" s="2">
        <f>'[1]NSE - Data'!I140/'[1]NSE - Data'!I139-1</f>
        <v>-5.1481319322825625E-2</v>
      </c>
      <c r="J140" s="2">
        <f>'[1]NSE - Data'!J140/'[1]NSE - Data'!J139-1</f>
        <v>9.9404635339146452E-3</v>
      </c>
      <c r="K140" s="2">
        <f>'[1]NSE - Data'!K140/'[1]NSE - Data'!K139-1</f>
        <v>-4.2028615227388877E-2</v>
      </c>
    </row>
    <row r="141" spans="1:11" x14ac:dyDescent="0.3">
      <c r="A141" s="1">
        <v>40880</v>
      </c>
      <c r="B141" s="2">
        <f>'[1]NSE - Data'!B141/'[1]NSE - Data'!B140-1</f>
        <v>8.363831116665188E-2</v>
      </c>
      <c r="C141" s="2">
        <f>'[1]NSE - Data'!C141/'[1]NSE - Data'!C140-1</f>
        <v>4.6658026291427346E-2</v>
      </c>
      <c r="D141" s="2">
        <f>'[1]NSE - Data'!D141/'[1]NSE - Data'!D140-1</f>
        <v>4.1183526589364305E-2</v>
      </c>
      <c r="E141" s="2">
        <f>'[1]NSE - Data'!E141/'[1]NSE - Data'!E140-1</f>
        <v>9.6956308296514582E-2</v>
      </c>
      <c r="F141" s="2">
        <f>'[1]NSE - Data'!F141/'[1]NSE - Data'!F140-1</f>
        <v>2.4418755682556359E-2</v>
      </c>
      <c r="G141" s="2">
        <f>'[1]NSE - Data'!G141/'[1]NSE - Data'!G140-1</f>
        <v>9.676970203285995E-2</v>
      </c>
      <c r="H141" s="2">
        <f>'[1]NSE - Data'!H141/'[1]NSE - Data'!H140-1</f>
        <v>7.4122236671001263E-2</v>
      </c>
      <c r="I141" s="2">
        <f>'[1]NSE - Data'!I141/'[1]NSE - Data'!I140-1</f>
        <v>3.6331115128668712E-2</v>
      </c>
      <c r="J141" s="2">
        <f>'[1]NSE - Data'!J141/'[1]NSE - Data'!J140-1</f>
        <v>4.4633928101478926E-2</v>
      </c>
      <c r="K141" s="2">
        <f>'[1]NSE - Data'!K141/'[1]NSE - Data'!K140-1</f>
        <v>0.11774903320442731</v>
      </c>
    </row>
    <row r="142" spans="1:11" x14ac:dyDescent="0.3">
      <c r="A142" s="1">
        <v>40887</v>
      </c>
      <c r="B142" s="2">
        <f>'[1]NSE - Data'!B142/'[1]NSE - Data'!B141-1</f>
        <v>-4.135090609555192E-2</v>
      </c>
      <c r="C142" s="2">
        <f>'[1]NSE - Data'!C142/'[1]NSE - Data'!C141-1</f>
        <v>-6.6867150185741964E-2</v>
      </c>
      <c r="D142" s="2">
        <f>'[1]NSE - Data'!D142/'[1]NSE - Data'!D141-1</f>
        <v>-8.166922683051725E-2</v>
      </c>
      <c r="E142" s="2">
        <f>'[1]NSE - Data'!E142/'[1]NSE - Data'!E141-1</f>
        <v>-4.2962631461176959E-2</v>
      </c>
      <c r="F142" s="2">
        <f>'[1]NSE - Data'!F142/'[1]NSE - Data'!F141-1</f>
        <v>-3.138075313807609E-3</v>
      </c>
      <c r="G142" s="2">
        <f>'[1]NSE - Data'!G142/'[1]NSE - Data'!G141-1</f>
        <v>-7.1791291100672949E-2</v>
      </c>
      <c r="H142" s="2">
        <f>'[1]NSE - Data'!H142/'[1]NSE - Data'!H141-1</f>
        <v>-4.527845036319611E-2</v>
      </c>
      <c r="I142" s="2">
        <f>'[1]NSE - Data'!I142/'[1]NSE - Data'!I141-1</f>
        <v>5.9944694987288383E-3</v>
      </c>
      <c r="J142" s="2">
        <f>'[1]NSE - Data'!J142/'[1]NSE - Data'!J141-1</f>
        <v>-6.6004937773971317E-3</v>
      </c>
      <c r="K142" s="2">
        <f>'[1]NSE - Data'!K142/'[1]NSE - Data'!K141-1</f>
        <v>-5.1419708900023897E-2</v>
      </c>
    </row>
    <row r="143" spans="1:11" x14ac:dyDescent="0.3">
      <c r="A143" s="1">
        <v>40894</v>
      </c>
      <c r="B143" s="2">
        <f>'[1]NSE - Data'!B143/'[1]NSE - Data'!B142-1</f>
        <v>-3.0116858566764049E-2</v>
      </c>
      <c r="C143" s="2">
        <f>'[1]NSE - Data'!C143/'[1]NSE - Data'!C142-1</f>
        <v>-8.8530805687203729E-2</v>
      </c>
      <c r="D143" s="2">
        <f>'[1]NSE - Data'!D143/'[1]NSE - Data'!D142-1</f>
        <v>-6.1750766657373779E-2</v>
      </c>
      <c r="E143" s="2">
        <f>'[1]NSE - Data'!E143/'[1]NSE - Data'!E142-1</f>
        <v>-8.8379705400982056E-2</v>
      </c>
      <c r="F143" s="2">
        <f>'[1]NSE - Data'!F143/'[1]NSE - Data'!F142-1</f>
        <v>2.0890966326433169E-2</v>
      </c>
      <c r="G143" s="2">
        <f>'[1]NSE - Data'!G143/'[1]NSE - Data'!G142-1</f>
        <v>-7.5429118511933235E-2</v>
      </c>
      <c r="H143" s="2">
        <f>'[1]NSE - Data'!H143/'[1]NSE - Data'!H142-1</f>
        <v>-6.8475779863048647E-3</v>
      </c>
      <c r="I143" s="2">
        <f>'[1]NSE - Data'!I143/'[1]NSE - Data'!I142-1</f>
        <v>5.23927240526878E-3</v>
      </c>
      <c r="J143" s="2">
        <f>'[1]NSE - Data'!J143/'[1]NSE - Data'!J142-1</f>
        <v>-5.5031446540880546E-2</v>
      </c>
      <c r="K143" s="2">
        <f>'[1]NSE - Data'!K143/'[1]NSE - Data'!K142-1</f>
        <v>-8.2002263866180369E-2</v>
      </c>
    </row>
    <row r="144" spans="1:11" x14ac:dyDescent="0.3">
      <c r="A144" s="1">
        <v>40901</v>
      </c>
      <c r="B144" s="2">
        <f>'[1]NSE - Data'!B144/'[1]NSE - Data'!B143-1</f>
        <v>9.1251384274639857E-3</v>
      </c>
      <c r="C144" s="2">
        <f>'[1]NSE - Data'!C144/'[1]NSE - Data'!C143-1</f>
        <v>6.2396006655573988E-3</v>
      </c>
      <c r="D144" s="2">
        <f>'[1]NSE - Data'!D144/'[1]NSE - Data'!D143-1</f>
        <v>-1.7530827514485314E-2</v>
      </c>
      <c r="E144" s="2">
        <f>'[1]NSE - Data'!E144/'[1]NSE - Data'!E143-1</f>
        <v>-5.1295203898436004E-3</v>
      </c>
      <c r="F144" s="2">
        <f>'[1]NSE - Data'!F144/'[1]NSE - Data'!F143-1</f>
        <v>-9.7801034074628257E-3</v>
      </c>
      <c r="G144" s="2">
        <f>'[1]NSE - Data'!G144/'[1]NSE - Data'!G143-1</f>
        <v>6.7677514792899407E-2</v>
      </c>
      <c r="H144" s="2">
        <f>'[1]NSE - Data'!H144/'[1]NSE - Data'!H143-1</f>
        <v>4.1879468845760881E-2</v>
      </c>
      <c r="I144" s="2">
        <f>'[1]NSE - Data'!I144/'[1]NSE - Data'!I143-1</f>
        <v>-1.0919434758671298E-2</v>
      </c>
      <c r="J144" s="2">
        <f>'[1]NSE - Data'!J144/'[1]NSE - Data'!J143-1</f>
        <v>4.7179432129246912E-2</v>
      </c>
      <c r="K144" s="2">
        <f>'[1]NSE - Data'!K144/'[1]NSE - Data'!K143-1</f>
        <v>-4.8362789423208596E-2</v>
      </c>
    </row>
    <row r="145" spans="1:11" x14ac:dyDescent="0.3">
      <c r="A145" s="1">
        <v>40908</v>
      </c>
      <c r="B145" s="2">
        <f>'[1]NSE - Data'!B145/'[1]NSE - Data'!B144-1</f>
        <v>-1.8875378604976678E-3</v>
      </c>
      <c r="C145" s="2">
        <f>'[1]NSE - Data'!C145/'[1]NSE - Data'!C144-1</f>
        <v>-1.2608515915667695E-2</v>
      </c>
      <c r="D145" s="2">
        <f>'[1]NSE - Data'!D145/'[1]NSE - Data'!D144-1</f>
        <v>3.8862845909572119E-2</v>
      </c>
      <c r="E145" s="2">
        <f>'[1]NSE - Data'!E145/'[1]NSE - Data'!E144-1</f>
        <v>-5.5942253158030364E-2</v>
      </c>
      <c r="F145" s="2">
        <f>'[1]NSE - Data'!F145/'[1]NSE - Data'!F144-1</f>
        <v>-7.3288877705082189E-3</v>
      </c>
      <c r="G145" s="2">
        <f>'[1]NSE - Data'!G145/'[1]NSE - Data'!G144-1</f>
        <v>-5.1402840318669929E-2</v>
      </c>
      <c r="H145" s="2">
        <f>'[1]NSE - Data'!H145/'[1]NSE - Data'!H144-1</f>
        <v>-1.3235294117647012E-2</v>
      </c>
      <c r="I145" s="2">
        <f>'[1]NSE - Data'!I145/'[1]NSE - Data'!I144-1</f>
        <v>2.705260228221551E-2</v>
      </c>
      <c r="J145" s="2">
        <f>'[1]NSE - Data'!J145/'[1]NSE - Data'!J144-1</f>
        <v>-5.8636596617119507E-2</v>
      </c>
      <c r="K145" s="2">
        <f>'[1]NSE - Data'!K145/'[1]NSE - Data'!K144-1</f>
        <v>-3.4408292542470464E-2</v>
      </c>
    </row>
    <row r="146" spans="1:11" x14ac:dyDescent="0.3">
      <c r="A146" s="1">
        <v>40915</v>
      </c>
      <c r="B146" s="2">
        <f>'[1]NSE - Data'!B146/'[1]NSE - Data'!B145-1</f>
        <v>-3.0873427742105886E-2</v>
      </c>
      <c r="C146" s="2">
        <f>'[1]NSE - Data'!C146/'[1]NSE - Data'!C145-1</f>
        <v>4.9612727653338906E-2</v>
      </c>
      <c r="D146" s="2">
        <f>'[1]NSE - Data'!D146/'[1]NSE - Data'!D145-1</f>
        <v>-3.6681222707423689E-2</v>
      </c>
      <c r="E146" s="2">
        <f>'[1]NSE - Data'!E146/'[1]NSE - Data'!E145-1</f>
        <v>-3.5226652102676059E-2</v>
      </c>
      <c r="F146" s="2">
        <f>'[1]NSE - Data'!F146/'[1]NSE - Data'!F145-1</f>
        <v>1.7110808327259974E-2</v>
      </c>
      <c r="G146" s="2">
        <f>'[1]NSE - Data'!G146/'[1]NSE - Data'!G145-1</f>
        <v>8.843934857226321E-2</v>
      </c>
      <c r="H146" s="2">
        <f>'[1]NSE - Data'!H146/'[1]NSE - Data'!H145-1</f>
        <v>1.7386984600098465E-3</v>
      </c>
      <c r="I146" s="2">
        <f>'[1]NSE - Data'!I146/'[1]NSE - Data'!I145-1</f>
        <v>2.4406987877802377E-2</v>
      </c>
      <c r="J146" s="2">
        <f>'[1]NSE - Data'!J146/'[1]NSE - Data'!J145-1</f>
        <v>3.9529565501470243E-2</v>
      </c>
      <c r="K146" s="2">
        <f>'[1]NSE - Data'!K146/'[1]NSE - Data'!K145-1</f>
        <v>8.1705680632175204E-2</v>
      </c>
    </row>
    <row r="147" spans="1:11" x14ac:dyDescent="0.3">
      <c r="A147" s="1">
        <v>40922</v>
      </c>
      <c r="B147" s="2">
        <f>'[1]NSE - Data'!B147/'[1]NSE - Data'!B146-1</f>
        <v>2.0557269921946064E-2</v>
      </c>
      <c r="C147" s="2">
        <f>'[1]NSE - Data'!C147/'[1]NSE - Data'!C146-1</f>
        <v>6.4220183486238591E-2</v>
      </c>
      <c r="D147" s="2">
        <f>'[1]NSE - Data'!D147/'[1]NSE - Data'!D146-1</f>
        <v>1.1181625868842637E-2</v>
      </c>
      <c r="E147" s="2">
        <f>'[1]NSE - Data'!E147/'[1]NSE - Data'!E146-1</f>
        <v>0.11293518256439272</v>
      </c>
      <c r="F147" s="2">
        <f>'[1]NSE - Data'!F147/'[1]NSE - Data'!F146-1</f>
        <v>3.4767438237951254E-2</v>
      </c>
      <c r="G147" s="2">
        <f>'[1]NSE - Data'!G147/'[1]NSE - Data'!G146-1</f>
        <v>5.9380032206119093E-2</v>
      </c>
      <c r="H147" s="2">
        <f>'[1]NSE - Data'!H147/'[1]NSE - Data'!H146-1</f>
        <v>2.6779072650632285E-2</v>
      </c>
      <c r="I147" s="2">
        <f>'[1]NSE - Data'!I147/'[1]NSE - Data'!I146-1</f>
        <v>-8.8529909706546284E-2</v>
      </c>
      <c r="J147" s="2">
        <f>'[1]NSE - Data'!J147/'[1]NSE - Data'!J146-1</f>
        <v>2.3517703750261854E-2</v>
      </c>
      <c r="K147" s="2">
        <f>'[1]NSE - Data'!K147/'[1]NSE - Data'!K146-1</f>
        <v>0.14596829772570641</v>
      </c>
    </row>
    <row r="148" spans="1:11" x14ac:dyDescent="0.3">
      <c r="A148" s="1">
        <v>40929</v>
      </c>
      <c r="B148" s="2">
        <f>'[1]NSE - Data'!B148/'[1]NSE - Data'!B147-1</f>
        <v>2.2766685935346143E-2</v>
      </c>
      <c r="C148" s="2">
        <f>'[1]NSE - Data'!C148/'[1]NSE - Data'!C147-1</f>
        <v>2.6049475262368782E-2</v>
      </c>
      <c r="D148" s="2">
        <f>'[1]NSE - Data'!D148/'[1]NSE - Data'!D147-1</f>
        <v>2.3161984459055596E-2</v>
      </c>
      <c r="E148" s="2">
        <f>'[1]NSE - Data'!E148/'[1]NSE - Data'!E147-1</f>
        <v>8.8504577822990926E-2</v>
      </c>
      <c r="F148" s="2">
        <f>'[1]NSE - Data'!F148/'[1]NSE - Data'!F147-1</f>
        <v>-9.3933463796477268E-3</v>
      </c>
      <c r="G148" s="2">
        <f>'[1]NSE - Data'!G148/'[1]NSE - Data'!G147-1</f>
        <v>6.713534739375504E-2</v>
      </c>
      <c r="H148" s="2">
        <f>'[1]NSE - Data'!H148/'[1]NSE - Data'!H147-1</f>
        <v>-2.7771069789905845E-2</v>
      </c>
      <c r="I148" s="2">
        <f>'[1]NSE - Data'!I148/'[1]NSE - Data'!I147-1</f>
        <v>1.7800479839022998E-3</v>
      </c>
      <c r="J148" s="2">
        <f>'[1]NSE - Data'!J148/'[1]NSE - Data'!J147-1</f>
        <v>0.12942019343943501</v>
      </c>
      <c r="K148" s="2">
        <f>'[1]NSE - Data'!K148/'[1]NSE - Data'!K147-1</f>
        <v>5.0156362761607065E-2</v>
      </c>
    </row>
    <row r="149" spans="1:11" x14ac:dyDescent="0.3">
      <c r="A149" s="1">
        <v>40936</v>
      </c>
      <c r="B149" s="2">
        <f>'[1]NSE - Data'!B149/'[1]NSE - Data'!B148-1</f>
        <v>3.6215816703621728E-2</v>
      </c>
      <c r="C149" s="2">
        <f>'[1]NSE - Data'!C149/'[1]NSE - Data'!C148-1</f>
        <v>-5.479452054794054E-4</v>
      </c>
      <c r="D149" s="2">
        <f>'[1]NSE - Data'!D149/'[1]NSE - Data'!D148-1</f>
        <v>9.420184022199507E-2</v>
      </c>
      <c r="E149" s="2">
        <f>'[1]NSE - Data'!E149/'[1]NSE - Data'!E148-1</f>
        <v>-1.1214953271028061E-2</v>
      </c>
      <c r="F149" s="2">
        <f>'[1]NSE - Data'!F149/'[1]NSE - Data'!F148-1</f>
        <v>3.0392365437803548E-4</v>
      </c>
      <c r="G149" s="2">
        <f>'[1]NSE - Data'!G149/'[1]NSE - Data'!G148-1</f>
        <v>5.4009140008309142E-2</v>
      </c>
      <c r="H149" s="2">
        <f>'[1]NSE - Data'!H149/'[1]NSE - Data'!H148-1</f>
        <v>2.4838549428713996E-3</v>
      </c>
      <c r="I149" s="2">
        <f>'[1]NSE - Data'!I149/'[1]NSE - Data'!I148-1</f>
        <v>5.2611248454882409E-2</v>
      </c>
      <c r="J149" s="2">
        <f>'[1]NSE - Data'!J149/'[1]NSE - Data'!J148-1</f>
        <v>9.7100135931128317E-2</v>
      </c>
      <c r="K149" s="2">
        <f>'[1]NSE - Data'!K149/'[1]NSE - Data'!K148-1</f>
        <v>5.0853281411064044E-2</v>
      </c>
    </row>
    <row r="150" spans="1:11" x14ac:dyDescent="0.3">
      <c r="A150" s="1">
        <v>40943</v>
      </c>
      <c r="B150" s="2">
        <f>'[1]NSE - Data'!B150/'[1]NSE - Data'!B149-1</f>
        <v>6.3396828060753529E-2</v>
      </c>
      <c r="C150" s="2">
        <f>'[1]NSE - Data'!C150/'[1]NSE - Data'!C149-1</f>
        <v>-3.2346491228070207E-2</v>
      </c>
      <c r="D150" s="2">
        <f>'[1]NSE - Data'!D150/'[1]NSE - Data'!D149-1</f>
        <v>3.470368392952472E-2</v>
      </c>
      <c r="E150" s="2">
        <f>'[1]NSE - Data'!E150/'[1]NSE - Data'!E149-1</f>
        <v>9.097353497164451E-2</v>
      </c>
      <c r="F150" s="2">
        <f>'[1]NSE - Data'!F150/'[1]NSE - Data'!F149-1</f>
        <v>1.5252331905326155E-2</v>
      </c>
      <c r="G150" s="2">
        <f>'[1]NSE - Data'!G150/'[1]NSE - Data'!G149-1</f>
        <v>3.1927473393771999E-2</v>
      </c>
      <c r="H150" s="2">
        <f>'[1]NSE - Data'!H150/'[1]NSE - Data'!H149-1</f>
        <v>-5.6987115956392831E-3</v>
      </c>
      <c r="I150" s="2">
        <f>'[1]NSE - Data'!I150/'[1]NSE - Data'!I149-1</f>
        <v>2.1376146788990802E-2</v>
      </c>
      <c r="J150" s="2">
        <f>'[1]NSE - Data'!J150/'[1]NSE - Data'!J149-1</f>
        <v>2.4945277330359561E-2</v>
      </c>
      <c r="K150" s="2">
        <f>'[1]NSE - Data'!K150/'[1]NSE - Data'!K149-1</f>
        <v>1.9073569482288777E-2</v>
      </c>
    </row>
    <row r="151" spans="1:11" x14ac:dyDescent="0.3">
      <c r="A151" s="1">
        <v>40950</v>
      </c>
      <c r="B151" s="2">
        <f>'[1]NSE - Data'!B151/'[1]NSE - Data'!B150-1</f>
        <v>6.2931544683369589E-2</v>
      </c>
      <c r="C151" s="2">
        <f>'[1]NSE - Data'!C151/'[1]NSE - Data'!C150-1</f>
        <v>-1.5675165250235934E-2</v>
      </c>
      <c r="D151" s="2">
        <f>'[1]NSE - Data'!D151/'[1]NSE - Data'!D150-1</f>
        <v>-9.7136222910216841E-2</v>
      </c>
      <c r="E151" s="2">
        <f>'[1]NSE - Data'!E151/'[1]NSE - Data'!E150-1</f>
        <v>2.1659085986569515E-4</v>
      </c>
      <c r="F151" s="2">
        <f>'[1]NSE - Data'!F151/'[1]NSE - Data'!F150-1</f>
        <v>-2.9208439323657021E-2</v>
      </c>
      <c r="G151" s="2">
        <f>'[1]NSE - Data'!G151/'[1]NSE - Data'!G150-1</f>
        <v>1.5442540652624848E-2</v>
      </c>
      <c r="H151" s="2">
        <f>'[1]NSE - Data'!H151/'[1]NSE - Data'!H150-1</f>
        <v>1.5698978320458634E-2</v>
      </c>
      <c r="I151" s="2">
        <f>'[1]NSE - Data'!I151/'[1]NSE - Data'!I150-1</f>
        <v>2.5689391897960601E-3</v>
      </c>
      <c r="J151" s="2">
        <f>'[1]NSE - Data'!J151/'[1]NSE - Data'!J150-1</f>
        <v>3.0221219325461401E-3</v>
      </c>
      <c r="K151" s="2">
        <f>'[1]NSE - Data'!K151/'[1]NSE - Data'!K150-1</f>
        <v>1.6149732620320822E-2</v>
      </c>
    </row>
    <row r="152" spans="1:11" x14ac:dyDescent="0.3">
      <c r="A152" s="1">
        <v>40957</v>
      </c>
      <c r="B152" s="2">
        <f>'[1]NSE - Data'!B152/'[1]NSE - Data'!B151-1</f>
        <v>1.4439495174461747E-2</v>
      </c>
      <c r="C152" s="2">
        <f>'[1]NSE - Data'!C152/'[1]NSE - Data'!C151-1</f>
        <v>0.16481197237145051</v>
      </c>
      <c r="D152" s="2">
        <f>'[1]NSE - Data'!D152/'[1]NSE - Data'!D151-1</f>
        <v>-1.0001428775537891E-3</v>
      </c>
      <c r="E152" s="2">
        <f>'[1]NSE - Data'!E152/'[1]NSE - Data'!E151-1</f>
        <v>9.9610220874837507E-2</v>
      </c>
      <c r="F152" s="2">
        <f>'[1]NSE - Data'!F152/'[1]NSE - Data'!F151-1</f>
        <v>8.0150436203334507E-3</v>
      </c>
      <c r="G152" s="2">
        <f>'[1]NSE - Data'!G152/'[1]NSE - Data'!G151-1</f>
        <v>5.4973399967757519E-2</v>
      </c>
      <c r="H152" s="2">
        <f>'[1]NSE - Data'!H152/'[1]NSE - Data'!H151-1</f>
        <v>8.0961727183512799E-3</v>
      </c>
      <c r="I152" s="2">
        <f>'[1]NSE - Data'!I152/'[1]NSE - Data'!I151-1</f>
        <v>5.6407683486238591E-2</v>
      </c>
      <c r="J152" s="2">
        <f>'[1]NSE - Data'!J152/'[1]NSE - Data'!J151-1</f>
        <v>6.1827093041941117E-2</v>
      </c>
      <c r="K152" s="2">
        <f>'[1]NSE - Data'!K152/'[1]NSE - Data'!K151-1</f>
        <v>6.2098726449846264E-3</v>
      </c>
    </row>
    <row r="153" spans="1:11" x14ac:dyDescent="0.3">
      <c r="A153" s="1">
        <v>40964</v>
      </c>
      <c r="B153" s="2">
        <f>'[1]NSE - Data'!B153/'[1]NSE - Data'!B152-1</f>
        <v>-7.2194372278531982E-2</v>
      </c>
      <c r="C153" s="2">
        <f>'[1]NSE - Data'!C153/'[1]NSE - Data'!C152-1</f>
        <v>8.2358754735634143E-4</v>
      </c>
      <c r="D153" s="2">
        <f>'[1]NSE - Data'!D153/'[1]NSE - Data'!D152-1</f>
        <v>-2.0022883295194527E-2</v>
      </c>
      <c r="E153" s="2">
        <f>'[1]NSE - Data'!E153/'[1]NSE - Data'!E152-1</f>
        <v>-0.10673493501378495</v>
      </c>
      <c r="F153" s="2">
        <f>'[1]NSE - Data'!F153/'[1]NSE - Data'!F152-1</f>
        <v>-3.4557631731857441E-3</v>
      </c>
      <c r="G153" s="2">
        <f>'[1]NSE - Data'!G153/'[1]NSE - Data'!G152-1</f>
        <v>-5.0886308068459729E-2</v>
      </c>
      <c r="H153" s="2">
        <f>'[1]NSE - Data'!H153/'[1]NSE - Data'!H152-1</f>
        <v>1.9226089072767127E-2</v>
      </c>
      <c r="I153" s="2">
        <f>'[1]NSE - Data'!I153/'[1]NSE - Data'!I152-1</f>
        <v>8.4809010109321292E-5</v>
      </c>
      <c r="J153" s="2">
        <f>'[1]NSE - Data'!J153/'[1]NSE - Data'!J152-1</f>
        <v>-2.7467746207105237E-2</v>
      </c>
      <c r="K153" s="2">
        <f>'[1]NSE - Data'!K153/'[1]NSE - Data'!K152-1</f>
        <v>-5.2301255230126076E-3</v>
      </c>
    </row>
    <row r="154" spans="1:11" x14ac:dyDescent="0.3">
      <c r="A154" s="1">
        <v>40971</v>
      </c>
      <c r="B154" s="2">
        <f>'[1]NSE - Data'!B154/'[1]NSE - Data'!B153-1</f>
        <v>4.3973812904243514E-2</v>
      </c>
      <c r="C154" s="2">
        <f>'[1]NSE - Data'!C154/'[1]NSE - Data'!C153-1</f>
        <v>-2.5181040157998824E-2</v>
      </c>
      <c r="D154" s="2">
        <f>'[1]NSE - Data'!D154/'[1]NSE - Data'!D153-1</f>
        <v>1.9848219497956565E-2</v>
      </c>
      <c r="E154" s="2">
        <f>'[1]NSE - Data'!E154/'[1]NSE - Data'!E153-1</f>
        <v>-0.1042768959435626</v>
      </c>
      <c r="F154" s="2">
        <f>'[1]NSE - Data'!F154/'[1]NSE - Data'!F153-1</f>
        <v>3.3787516111213334E-2</v>
      </c>
      <c r="G154" s="2">
        <f>'[1]NSE - Data'!G154/'[1]NSE - Data'!G153-1</f>
        <v>-2.8712499329147212E-2</v>
      </c>
      <c r="H154" s="2">
        <f>'[1]NSE - Data'!H154/'[1]NSE - Data'!H153-1</f>
        <v>-2.1012416427889202E-2</v>
      </c>
      <c r="I154" s="2">
        <f>'[1]NSE - Data'!I154/'[1]NSE - Data'!I153-1</f>
        <v>-3.051169417072308E-2</v>
      </c>
      <c r="J154" s="2">
        <f>'[1]NSE - Data'!J154/'[1]NSE - Data'!J153-1</f>
        <v>2.625948259093569E-2</v>
      </c>
      <c r="K154" s="2">
        <f>'[1]NSE - Data'!K154/'[1]NSE - Data'!K153-1</f>
        <v>-1.661409043112505E-2</v>
      </c>
    </row>
    <row r="155" spans="1:11" x14ac:dyDescent="0.3">
      <c r="A155" s="1">
        <v>40978</v>
      </c>
      <c r="B155" s="2">
        <f>'[1]NSE - Data'!B155/'[1]NSE - Data'!B154-1</f>
        <v>-3.6266102527293675E-3</v>
      </c>
      <c r="C155" s="2">
        <f>'[1]NSE - Data'!C155/'[1]NSE - Data'!C154-1</f>
        <v>-5.8754009792334916E-2</v>
      </c>
      <c r="D155" s="2">
        <f>'[1]NSE - Data'!D155/'[1]NSE - Data'!D154-1</f>
        <v>-3.01946193474526E-2</v>
      </c>
      <c r="E155" s="2">
        <f>'[1]NSE - Data'!E155/'[1]NSE - Data'!E154-1</f>
        <v>4.4302239724340886E-3</v>
      </c>
      <c r="F155" s="2">
        <f>'[1]NSE - Data'!F155/'[1]NSE - Data'!F154-1</f>
        <v>1.0627244931279201E-2</v>
      </c>
      <c r="G155" s="2">
        <f>'[1]NSE - Data'!G155/'[1]NSE - Data'!G154-1</f>
        <v>1.0277378715880303E-2</v>
      </c>
      <c r="H155" s="2">
        <f>'[1]NSE - Data'!H155/'[1]NSE - Data'!H154-1</f>
        <v>1.585365853658538E-2</v>
      </c>
      <c r="I155" s="2">
        <f>'[1]NSE - Data'!I155/'[1]NSE - Data'!I154-1</f>
        <v>-9.7967180994362746E-4</v>
      </c>
      <c r="J155" s="2">
        <f>'[1]NSE - Data'!J155/'[1]NSE - Data'!J154-1</f>
        <v>1.6944655041698287E-2</v>
      </c>
      <c r="K155" s="2">
        <f>'[1]NSE - Data'!K155/'[1]NSE - Data'!K154-1</f>
        <v>-2.651839178785298E-2</v>
      </c>
    </row>
    <row r="156" spans="1:11" x14ac:dyDescent="0.3">
      <c r="A156" s="1">
        <v>40985</v>
      </c>
      <c r="B156" s="2">
        <f>'[1]NSE - Data'!B156/'[1]NSE - Data'!B155-1</f>
        <v>1.6037914691943156E-2</v>
      </c>
      <c r="C156" s="2">
        <f>'[1]NSE - Data'!C156/'[1]NSE - Data'!C155-1</f>
        <v>-1.8475336322869906E-2</v>
      </c>
      <c r="D156" s="2">
        <f>'[1]NSE - Data'!D156/'[1]NSE - Data'!D155-1</f>
        <v>-3.334808912498155E-2</v>
      </c>
      <c r="E156" s="2">
        <f>'[1]NSE - Data'!E156/'[1]NSE - Data'!E155-1</f>
        <v>-3.7980887037490807E-2</v>
      </c>
      <c r="F156" s="2">
        <f>'[1]NSE - Data'!F156/'[1]NSE - Data'!F155-1</f>
        <v>-1.3012189748861869E-2</v>
      </c>
      <c r="G156" s="2">
        <f>'[1]NSE - Data'!G156/'[1]NSE - Data'!G155-1</f>
        <v>3.8284839203674981E-3</v>
      </c>
      <c r="H156" s="2">
        <f>'[1]NSE - Data'!H156/'[1]NSE - Data'!H155-1</f>
        <v>3.7935174069627875E-2</v>
      </c>
      <c r="I156" s="2">
        <f>'[1]NSE - Data'!I156/'[1]NSE - Data'!I155-1</f>
        <v>3.3796798935312733E-3</v>
      </c>
      <c r="J156" s="2">
        <f>'[1]NSE - Data'!J156/'[1]NSE - Data'!J155-1</f>
        <v>2.4602079994035853E-2</v>
      </c>
      <c r="K156" s="2">
        <f>'[1]NSE - Data'!K156/'[1]NSE - Data'!K155-1</f>
        <v>-1.3181019332161314E-3</v>
      </c>
    </row>
    <row r="157" spans="1:11" x14ac:dyDescent="0.3">
      <c r="A157" s="1">
        <v>40992</v>
      </c>
      <c r="B157" s="2">
        <f>'[1]NSE - Data'!B157/'[1]NSE - Data'!B156-1</f>
        <v>2.3994327934920401E-2</v>
      </c>
      <c r="C157" s="2">
        <f>'[1]NSE - Data'!C157/'[1]NSE - Data'!C156-1</f>
        <v>-2.5036549707602385E-2</v>
      </c>
      <c r="D157" s="2">
        <f>'[1]NSE - Data'!D157/'[1]NSE - Data'!D156-1</f>
        <v>2.57975881544803E-2</v>
      </c>
      <c r="E157" s="2">
        <f>'[1]NSE - Data'!E157/'[1]NSE - Data'!E156-1</f>
        <v>-2.5471217524208889E-4</v>
      </c>
      <c r="F157" s="2">
        <f>'[1]NSE - Data'!F157/'[1]NSE - Data'!F156-1</f>
        <v>-8.4518778644127046E-3</v>
      </c>
      <c r="G157" s="2">
        <f>'[1]NSE - Data'!G157/'[1]NSE - Data'!G156-1</f>
        <v>-7.7912171733682811E-3</v>
      </c>
      <c r="H157" s="2">
        <f>'[1]NSE - Data'!H157/'[1]NSE - Data'!H156-1</f>
        <v>2.9146426092991007E-2</v>
      </c>
      <c r="I157" s="2">
        <f>'[1]NSE - Data'!I157/'[1]NSE - Data'!I156-1</f>
        <v>2.7051082915932056E-3</v>
      </c>
      <c r="J157" s="2">
        <f>'[1]NSE - Data'!J157/'[1]NSE - Data'!J156-1</f>
        <v>-4.9332411685524047E-2</v>
      </c>
      <c r="K157" s="2">
        <f>'[1]NSE - Data'!K157/'[1]NSE - Data'!K156-1</f>
        <v>-1.341838979322485E-2</v>
      </c>
    </row>
    <row r="158" spans="1:11" x14ac:dyDescent="0.3">
      <c r="A158" s="1">
        <v>40999</v>
      </c>
      <c r="B158" s="2">
        <f>'[1]NSE - Data'!B158/'[1]NSE - Data'!B157-1</f>
        <v>-9.1833387996063109E-3</v>
      </c>
      <c r="C158" s="2">
        <f>'[1]NSE - Data'!C158/'[1]NSE - Data'!C157-1</f>
        <v>-3.5988753514526794E-2</v>
      </c>
      <c r="D158" s="2">
        <f>'[1]NSE - Data'!D158/'[1]NSE - Data'!D157-1</f>
        <v>5.6547619047617736E-3</v>
      </c>
      <c r="E158" s="2">
        <f>'[1]NSE - Data'!E158/'[1]NSE - Data'!E157-1</f>
        <v>2.8025477707006363E-2</v>
      </c>
      <c r="F158" s="2">
        <f>'[1]NSE - Data'!F158/'[1]NSE - Data'!F157-1</f>
        <v>5.9337295155771574E-2</v>
      </c>
      <c r="G158" s="2">
        <f>'[1]NSE - Data'!G158/'[1]NSE - Data'!G157-1</f>
        <v>-2.2349129646916599E-2</v>
      </c>
      <c r="H158" s="2">
        <f>'[1]NSE - Data'!H158/'[1]NSE - Data'!H157-1</f>
        <v>2.0004495392223154E-2</v>
      </c>
      <c r="I158" s="2">
        <f>'[1]NSE - Data'!I158/'[1]NSE - Data'!I157-1</f>
        <v>-2.227869251923198E-3</v>
      </c>
      <c r="J158" s="2">
        <f>'[1]NSE - Data'!J158/'[1]NSE - Data'!J157-1</f>
        <v>3.3638207493015937E-2</v>
      </c>
      <c r="K158" s="2">
        <f>'[1]NSE - Data'!K158/'[1]NSE - Data'!K157-1</f>
        <v>5.183946488294322E-2</v>
      </c>
    </row>
    <row r="160" spans="1:11" x14ac:dyDescent="0.3">
      <c r="A160" s="7" t="s">
        <v>11</v>
      </c>
      <c r="B160" s="8">
        <f t="shared" ref="B160:K160" si="0">AVERAGE(B3:B158)</f>
        <v>6.064259574606966E-3</v>
      </c>
      <c r="C160" s="8">
        <f t="shared" si="0"/>
        <v>-2.0850261044291061E-4</v>
      </c>
      <c r="D160" s="8">
        <f t="shared" si="0"/>
        <v>1.506813289825608E-3</v>
      </c>
      <c r="E160" s="8">
        <f t="shared" si="0"/>
        <v>2.5090414242614815E-3</v>
      </c>
      <c r="F160" s="8">
        <f t="shared" si="0"/>
        <v>8.7038814147993582E-3</v>
      </c>
      <c r="G160" s="8">
        <f t="shared" si="0"/>
        <v>7.247227609376088E-3</v>
      </c>
      <c r="H160" s="8">
        <f t="shared" si="0"/>
        <v>6.2131411989858401E-3</v>
      </c>
      <c r="I160" s="8">
        <f t="shared" si="0"/>
        <v>5.162876358105346E-3</v>
      </c>
      <c r="J160" s="8">
        <f t="shared" si="0"/>
        <v>4.4425682862300258E-3</v>
      </c>
      <c r="K160" s="8">
        <f t="shared" si="0"/>
        <v>6.7788847812003091E-3</v>
      </c>
    </row>
    <row r="161" spans="1:11" s="9" customFormat="1" x14ac:dyDescent="0.3">
      <c r="B161" s="10"/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1:11" x14ac:dyDescent="0.3">
      <c r="A162" s="11" t="s">
        <v>12</v>
      </c>
      <c r="B162" s="12">
        <f t="shared" ref="B162:K162" si="1">_xlfn.STDEV.P(B3:B158)</f>
        <v>4.1005184752944589E-2</v>
      </c>
      <c r="C162" s="12">
        <f t="shared" si="1"/>
        <v>4.3346869260060455E-2</v>
      </c>
      <c r="D162" s="12">
        <f t="shared" si="1"/>
        <v>4.7459578849706384E-2</v>
      </c>
      <c r="E162" s="12">
        <f t="shared" si="1"/>
        <v>7.208959839414554E-2</v>
      </c>
      <c r="F162" s="12">
        <f t="shared" si="1"/>
        <v>3.5536620442266423E-2</v>
      </c>
      <c r="G162" s="12">
        <f t="shared" si="1"/>
        <v>5.4089673190168955E-2</v>
      </c>
      <c r="H162" s="12">
        <f t="shared" si="1"/>
        <v>3.03129696480441E-2</v>
      </c>
      <c r="I162" s="12">
        <f t="shared" si="1"/>
        <v>3.601554995471587E-2</v>
      </c>
      <c r="J162" s="12">
        <f t="shared" si="1"/>
        <v>4.5769115603316105E-2</v>
      </c>
      <c r="K162" s="12">
        <f t="shared" si="1"/>
        <v>6.4948122532265409E-2</v>
      </c>
    </row>
    <row r="163" spans="1:11" s="9" customFormat="1" x14ac:dyDescent="0.3"/>
    <row r="164" spans="1:11" x14ac:dyDescent="0.3">
      <c r="A164" s="13" t="s">
        <v>13</v>
      </c>
      <c r="B164" s="14">
        <f>B160/B162</f>
        <v>0.1478900683204821</v>
      </c>
      <c r="C164" s="14">
        <f t="shared" ref="C164:K164" si="2">C160/C162</f>
        <v>-4.8100961846170437E-3</v>
      </c>
      <c r="D164" s="14">
        <f t="shared" si="2"/>
        <v>3.1749402888663229E-2</v>
      </c>
      <c r="E164" s="14">
        <f t="shared" si="2"/>
        <v>3.48044860860987E-2</v>
      </c>
      <c r="F164" s="14">
        <f t="shared" si="2"/>
        <v>0.24492710073373117</v>
      </c>
      <c r="G164" s="14">
        <f t="shared" si="2"/>
        <v>0.13398542054222107</v>
      </c>
      <c r="H164" s="14">
        <f t="shared" si="2"/>
        <v>0.20496643090812233</v>
      </c>
      <c r="I164" s="14">
        <f t="shared" si="2"/>
        <v>0.14335131254685504</v>
      </c>
      <c r="J164" s="14">
        <f t="shared" si="2"/>
        <v>9.7064761415406264E-2</v>
      </c>
      <c r="K164" s="14">
        <f t="shared" si="2"/>
        <v>0.10437383740896659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6E17-3F3E-40E2-9DF7-1AB57E9E39CC}">
  <dimension ref="A1:Y164"/>
  <sheetViews>
    <sheetView topLeftCell="A65" workbookViewId="0"/>
  </sheetViews>
  <sheetFormatPr defaultRowHeight="14.4" x14ac:dyDescent="0.3"/>
  <cols>
    <col min="1" max="1" width="19.44140625" bestFit="1" customWidth="1"/>
    <col min="2" max="2" width="13.88671875" customWidth="1"/>
    <col min="24" max="24" width="13.66406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5" x14ac:dyDescent="0.3">
      <c r="A2" s="1">
        <v>39907</v>
      </c>
    </row>
    <row r="3" spans="1:25" x14ac:dyDescent="0.3">
      <c r="A3" s="1">
        <v>39914</v>
      </c>
      <c r="B3" s="2">
        <f>'[1]NSE - Data'!B3/'[1]NSE - Data'!B2-1</f>
        <v>-2.5988043839256236E-2</v>
      </c>
      <c r="C3" s="2">
        <f>'[1]NSE - Data'!C3/'[1]NSE - Data'!C2-1</f>
        <v>-2.4284644682444068E-2</v>
      </c>
      <c r="D3" s="2">
        <f>'[1]NSE - Data'!D3/'[1]NSE - Data'!D2-1</f>
        <v>4.2805699076248427E-2</v>
      </c>
      <c r="E3" s="2">
        <f>'[1]NSE - Data'!E3/'[1]NSE - Data'!E2-1</f>
        <v>9.9234756850160366E-2</v>
      </c>
      <c r="F3" s="2">
        <f>'[1]NSE - Data'!F3/'[1]NSE - Data'!F2-1</f>
        <v>2.9054726368159312E-2</v>
      </c>
      <c r="G3" s="2">
        <f>'[1]NSE - Data'!G3/'[1]NSE - Data'!G2-1</f>
        <v>0.10285555863598561</v>
      </c>
      <c r="H3" s="2">
        <f>'[1]NSE - Data'!H3/'[1]NSE - Data'!H2-1</f>
        <v>1.003777657852134E-2</v>
      </c>
      <c r="I3" s="2">
        <f>'[1]NSE - Data'!I3/'[1]NSE - Data'!I2-1</f>
        <v>5.3543750880653551E-3</v>
      </c>
      <c r="J3" s="2">
        <f>'[1]NSE - Data'!J3/'[1]NSE - Data'!J2-1</f>
        <v>1.8312252218236846E-2</v>
      </c>
      <c r="K3" s="2">
        <f>'[1]NSE - Data'!K3/'[1]NSE - Data'!K2-1</f>
        <v>0.15992892047978691</v>
      </c>
    </row>
    <row r="4" spans="1:25" x14ac:dyDescent="0.3">
      <c r="A4" s="1">
        <v>39921</v>
      </c>
      <c r="B4" s="2">
        <f>'[1]NSE - Data'!B4/'[1]NSE - Data'!B3-1</f>
        <v>3.8359901116699291E-2</v>
      </c>
      <c r="C4" s="2">
        <f>'[1]NSE - Data'!C4/'[1]NSE - Data'!C3-1</f>
        <v>0.10519467520768688</v>
      </c>
      <c r="D4" s="2">
        <f>'[1]NSE - Data'!D4/'[1]NSE - Data'!D3-1</f>
        <v>2.1770464236382292E-2</v>
      </c>
      <c r="E4" s="2">
        <f>'[1]NSE - Data'!E4/'[1]NSE - Data'!E3-1</f>
        <v>3.1214911295755599E-2</v>
      </c>
      <c r="F4" s="2">
        <f>'[1]NSE - Data'!F4/'[1]NSE - Data'!F3-1</f>
        <v>3.6066524850125736E-2</v>
      </c>
      <c r="G4" s="2">
        <f>'[1]NSE - Data'!G4/'[1]NSE - Data'!G3-1</f>
        <v>0.10822021116138769</v>
      </c>
      <c r="H4" s="2">
        <f>'[1]NSE - Data'!H4/'[1]NSE - Data'!H3-1</f>
        <v>6.8390681769610051E-3</v>
      </c>
      <c r="I4" s="2">
        <f>'[1]NSE - Data'!I4/'[1]NSE - Data'!I3-1</f>
        <v>-2.0812894183601993E-2</v>
      </c>
      <c r="J4" s="2">
        <f>'[1]NSE - Data'!J4/'[1]NSE - Data'!J3-1</f>
        <v>3.3494005685329453E-2</v>
      </c>
      <c r="K4" s="2">
        <f>'[1]NSE - Data'!K4/'[1]NSE - Data'!K3-1</f>
        <v>-1.1106855610877209E-2</v>
      </c>
    </row>
    <row r="5" spans="1:25" x14ac:dyDescent="0.3">
      <c r="A5" s="1">
        <v>39928</v>
      </c>
      <c r="B5" s="2">
        <f>'[1]NSE - Data'!B5/'[1]NSE - Data'!B4-1</f>
        <v>0.11452261719070678</v>
      </c>
      <c r="C5" s="2">
        <f>'[1]NSE - Data'!C5/'[1]NSE - Data'!C4-1</f>
        <v>-7.7884441224415069E-3</v>
      </c>
      <c r="D5" s="2">
        <f>'[1]NSE - Data'!D5/'[1]NSE - Data'!D4-1</f>
        <v>0.10171334528462705</v>
      </c>
      <c r="E5" s="2">
        <f>'[1]NSE - Data'!E5/'[1]NSE - Data'!E4-1</f>
        <v>5.6620209059233373E-2</v>
      </c>
      <c r="F5" s="2">
        <f>'[1]NSE - Data'!F5/'[1]NSE - Data'!F4-1</f>
        <v>3.4997666822211837E-2</v>
      </c>
      <c r="G5" s="2">
        <f>'[1]NSE - Data'!G5/'[1]NSE - Data'!G4-1</f>
        <v>-1.5311330384484512E-2</v>
      </c>
      <c r="H5" s="2">
        <f>'[1]NSE - Data'!H5/'[1]NSE - Data'!H4-1</f>
        <v>1.1250265336446574E-2</v>
      </c>
      <c r="I5" s="2">
        <f>'[1]NSE - Data'!I5/'[1]NSE - Data'!I4-1</f>
        <v>3.6713662062549224E-2</v>
      </c>
      <c r="J5" s="2">
        <f>'[1]NSE - Data'!J5/'[1]NSE - Data'!J4-1</f>
        <v>-3.9703420234393771E-2</v>
      </c>
      <c r="K5" s="2">
        <f>'[1]NSE - Data'!K5/'[1]NSE - Data'!K4-1</f>
        <v>1.1425251742835041E-2</v>
      </c>
    </row>
    <row r="6" spans="1:25" x14ac:dyDescent="0.3">
      <c r="A6" s="1">
        <v>39935</v>
      </c>
      <c r="B6" s="2">
        <f>'[1]NSE - Data'!B6/'[1]NSE - Data'!B5-1</f>
        <v>-3.6019446081319906E-2</v>
      </c>
      <c r="C6" s="2">
        <f>'[1]NSE - Data'!C6/'[1]NSE - Data'!C5-1</f>
        <v>7.4844833880978179E-3</v>
      </c>
      <c r="D6" s="2">
        <f>'[1]NSE - Data'!D6/'[1]NSE - Data'!D5-1</f>
        <v>4.0012804097311339E-3</v>
      </c>
      <c r="E6" s="2">
        <f>'[1]NSE - Data'!E6/'[1]NSE - Data'!E5-1</f>
        <v>-5.0906842539159114E-2</v>
      </c>
      <c r="F6" s="2">
        <f>'[1]NSE - Data'!F6/'[1]NSE - Data'!F5-1</f>
        <v>-1.7583408476104623E-2</v>
      </c>
      <c r="G6" s="2">
        <f>'[1]NSE - Data'!G6/'[1]NSE - Data'!G5-1</f>
        <v>0.10389311218613217</v>
      </c>
      <c r="H6" s="2">
        <f>'[1]NSE - Data'!H6/'[1]NSE - Data'!H5-1</f>
        <v>-8.7111670864818969E-3</v>
      </c>
      <c r="I6" s="2">
        <f>'[1]NSE - Data'!I6/'[1]NSE - Data'!I5-1</f>
        <v>4.1868010492889685E-2</v>
      </c>
      <c r="J6" s="2">
        <f>'[1]NSE - Data'!J6/'[1]NSE - Data'!J5-1</f>
        <v>1.3698630136986356E-2</v>
      </c>
      <c r="K6" s="2">
        <f>'[1]NSE - Data'!K6/'[1]NSE - Data'!K5-1</f>
        <v>-8.8263450124449472E-2</v>
      </c>
      <c r="X6" s="3" t="s">
        <v>11</v>
      </c>
      <c r="Y6" s="4">
        <v>6.064259574606966E-3</v>
      </c>
    </row>
    <row r="7" spans="1:25" x14ac:dyDescent="0.3">
      <c r="A7" s="1">
        <v>39942</v>
      </c>
      <c r="B7" s="2">
        <f>'[1]NSE - Data'!B7/'[1]NSE - Data'!B6-1</f>
        <v>-8.1149232062352028E-2</v>
      </c>
      <c r="C7" s="2">
        <f>'[1]NSE - Data'!C7/'[1]NSE - Data'!C6-1</f>
        <v>-5.5867608866339014E-3</v>
      </c>
      <c r="D7" s="2">
        <f>'[1]NSE - Data'!D7/'[1]NSE - Data'!D6-1</f>
        <v>2.0723736649131297E-2</v>
      </c>
      <c r="E7" s="2">
        <f>'[1]NSE - Data'!E7/'[1]NSE - Data'!E6-1</f>
        <v>4.5168295331161845E-2</v>
      </c>
      <c r="F7" s="2">
        <f>'[1]NSE - Data'!F7/'[1]NSE - Data'!F6-1</f>
        <v>1.1473152822395694E-2</v>
      </c>
      <c r="G7" s="2">
        <f>'[1]NSE - Data'!G7/'[1]NSE - Data'!G6-1</f>
        <v>8.6707011686143698E-2</v>
      </c>
      <c r="H7" s="2">
        <f>'[1]NSE - Data'!H7/'[1]NSE - Data'!H6-1</f>
        <v>-2.6469031233457008E-3</v>
      </c>
      <c r="I7" s="2">
        <f>'[1]NSE - Data'!I7/'[1]NSE - Data'!I6-1</f>
        <v>7.5865496107339059E-3</v>
      </c>
      <c r="J7" s="2">
        <f>'[1]NSE - Data'!J7/'[1]NSE - Data'!J6-1</f>
        <v>1.7567567567567499E-2</v>
      </c>
      <c r="K7" s="2">
        <f>'[1]NSE - Data'!K7/'[1]NSE - Data'!K6-1</f>
        <v>0.18605627887442244</v>
      </c>
      <c r="X7" s="3"/>
      <c r="Y7" s="4"/>
    </row>
    <row r="8" spans="1:25" x14ac:dyDescent="0.3">
      <c r="A8" s="1">
        <v>39949</v>
      </c>
      <c r="B8" s="2">
        <f>'[1]NSE - Data'!B8/'[1]NSE - Data'!B7-1</f>
        <v>5.6049896049896075E-2</v>
      </c>
      <c r="C8" s="2">
        <f>'[1]NSE - Data'!C8/'[1]NSE - Data'!C7-1</f>
        <v>3.6563515442315175E-2</v>
      </c>
      <c r="D8" s="2">
        <f>'[1]NSE - Data'!D8/'[1]NSE - Data'!D7-1</f>
        <v>4.0996407933781009E-2</v>
      </c>
      <c r="E8" s="2">
        <f>'[1]NSE - Data'!E8/'[1]NSE - Data'!E7-1</f>
        <v>7.2304176189486924E-2</v>
      </c>
      <c r="F8" s="2">
        <f>'[1]NSE - Data'!F8/'[1]NSE - Data'!F7-1</f>
        <v>4.0925589836660503E-2</v>
      </c>
      <c r="G8" s="2">
        <f>'[1]NSE - Data'!G8/'[1]NSE - Data'!G7-1</f>
        <v>0.10360057609217477</v>
      </c>
      <c r="H8" s="2">
        <f>'[1]NSE - Data'!H8/'[1]NSE - Data'!H7-1</f>
        <v>-1.2420382165605148E-2</v>
      </c>
      <c r="I8" s="2">
        <f>'[1]NSE - Data'!I8/'[1]NSE - Data'!I7-1</f>
        <v>4.7412375879529067E-2</v>
      </c>
      <c r="J8" s="2">
        <f>'[1]NSE - Data'!J8/'[1]NSE - Data'!J7-1</f>
        <v>2.4025111674514266E-2</v>
      </c>
      <c r="K8" s="2">
        <f>'[1]NSE - Data'!K8/'[1]NSE - Data'!K7-1</f>
        <v>-3.6827195467421969E-2</v>
      </c>
      <c r="X8" s="3" t="s">
        <v>12</v>
      </c>
      <c r="Y8" s="4">
        <v>4.1005184752944589E-2</v>
      </c>
    </row>
    <row r="9" spans="1:25" x14ac:dyDescent="0.3">
      <c r="A9" s="1">
        <v>39956</v>
      </c>
      <c r="B9" s="2">
        <f>'[1]NSE - Data'!B9/'[1]NSE - Data'!B8-1</f>
        <v>0.14827939207811625</v>
      </c>
      <c r="C9" s="2">
        <f>'[1]NSE - Data'!C9/'[1]NSE - Data'!C8-1</f>
        <v>0.15911288196173801</v>
      </c>
      <c r="D9" s="2">
        <f>'[1]NSE - Data'!D9/'[1]NSE - Data'!D8-1</f>
        <v>7.4688070412322061E-2</v>
      </c>
      <c r="E9" s="2">
        <f>'[1]NSE - Data'!E9/'[1]NSE - Data'!E8-1</f>
        <v>0.29432280565781821</v>
      </c>
      <c r="F9" s="2">
        <f>'[1]NSE - Data'!F9/'[1]NSE - Data'!F8-1</f>
        <v>0.15238427338505822</v>
      </c>
      <c r="G9" s="2">
        <f>'[1]NSE - Data'!G9/'[1]NSE - Data'!G8-1</f>
        <v>0.22263789803375666</v>
      </c>
      <c r="H9" s="2">
        <f>'[1]NSE - Data'!H9/'[1]NSE - Data'!H8-1</f>
        <v>-1.3221541438245721E-2</v>
      </c>
      <c r="I9" s="2">
        <f>'[1]NSE - Data'!I9/'[1]NSE - Data'!I8-1</f>
        <v>-4.4261677548970368E-2</v>
      </c>
      <c r="J9" s="2">
        <f>'[1]NSE - Data'!J9/'[1]NSE - Data'!J8-1</f>
        <v>0.13410752181089358</v>
      </c>
      <c r="K9" s="2">
        <f>'[1]NSE - Data'!K9/'[1]NSE - Data'!K8-1</f>
        <v>0.33694852941176467</v>
      </c>
      <c r="X9" s="3"/>
      <c r="Y9" s="4"/>
    </row>
    <row r="10" spans="1:25" x14ac:dyDescent="0.3">
      <c r="A10" s="1">
        <v>39963</v>
      </c>
      <c r="B10" s="2">
        <f>'[1]NSE - Data'!B10/'[1]NSE - Data'!B9-1</f>
        <v>7.3240982032642954E-2</v>
      </c>
      <c r="C10" s="2">
        <f>'[1]NSE - Data'!C10/'[1]NSE - Data'!C9-1</f>
        <v>0.10107673642705484</v>
      </c>
      <c r="D10" s="2">
        <f>'[1]NSE - Data'!D10/'[1]NSE - Data'!D9-1</f>
        <v>-4.5020939972080121E-2</v>
      </c>
      <c r="E10" s="2">
        <f>'[1]NSE - Data'!E10/'[1]NSE - Data'!E9-1</f>
        <v>0.21706586826347296</v>
      </c>
      <c r="F10" s="2">
        <f>'[1]NSE - Data'!F10/'[1]NSE - Data'!F9-1</f>
        <v>-2.0349496936228229E-2</v>
      </c>
      <c r="G10" s="2">
        <f>'[1]NSE - Data'!G10/'[1]NSE - Data'!G9-1</f>
        <v>5.3369387319433637E-2</v>
      </c>
      <c r="H10" s="2">
        <f>'[1]NSE - Data'!H10/'[1]NSE - Data'!H9-1</f>
        <v>3.2679738562091387E-4</v>
      </c>
      <c r="I10" s="2">
        <f>'[1]NSE - Data'!I10/'[1]NSE - Data'!I9-1</f>
        <v>5.4391381462260968E-2</v>
      </c>
      <c r="J10" s="2">
        <f>'[1]NSE - Data'!J10/'[1]NSE - Data'!J9-1</f>
        <v>6.7727012838505019E-2</v>
      </c>
      <c r="K10" s="2">
        <f>'[1]NSE - Data'!K10/'[1]NSE - Data'!K9-1</f>
        <v>0.11467069984875589</v>
      </c>
      <c r="X10" s="3" t="s">
        <v>13</v>
      </c>
      <c r="Y10" s="4">
        <v>0.1478900683204821</v>
      </c>
    </row>
    <row r="11" spans="1:25" x14ac:dyDescent="0.3">
      <c r="A11" s="1">
        <v>39970</v>
      </c>
      <c r="B11" s="2">
        <f>'[1]NSE - Data'!B11/'[1]NSE - Data'!B10-1</f>
        <v>9.8785942492012779E-2</v>
      </c>
      <c r="C11" s="2">
        <f>'[1]NSE - Data'!C11/'[1]NSE - Data'!C10-1</f>
        <v>5.020315405275122E-2</v>
      </c>
      <c r="D11" s="2">
        <f>'[1]NSE - Data'!D11/'[1]NSE - Data'!D10-1</f>
        <v>7.1385065172371309E-3</v>
      </c>
      <c r="E11" s="2">
        <f>'[1]NSE - Data'!E11/'[1]NSE - Data'!E10-1</f>
        <v>3.6900369003689537E-3</v>
      </c>
      <c r="F11" s="2">
        <f>'[1]NSE - Data'!F11/'[1]NSE - Data'!F10-1</f>
        <v>5.9922779922779945E-2</v>
      </c>
      <c r="G11" s="2">
        <f>'[1]NSE - Data'!G11/'[1]NSE - Data'!G10-1</f>
        <v>1.972573127068844E-2</v>
      </c>
      <c r="H11" s="2">
        <f>'[1]NSE - Data'!H11/'[1]NSE - Data'!H10-1</f>
        <v>4.1816399869323728E-2</v>
      </c>
      <c r="I11" s="2">
        <f>'[1]NSE - Data'!I11/'[1]NSE - Data'!I10-1</f>
        <v>5.8438726559093102E-2</v>
      </c>
      <c r="J11" s="2">
        <f>'[1]NSE - Data'!J11/'[1]NSE - Data'!J10-1</f>
        <v>5.841690195696625E-2</v>
      </c>
      <c r="K11" s="2">
        <f>'[1]NSE - Data'!K11/'[1]NSE - Data'!K10-1</f>
        <v>0.14444307388676436</v>
      </c>
    </row>
    <row r="12" spans="1:25" x14ac:dyDescent="0.3">
      <c r="A12" s="1">
        <v>39977</v>
      </c>
      <c r="B12" s="2">
        <f>'[1]NSE - Data'!B12/'[1]NSE - Data'!B11-1</f>
        <v>-1.6224703419399744E-2</v>
      </c>
      <c r="C12" s="2">
        <f>'[1]NSE - Data'!C12/'[1]NSE - Data'!C11-1</f>
        <v>-3.2983606557376977E-2</v>
      </c>
      <c r="D12" s="2">
        <f>'[1]NSE - Data'!D12/'[1]NSE - Data'!D11-1</f>
        <v>1.6691663844403681E-3</v>
      </c>
      <c r="E12" s="2">
        <f>'[1]NSE - Data'!E12/'[1]NSE - Data'!E11-1</f>
        <v>-9.8529411764705865E-2</v>
      </c>
      <c r="F12" s="2">
        <f>'[1]NSE - Data'!F12/'[1]NSE - Data'!F11-1</f>
        <v>2.7393268250036629E-2</v>
      </c>
      <c r="G12" s="2">
        <f>'[1]NSE - Data'!G12/'[1]NSE - Data'!G11-1</f>
        <v>-1.6296787015568026E-2</v>
      </c>
      <c r="H12" s="2">
        <f>'[1]NSE - Data'!H12/'[1]NSE - Data'!H11-1</f>
        <v>2.780390927145393E-2</v>
      </c>
      <c r="I12" s="2">
        <f>'[1]NSE - Data'!I12/'[1]NSE - Data'!I11-1</f>
        <v>1.7393607628465535E-2</v>
      </c>
      <c r="J12" s="2">
        <f>'[1]NSE - Data'!J12/'[1]NSE - Data'!J11-1</f>
        <v>-1.8397571520559763E-3</v>
      </c>
      <c r="K12" s="2">
        <f>'[1]NSE - Data'!K12/'[1]NSE - Data'!K11-1</f>
        <v>-1.3257167492994104E-2</v>
      </c>
    </row>
    <row r="13" spans="1:25" x14ac:dyDescent="0.3">
      <c r="A13" s="1">
        <v>39984</v>
      </c>
      <c r="B13" s="2">
        <f>'[1]NSE - Data'!B13/'[1]NSE - Data'!B12-1</f>
        <v>-0.11438198262103205</v>
      </c>
      <c r="C13" s="2">
        <f>'[1]NSE - Data'!C13/'[1]NSE - Data'!C12-1</f>
        <v>-5.5694943604349012E-2</v>
      </c>
      <c r="D13" s="2">
        <f>'[1]NSE - Data'!D13/'[1]NSE - Data'!D12-1</f>
        <v>-2.5285579732895358E-2</v>
      </c>
      <c r="E13" s="2">
        <f>'[1]NSE - Data'!E13/'[1]NSE - Data'!E12-1</f>
        <v>-0.10073409461663951</v>
      </c>
      <c r="F13" s="2">
        <f>'[1]NSE - Data'!F13/'[1]NSE - Data'!F12-1</f>
        <v>4.1979861012622299E-2</v>
      </c>
      <c r="G13" s="2">
        <f>'[1]NSE - Data'!G13/'[1]NSE - Data'!G12-1</f>
        <v>-3.8251734123510128E-2</v>
      </c>
      <c r="H13" s="2">
        <f>'[1]NSE - Data'!H13/'[1]NSE - Data'!H12-1</f>
        <v>2.0034577443303059E-2</v>
      </c>
      <c r="I13" s="2">
        <f>'[1]NSE - Data'!I13/'[1]NSE - Data'!I12-1</f>
        <v>2.4270299979750609E-2</v>
      </c>
      <c r="J13" s="2">
        <f>'[1]NSE - Data'!J13/'[1]NSE - Data'!J12-1</f>
        <v>-3.2439406506312607E-2</v>
      </c>
      <c r="K13" s="2">
        <f>'[1]NSE - Data'!K13/'[1]NSE - Data'!K12-1</f>
        <v>-9.8743855816493697E-2</v>
      </c>
    </row>
    <row r="14" spans="1:25" x14ac:dyDescent="0.3">
      <c r="A14" s="1">
        <v>39991</v>
      </c>
      <c r="B14" s="2">
        <f>'[1]NSE - Data'!B14/'[1]NSE - Data'!B13-1</f>
        <v>6.6746762782005087E-2</v>
      </c>
      <c r="C14" s="2">
        <f>'[1]NSE - Data'!C14/'[1]NSE - Data'!C13-1</f>
        <v>5.5006343203197972E-2</v>
      </c>
      <c r="D14" s="2">
        <f>'[1]NSE - Data'!D14/'[1]NSE - Data'!D13-1</f>
        <v>3.5926660059464322E-3</v>
      </c>
      <c r="E14" s="2">
        <f>'[1]NSE - Data'!E14/'[1]NSE - Data'!E13-1</f>
        <v>-1.5268329554043891E-2</v>
      </c>
      <c r="F14" s="2">
        <f>'[1]NSE - Data'!F14/'[1]NSE - Data'!F13-1</f>
        <v>4.8319041785762851E-2</v>
      </c>
      <c r="G14" s="2">
        <f>'[1]NSE - Data'!G14/'[1]NSE - Data'!G13-1</f>
        <v>5.8959456620684803E-2</v>
      </c>
      <c r="H14" s="2">
        <f>'[1]NSE - Data'!H14/'[1]NSE - Data'!H13-1</f>
        <v>-1.9441674975074763E-2</v>
      </c>
      <c r="I14" s="2">
        <f>'[1]NSE - Data'!I14/'[1]NSE - Data'!I13-1</f>
        <v>3.2026660641662819E-2</v>
      </c>
      <c r="J14" s="2">
        <f>'[1]NSE - Data'!J14/'[1]NSE - Data'!J13-1</f>
        <v>8.9056100581006437E-3</v>
      </c>
      <c r="K14" s="2">
        <f>'[1]NSE - Data'!K14/'[1]NSE - Data'!K13-1</f>
        <v>-5.8174766694946034E-2</v>
      </c>
    </row>
    <row r="15" spans="1:25" x14ac:dyDescent="0.3">
      <c r="A15" s="1">
        <v>39998</v>
      </c>
      <c r="B15" s="2">
        <f>'[1]NSE - Data'!B15/'[1]NSE - Data'!B14-1</f>
        <v>-3.8042798147916335E-2</v>
      </c>
      <c r="C15" s="2">
        <f>'[1]NSE - Data'!C15/'[1]NSE - Data'!C14-1</f>
        <v>-7.9183210436756246E-3</v>
      </c>
      <c r="D15" s="2">
        <f>'[1]NSE - Data'!D15/'[1]NSE - Data'!D14-1</f>
        <v>1.1035674608073087E-2</v>
      </c>
      <c r="E15" s="2">
        <f>'[1]NSE - Data'!E15/'[1]NSE - Data'!E14-1</f>
        <v>3.5001535155050778E-2</v>
      </c>
      <c r="F15" s="2">
        <f>'[1]NSE - Data'!F15/'[1]NSE - Data'!F14-1</f>
        <v>3.5380420669955948E-2</v>
      </c>
      <c r="G15" s="2">
        <f>'[1]NSE - Data'!G15/'[1]NSE - Data'!G14-1</f>
        <v>-1.586986708986271E-3</v>
      </c>
      <c r="H15" s="2">
        <f>'[1]NSE - Data'!H15/'[1]NSE - Data'!H14-1</f>
        <v>-2.5419420437214013E-2</v>
      </c>
      <c r="I15" s="2">
        <f>'[1]NSE - Data'!I15/'[1]NSE - Data'!I14-1</f>
        <v>-1.20135734223632E-2</v>
      </c>
      <c r="J15" s="2">
        <f>'[1]NSE - Data'!J15/'[1]NSE - Data'!J14-1</f>
        <v>-4.7203209818269531E-4</v>
      </c>
      <c r="K15" s="2">
        <f>'[1]NSE - Data'!K15/'[1]NSE - Data'!K14-1</f>
        <v>0.1271393643031784</v>
      </c>
    </row>
    <row r="16" spans="1:25" x14ac:dyDescent="0.3">
      <c r="A16" s="1">
        <v>40005</v>
      </c>
      <c r="B16" s="2">
        <f>'[1]NSE - Data'!B16/'[1]NSE - Data'!B15-1</f>
        <v>-7.3500715493691748E-3</v>
      </c>
      <c r="C16" s="2">
        <f>'[1]NSE - Data'!C16/'[1]NSE - Data'!C15-1</f>
        <v>-9.1638841878973643E-2</v>
      </c>
      <c r="D16" s="2">
        <f>'[1]NSE - Data'!D16/'[1]NSE - Data'!D15-1</f>
        <v>-5.0546981832389148E-2</v>
      </c>
      <c r="E16" s="2">
        <f>'[1]NSE - Data'!E16/'[1]NSE - Data'!E15-1</f>
        <v>-0.173835657075052</v>
      </c>
      <c r="F16" s="2">
        <f>'[1]NSE - Data'!F16/'[1]NSE - Data'!F15-1</f>
        <v>1.630196250548499E-3</v>
      </c>
      <c r="G16" s="2">
        <f>'[1]NSE - Data'!G16/'[1]NSE - Data'!G15-1</f>
        <v>-0.16703092920060936</v>
      </c>
      <c r="H16" s="2">
        <f>'[1]NSE - Data'!H16/'[1]NSE - Data'!H15-1</f>
        <v>9.8591549295774739E-2</v>
      </c>
      <c r="I16" s="2">
        <f>'[1]NSE - Data'!I16/'[1]NSE - Data'!I15-1</f>
        <v>-4.6533529069606394E-2</v>
      </c>
      <c r="J16" s="2">
        <f>'[1]NSE - Data'!J16/'[1]NSE - Data'!J15-1</f>
        <v>4.2361275088547812E-2</v>
      </c>
      <c r="K16" s="2">
        <f>'[1]NSE - Data'!K16/'[1]NSE - Data'!K15-1</f>
        <v>-0.19420025117022499</v>
      </c>
    </row>
    <row r="17" spans="1:25" x14ac:dyDescent="0.3">
      <c r="A17" s="1">
        <v>40012</v>
      </c>
      <c r="B17" s="2">
        <f>'[1]NSE - Data'!B17/'[1]NSE - Data'!B16-1</f>
        <v>6.2512286219776003E-2</v>
      </c>
      <c r="C17" s="2">
        <f>'[1]NSE - Data'!C17/'[1]NSE - Data'!C16-1</f>
        <v>0.12147838565925628</v>
      </c>
      <c r="D17" s="2">
        <f>'[1]NSE - Data'!D17/'[1]NSE - Data'!D16-1</f>
        <v>6.2522503986420563E-2</v>
      </c>
      <c r="E17" s="2">
        <f>'[1]NSE - Data'!E17/'[1]NSE - Data'!E16-1</f>
        <v>0.19443447037701977</v>
      </c>
      <c r="F17" s="2">
        <f>'[1]NSE - Data'!F17/'[1]NSE - Data'!F16-1</f>
        <v>-3.7746478873239453E-2</v>
      </c>
      <c r="G17" s="2">
        <f>'[1]NSE - Data'!G17/'[1]NSE - Data'!G16-1</f>
        <v>0.18128329490339512</v>
      </c>
      <c r="H17" s="2">
        <f>'[1]NSE - Data'!H17/'[1]NSE - Data'!H16-1</f>
        <v>8.8603988603988659E-2</v>
      </c>
      <c r="I17" s="2">
        <f>'[1]NSE - Data'!I17/'[1]NSE - Data'!I16-1</f>
        <v>8.4333149347819658E-2</v>
      </c>
      <c r="J17" s="2">
        <f>'[1]NSE - Data'!J17/'[1]NSE - Data'!J16-1</f>
        <v>7.0541862993838578E-2</v>
      </c>
      <c r="K17" s="2">
        <f>'[1]NSE - Data'!K17/'[1]NSE - Data'!K16-1</f>
        <v>0.11178804193822622</v>
      </c>
    </row>
    <row r="18" spans="1:25" x14ac:dyDescent="0.3">
      <c r="A18" s="1">
        <v>40019</v>
      </c>
      <c r="B18" s="2">
        <f>'[1]NSE - Data'!B18/'[1]NSE - Data'!B17-1</f>
        <v>4.2614862781375162E-2</v>
      </c>
      <c r="C18" s="2">
        <f>'[1]NSE - Data'!C18/'[1]NSE - Data'!C17-1</f>
        <v>-7.4308548850574585E-3</v>
      </c>
      <c r="D18" s="2">
        <f>'[1]NSE - Data'!D18/'[1]NSE - Data'!D17-1</f>
        <v>6.8259385665527805E-3</v>
      </c>
      <c r="E18" s="2">
        <f>'[1]NSE - Data'!E18/'[1]NSE - Data'!E17-1</f>
        <v>0.18367653690064634</v>
      </c>
      <c r="F18" s="2">
        <f>'[1]NSE - Data'!F18/'[1]NSE - Data'!F17-1</f>
        <v>6.0304449648711955E-2</v>
      </c>
      <c r="G18" s="2">
        <f>'[1]NSE - Data'!G18/'[1]NSE - Data'!G17-1</f>
        <v>3.3250319714612564E-2</v>
      </c>
      <c r="H18" s="2">
        <f>'[1]NSE - Data'!H18/'[1]NSE - Data'!H17-1</f>
        <v>1.2823868097356694E-2</v>
      </c>
      <c r="I18" s="2">
        <f>'[1]NSE - Data'!I18/'[1]NSE - Data'!I17-1</f>
        <v>7.3594813266891768E-2</v>
      </c>
      <c r="J18" s="2">
        <f>'[1]NSE - Data'!J18/'[1]NSE - Data'!J17-1</f>
        <v>0.16657497143340816</v>
      </c>
      <c r="K18" s="2">
        <f>'[1]NSE - Data'!K18/'[1]NSE - Data'!K17-1</f>
        <v>0.12781954887218028</v>
      </c>
    </row>
    <row r="19" spans="1:25" x14ac:dyDescent="0.3">
      <c r="A19" s="1">
        <v>40026</v>
      </c>
      <c r="B19" s="2">
        <f>'[1]NSE - Data'!B19/'[1]NSE - Data'!B18-1</f>
        <v>4.1996924168934191E-2</v>
      </c>
      <c r="C19" s="2">
        <f>'[1]NSE - Data'!C19/'[1]NSE - Data'!C18-1</f>
        <v>8.8887883654129585E-3</v>
      </c>
      <c r="D19" s="2">
        <f>'[1]NSE - Data'!D19/'[1]NSE - Data'!D18-1</f>
        <v>-1.4064190407500843E-2</v>
      </c>
      <c r="E19" s="2">
        <f>'[1]NSE - Data'!E19/'[1]NSE - Data'!E18-1</f>
        <v>6.2222222222221291E-3</v>
      </c>
      <c r="F19" s="2">
        <f>'[1]NSE - Data'!F19/'[1]NSE - Data'!F18-1</f>
        <v>6.5648199276027164E-3</v>
      </c>
      <c r="G19" s="2">
        <f>'[1]NSE - Data'!G19/'[1]NSE - Data'!G18-1</f>
        <v>-1.1790762816754508E-2</v>
      </c>
      <c r="H19" s="2">
        <f>'[1]NSE - Data'!H19/'[1]NSE - Data'!H18-1</f>
        <v>7.3212747631352215E-2</v>
      </c>
      <c r="I19" s="2">
        <f>'[1]NSE - Data'!I19/'[1]NSE - Data'!I18-1</f>
        <v>3.0294712150325642E-2</v>
      </c>
      <c r="J19" s="2">
        <f>'[1]NSE - Data'!J19/'[1]NSE - Data'!J18-1</f>
        <v>2.6265191365862472E-2</v>
      </c>
      <c r="K19" s="2">
        <f>'[1]NSE - Data'!K19/'[1]NSE - Data'!K18-1</f>
        <v>4.4858757062147037E-2</v>
      </c>
    </row>
    <row r="20" spans="1:25" x14ac:dyDescent="0.3">
      <c r="A20" s="1">
        <v>40033</v>
      </c>
      <c r="B20" s="2">
        <f>'[1]NSE - Data'!B20/'[1]NSE - Data'!B19-1</f>
        <v>-1.2772479564032713E-2</v>
      </c>
      <c r="C20" s="2">
        <f>'[1]NSE - Data'!C20/'[1]NSE - Data'!C19-1</f>
        <v>-2.1118235214993564E-2</v>
      </c>
      <c r="D20" s="2">
        <f>'[1]NSE - Data'!D20/'[1]NSE - Data'!D19-1</f>
        <v>-6.3886856864179609E-2</v>
      </c>
      <c r="E20" s="2">
        <f>'[1]NSE - Data'!E20/'[1]NSE - Data'!E19-1</f>
        <v>-7.3447753659767745E-2</v>
      </c>
      <c r="F20" s="2">
        <f>'[1]NSE - Data'!F20/'[1]NSE - Data'!F19-1</f>
        <v>-3.992441789589174E-2</v>
      </c>
      <c r="G20" s="2">
        <f>'[1]NSE - Data'!G20/'[1]NSE - Data'!G19-1</f>
        <v>-2.6895187870797588E-2</v>
      </c>
      <c r="H20" s="2">
        <f>'[1]NSE - Data'!H20/'[1]NSE - Data'!H19-1</f>
        <v>-7.8651685393258397E-2</v>
      </c>
      <c r="I20" s="2">
        <f>'[1]NSE - Data'!I20/'[1]NSE - Data'!I19-1</f>
        <v>-1.1965025310630373E-2</v>
      </c>
      <c r="J20" s="2">
        <f>'[1]NSE - Data'!J20/'[1]NSE - Data'!J19-1</f>
        <v>-8.5580967867368907E-2</v>
      </c>
      <c r="K20" s="2">
        <f>'[1]NSE - Data'!K20/'[1]NSE - Data'!K19-1</f>
        <v>-1.265275224397111E-2</v>
      </c>
    </row>
    <row r="21" spans="1:25" x14ac:dyDescent="0.3">
      <c r="A21" s="1">
        <v>40040</v>
      </c>
      <c r="B21" s="2">
        <f>'[1]NSE - Data'!B21/'[1]NSE - Data'!B20-1</f>
        <v>-4.4908285895003064E-2</v>
      </c>
      <c r="C21" s="2">
        <f>'[1]NSE - Data'!C21/'[1]NSE - Data'!C20-1</f>
        <v>7.9699523635030634E-3</v>
      </c>
      <c r="D21" s="2">
        <f>'[1]NSE - Data'!D21/'[1]NSE - Data'!D20-1</f>
        <v>6.4730398541286815E-2</v>
      </c>
      <c r="E21" s="2">
        <f>'[1]NSE - Data'!E21/'[1]NSE - Data'!E20-1</f>
        <v>7.7363116317079816E-2</v>
      </c>
      <c r="F21" s="2">
        <f>'[1]NSE - Data'!F21/'[1]NSE - Data'!F20-1</f>
        <v>1.9554314011808849E-2</v>
      </c>
      <c r="G21" s="2">
        <f>'[1]NSE - Data'!G21/'[1]NSE - Data'!G20-1</f>
        <v>9.1451022896626988E-3</v>
      </c>
      <c r="H21" s="2">
        <f>'[1]NSE - Data'!H21/'[1]NSE - Data'!H20-1</f>
        <v>2.3257839721254392E-2</v>
      </c>
      <c r="I21" s="2">
        <f>'[1]NSE - Data'!I21/'[1]NSE - Data'!I20-1</f>
        <v>1.3237565268549023E-3</v>
      </c>
      <c r="J21" s="2">
        <f>'[1]NSE - Data'!J21/'[1]NSE - Data'!J20-1</f>
        <v>4.3180763878150508E-2</v>
      </c>
      <c r="K21" s="2">
        <f>'[1]NSE - Data'!K21/'[1]NSE - Data'!K20-1</f>
        <v>2.9463307776560699E-2</v>
      </c>
    </row>
    <row r="22" spans="1:25" x14ac:dyDescent="0.3">
      <c r="A22" s="1">
        <v>40047</v>
      </c>
      <c r="B22" s="2">
        <f>'[1]NSE - Data'!B22/'[1]NSE - Data'!B21-1</f>
        <v>-6.4780252859722998E-2</v>
      </c>
      <c r="C22" s="2">
        <f>'[1]NSE - Data'!C22/'[1]NSE - Data'!C21-1</f>
        <v>4.5987457966009337E-2</v>
      </c>
      <c r="D22" s="2">
        <f>'[1]NSE - Data'!D22/'[1]NSE - Data'!D21-1</f>
        <v>7.2171253822630455E-3</v>
      </c>
      <c r="E22" s="2">
        <f>'[1]NSE - Data'!E22/'[1]NSE - Data'!E21-1</f>
        <v>-3.3375474083438661E-2</v>
      </c>
      <c r="F22" s="2">
        <f>'[1]NSE - Data'!F22/'[1]NSE - Data'!F21-1</f>
        <v>1.8681113394358739E-3</v>
      </c>
      <c r="G22" s="2">
        <f>'[1]NSE - Data'!G22/'[1]NSE - Data'!G21-1</f>
        <v>7.3840370544409062E-4</v>
      </c>
      <c r="H22" s="2">
        <f>'[1]NSE - Data'!H22/'[1]NSE - Data'!H21-1</f>
        <v>-2.553843534519451E-2</v>
      </c>
      <c r="I22" s="2">
        <f>'[1]NSE - Data'!I22/'[1]NSE - Data'!I21-1</f>
        <v>-4.5290963840673992E-3</v>
      </c>
      <c r="J22" s="2">
        <f>'[1]NSE - Data'!J22/'[1]NSE - Data'!J21-1</f>
        <v>2.8867889568278793E-2</v>
      </c>
      <c r="K22" s="2">
        <f>'[1]NSE - Data'!K22/'[1]NSE - Data'!K21-1</f>
        <v>-5.3197148632833313E-2</v>
      </c>
      <c r="X22" s="5" t="s">
        <v>11</v>
      </c>
      <c r="Y22" s="6">
        <v>7.247227609376088E-3</v>
      </c>
    </row>
    <row r="23" spans="1:25" x14ac:dyDescent="0.3">
      <c r="A23" s="1">
        <v>40054</v>
      </c>
      <c r="B23" s="2">
        <f>'[1]NSE - Data'!B23/'[1]NSE - Data'!B22-1</f>
        <v>4.1972447534440516E-2</v>
      </c>
      <c r="C23" s="2">
        <f>'[1]NSE - Data'!C23/'[1]NSE - Data'!C22-1</f>
        <v>1.2316447997219537E-2</v>
      </c>
      <c r="D23" s="2">
        <f>'[1]NSE - Data'!D23/'[1]NSE - Data'!D22-1</f>
        <v>5.7080398348311912E-2</v>
      </c>
      <c r="E23" s="2">
        <f>'[1]NSE - Data'!E23/'[1]NSE - Data'!E22-1</f>
        <v>8.0695788647658917E-2</v>
      </c>
      <c r="F23" s="2">
        <f>'[1]NSE - Data'!F23/'[1]NSE - Data'!F22-1</f>
        <v>1.6097955124619201E-2</v>
      </c>
      <c r="G23" s="2">
        <f>'[1]NSE - Data'!G23/'[1]NSE - Data'!G22-1</f>
        <v>2.4416420713710751E-2</v>
      </c>
      <c r="H23" s="2">
        <f>'[1]NSE - Data'!H23/'[1]NSE - Data'!H22-1</f>
        <v>3.3458548091202855E-2</v>
      </c>
      <c r="I23" s="2">
        <f>'[1]NSE - Data'!I23/'[1]NSE - Data'!I22-1</f>
        <v>7.7492499139245608E-2</v>
      </c>
      <c r="J23" s="2">
        <f>'[1]NSE - Data'!J23/'[1]NSE - Data'!J22-1</f>
        <v>2.3915862267684718E-2</v>
      </c>
      <c r="K23" s="2">
        <f>'[1]NSE - Data'!K23/'[1]NSE - Data'!K22-1</f>
        <v>-1.4158894257781829E-2</v>
      </c>
      <c r="X23" s="5"/>
      <c r="Y23" s="6"/>
    </row>
    <row r="24" spans="1:25" x14ac:dyDescent="0.3">
      <c r="A24" s="1">
        <v>40061</v>
      </c>
      <c r="B24" s="2">
        <f>'[1]NSE - Data'!B24/'[1]NSE - Data'!B23-1</f>
        <v>-2.0449771407389017E-2</v>
      </c>
      <c r="C24" s="2">
        <f>'[1]NSE - Data'!C24/'[1]NSE - Data'!C23-1</f>
        <v>-5.0683432397055861E-2</v>
      </c>
      <c r="D24" s="2">
        <f>'[1]NSE - Data'!D24/'[1]NSE - Data'!D23-1</f>
        <v>-6.9393382352941124E-2</v>
      </c>
      <c r="E24" s="2">
        <f>'[1]NSE - Data'!E24/'[1]NSE - Data'!E23-1</f>
        <v>3.2675783613700382E-3</v>
      </c>
      <c r="F24" s="2">
        <f>'[1]NSE - Data'!F24/'[1]NSE - Data'!F23-1</f>
        <v>-5.4563249327134855E-2</v>
      </c>
      <c r="G24" s="2">
        <f>'[1]NSE - Data'!G24/'[1]NSE - Data'!G23-1</f>
        <v>-2.5798847564169836E-2</v>
      </c>
      <c r="H24" s="2">
        <f>'[1]NSE - Data'!H24/'[1]NSE - Data'!H23-1</f>
        <v>-1.4116652578191058E-2</v>
      </c>
      <c r="I24" s="2">
        <f>'[1]NSE - Data'!I24/'[1]NSE - Data'!I23-1</f>
        <v>4.7474493871682011E-3</v>
      </c>
      <c r="J24" s="2">
        <f>'[1]NSE - Data'!J24/'[1]NSE - Data'!J23-1</f>
        <v>8.8082172505979939E-2</v>
      </c>
      <c r="K24" s="2">
        <f>'[1]NSE - Data'!K24/'[1]NSE - Data'!K23-1</f>
        <v>-1.9149663741023559E-2</v>
      </c>
      <c r="X24" s="5" t="s">
        <v>12</v>
      </c>
      <c r="Y24" s="6">
        <v>5.4089673190168955E-2</v>
      </c>
    </row>
    <row r="25" spans="1:25" x14ac:dyDescent="0.3">
      <c r="A25" s="1">
        <v>40068</v>
      </c>
      <c r="B25" s="2">
        <f>'[1]NSE - Data'!B25/'[1]NSE - Data'!B24-1</f>
        <v>-2.4156417533900965E-2</v>
      </c>
      <c r="C25" s="2">
        <f>'[1]NSE - Data'!C25/'[1]NSE - Data'!C24-1</f>
        <v>2.0071879026242634E-2</v>
      </c>
      <c r="D25" s="2">
        <f>'[1]NSE - Data'!D25/'[1]NSE - Data'!D24-1</f>
        <v>4.0000000000000036E-2</v>
      </c>
      <c r="E25" s="2">
        <f>'[1]NSE - Data'!E25/'[1]NSE - Data'!E24-1</f>
        <v>-3.8480096501809391E-2</v>
      </c>
      <c r="F25" s="2">
        <f>'[1]NSE - Data'!F25/'[1]NSE - Data'!F24-1</f>
        <v>4.7748447204968958E-2</v>
      </c>
      <c r="G25" s="2">
        <f>'[1]NSE - Data'!G25/'[1]NSE - Data'!G24-1</f>
        <v>0.12266433660438225</v>
      </c>
      <c r="H25" s="2">
        <f>'[1]NSE - Data'!H25/'[1]NSE - Data'!H24-1</f>
        <v>-2.6408299751350395E-2</v>
      </c>
      <c r="I25" s="2">
        <f>'[1]NSE - Data'!I25/'[1]NSE - Data'!I24-1</f>
        <v>3.0144703664160222E-2</v>
      </c>
      <c r="J25" s="2">
        <f>'[1]NSE - Data'!J25/'[1]NSE - Data'!J24-1</f>
        <v>-5.0433208327945178E-2</v>
      </c>
      <c r="K25" s="2">
        <f>'[1]NSE - Data'!K25/'[1]NSE - Data'!K24-1</f>
        <v>9.0063916327716376E-2</v>
      </c>
      <c r="X25" s="5"/>
      <c r="Y25" s="6"/>
    </row>
    <row r="26" spans="1:25" x14ac:dyDescent="0.3">
      <c r="A26" s="1">
        <v>40075</v>
      </c>
      <c r="B26" s="2">
        <f>'[1]NSE - Data'!B26/'[1]NSE - Data'!B25-1</f>
        <v>9.2748190279213993E-2</v>
      </c>
      <c r="C26" s="2">
        <f>'[1]NSE - Data'!C26/'[1]NSE - Data'!C25-1</f>
        <v>7.7998626160562523E-3</v>
      </c>
      <c r="D26" s="2">
        <f>'[1]NSE - Data'!D26/'[1]NSE - Data'!D25-1</f>
        <v>5.1638176638176603E-2</v>
      </c>
      <c r="E26" s="2">
        <f>'[1]NSE - Data'!E26/'[1]NSE - Data'!E25-1</f>
        <v>7.5398318906034323E-2</v>
      </c>
      <c r="F26" s="2">
        <f>'[1]NSE - Data'!F26/'[1]NSE - Data'!F25-1</f>
        <v>6.953192540447084E-2</v>
      </c>
      <c r="G26" s="2">
        <f>'[1]NSE - Data'!G26/'[1]NSE - Data'!G25-1</f>
        <v>7.2442076273724343E-3</v>
      </c>
      <c r="H26" s="2">
        <f>'[1]NSE - Data'!H26/'[1]NSE - Data'!H25-1</f>
        <v>-8.8066930867458648E-4</v>
      </c>
      <c r="I26" s="2">
        <f>'[1]NSE - Data'!I26/'[1]NSE - Data'!I25-1</f>
        <v>4.2714121901737734E-2</v>
      </c>
      <c r="J26" s="2">
        <f>'[1]NSE - Data'!J26/'[1]NSE - Data'!J25-1</f>
        <v>0.11623314721503486</v>
      </c>
      <c r="K26" s="2">
        <f>'[1]NSE - Data'!K26/'[1]NSE - Data'!K25-1</f>
        <v>0.10415778251599161</v>
      </c>
      <c r="X26" s="5" t="s">
        <v>13</v>
      </c>
      <c r="Y26" s="6">
        <v>0.13398542054222107</v>
      </c>
    </row>
    <row r="27" spans="1:25" x14ac:dyDescent="0.3">
      <c r="A27" s="1">
        <v>40082</v>
      </c>
      <c r="B27" s="2">
        <f>'[1]NSE - Data'!B27/'[1]NSE - Data'!B26-1</f>
        <v>-3.3299816643993618E-2</v>
      </c>
      <c r="C27" s="2">
        <f>'[1]NSE - Data'!C27/'[1]NSE - Data'!C26-1</f>
        <v>-1.3807963765088749E-2</v>
      </c>
      <c r="D27" s="2">
        <f>'[1]NSE - Data'!D27/'[1]NSE - Data'!D26-1</f>
        <v>-6.4115588666892376E-2</v>
      </c>
      <c r="E27" s="2">
        <f>'[1]NSE - Data'!E27/'[1]NSE - Data'!E26-1</f>
        <v>-4.0830611292580477E-3</v>
      </c>
      <c r="F27" s="2">
        <f>'[1]NSE - Data'!F27/'[1]NSE - Data'!F26-1</f>
        <v>0.14035796766743647</v>
      </c>
      <c r="G27" s="2">
        <f>'[1]NSE - Data'!G27/'[1]NSE - Data'!G26-1</f>
        <v>-2.6153114598194138E-3</v>
      </c>
      <c r="H27" s="2">
        <f>'[1]NSE - Data'!H27/'[1]NSE - Data'!H26-1</f>
        <v>3.569854561480823E-2</v>
      </c>
      <c r="I27" s="2">
        <f>'[1]NSE - Data'!I27/'[1]NSE - Data'!I26-1</f>
        <v>-5.2342180395474225E-2</v>
      </c>
      <c r="J27" s="2">
        <f>'[1]NSE - Data'!J27/'[1]NSE - Data'!J26-1</f>
        <v>-8.5402305862247729E-4</v>
      </c>
      <c r="K27" s="2">
        <f>'[1]NSE - Data'!K27/'[1]NSE - Data'!K26-1</f>
        <v>-3.7655691802645497E-2</v>
      </c>
    </row>
    <row r="28" spans="1:25" x14ac:dyDescent="0.3">
      <c r="A28" s="1">
        <v>40089</v>
      </c>
      <c r="B28" s="2">
        <f>'[1]NSE - Data'!B28/'[1]NSE - Data'!B27-1</f>
        <v>1.1686245717082766E-2</v>
      </c>
      <c r="C28" s="2">
        <f>'[1]NSE - Data'!C28/'[1]NSE - Data'!C27-1</f>
        <v>4.8224199050230787E-2</v>
      </c>
      <c r="D28" s="2">
        <f>'[1]NSE - Data'!D28/'[1]NSE - Data'!D27-1</f>
        <v>4.9571824870341397E-2</v>
      </c>
      <c r="E28" s="2">
        <f>'[1]NSE - Data'!E28/'[1]NSE - Data'!E27-1</f>
        <v>3.0338526414431355E-2</v>
      </c>
      <c r="F28" s="2">
        <f>'[1]NSE - Data'!F28/'[1]NSE - Data'!F27-1</f>
        <v>-3.5795655916156077E-2</v>
      </c>
      <c r="G28" s="2">
        <f>'[1]NSE - Data'!G28/'[1]NSE - Data'!G27-1</f>
        <v>0.10441001191895105</v>
      </c>
      <c r="H28" s="2">
        <f>'[1]NSE - Data'!H28/'[1]NSE - Data'!H27-1</f>
        <v>-1.0382978723404213E-2</v>
      </c>
      <c r="I28" s="2">
        <f>'[1]NSE - Data'!I28/'[1]NSE - Data'!I27-1</f>
        <v>4.295916090158447E-2</v>
      </c>
      <c r="J28" s="2">
        <f>'[1]NSE - Data'!J28/'[1]NSE - Data'!J27-1</f>
        <v>1.1020208803956155E-2</v>
      </c>
      <c r="K28" s="2">
        <f>'[1]NSE - Data'!K28/'[1]NSE - Data'!K27-1</f>
        <v>2.4982442058794074E-2</v>
      </c>
    </row>
    <row r="29" spans="1:25" x14ac:dyDescent="0.3">
      <c r="A29" s="1">
        <v>40096</v>
      </c>
      <c r="B29" s="2">
        <f>'[1]NSE - Data'!B29/'[1]NSE - Data'!B28-1</f>
        <v>-3.7980042334442077E-2</v>
      </c>
      <c r="C29" s="2">
        <f>'[1]NSE - Data'!C29/'[1]NSE - Data'!C28-1</f>
        <v>3.3392887527650128E-2</v>
      </c>
      <c r="D29" s="2">
        <f>'[1]NSE - Data'!D29/'[1]NSE - Data'!D28-1</f>
        <v>-0.21098598023442883</v>
      </c>
      <c r="E29" s="2">
        <f>'[1]NSE - Data'!E29/'[1]NSE - Data'!E28-1</f>
        <v>-5.4001819008640317E-2</v>
      </c>
      <c r="F29" s="2">
        <f>'[1]NSE - Data'!F29/'[1]NSE - Data'!F28-1</f>
        <v>6.8262969964292264E-3</v>
      </c>
      <c r="G29" s="2">
        <f>'[1]NSE - Data'!G29/'[1]NSE - Data'!G28-1</f>
        <v>-2.6764515432765035E-2</v>
      </c>
      <c r="H29" s="2">
        <f>'[1]NSE - Data'!H29/'[1]NSE - Data'!H28-1</f>
        <v>7.3529411764705843E-2</v>
      </c>
      <c r="I29" s="2">
        <f>'[1]NSE - Data'!I29/'[1]NSE - Data'!I28-1</f>
        <v>-6.8107414143575573E-2</v>
      </c>
      <c r="J29" s="2">
        <f>'[1]NSE - Data'!J29/'[1]NSE - Data'!J28-1</f>
        <v>-0.10607204323802055</v>
      </c>
      <c r="K29" s="2">
        <f>'[1]NSE - Data'!K29/'[1]NSE - Data'!K28-1</f>
        <v>4.2580266249021115E-2</v>
      </c>
    </row>
    <row r="30" spans="1:25" x14ac:dyDescent="0.3">
      <c r="A30" s="1">
        <v>40103</v>
      </c>
      <c r="B30" s="2">
        <f>'[1]NSE - Data'!B30/'[1]NSE - Data'!B29-1</f>
        <v>-3.2690010687118631E-3</v>
      </c>
      <c r="C30" s="2">
        <f>'[1]NSE - Data'!C30/'[1]NSE - Data'!C29-1</f>
        <v>2.9638167373317259E-2</v>
      </c>
      <c r="D30" s="2">
        <f>'[1]NSE - Data'!D30/'[1]NSE - Data'!D29-1</f>
        <v>-3.0439848528983404E-2</v>
      </c>
      <c r="E30" s="2">
        <f>'[1]NSE - Data'!E30/'[1]NSE - Data'!E29-1</f>
        <v>0.10972238913592114</v>
      </c>
      <c r="F30" s="2">
        <f>'[1]NSE - Data'!F30/'[1]NSE - Data'!F29-1</f>
        <v>-1.4707416292896625E-2</v>
      </c>
      <c r="G30" s="2">
        <f>'[1]NSE - Data'!G30/'[1]NSE - Data'!G29-1</f>
        <v>5.1397205588822326E-2</v>
      </c>
      <c r="H30" s="2">
        <f>'[1]NSE - Data'!H30/'[1]NSE - Data'!H29-1</f>
        <v>3.3645758231195533E-3</v>
      </c>
      <c r="I30" s="2">
        <f>'[1]NSE - Data'!I30/'[1]NSE - Data'!I29-1</f>
        <v>7.255694342395369E-3</v>
      </c>
      <c r="J30" s="2">
        <f>'[1]NSE - Data'!J30/'[1]NSE - Data'!J29-1</f>
        <v>2.8338850233060819E-2</v>
      </c>
      <c r="K30" s="2">
        <f>'[1]NSE - Data'!K30/'[1]NSE - Data'!K29-1</f>
        <v>5.7553281382030086E-2</v>
      </c>
    </row>
    <row r="31" spans="1:25" x14ac:dyDescent="0.3">
      <c r="A31" s="1">
        <v>40110</v>
      </c>
      <c r="B31" s="2">
        <f>'[1]NSE - Data'!B31/'[1]NSE - Data'!B30-1</f>
        <v>-3.6959949542730963E-2</v>
      </c>
      <c r="C31" s="2">
        <f>'[1]NSE - Data'!C31/'[1]NSE - Data'!C30-1</f>
        <v>-4.6575780594091065E-2</v>
      </c>
      <c r="D31" s="2">
        <f>'[1]NSE - Data'!D31/'[1]NSE - Data'!D30-1</f>
        <v>-5.4078413699865102E-3</v>
      </c>
      <c r="E31" s="2">
        <f>'[1]NSE - Data'!E31/'[1]NSE - Data'!E30-1</f>
        <v>-1.5486246480398425E-2</v>
      </c>
      <c r="F31" s="2">
        <f>'[1]NSE - Data'!F31/'[1]NSE - Data'!F30-1</f>
        <v>1.5879737455007481E-2</v>
      </c>
      <c r="G31" s="2">
        <f>'[1]NSE - Data'!G31/'[1]NSE - Data'!G30-1</f>
        <v>-4.6880767811000257E-2</v>
      </c>
      <c r="H31" s="2">
        <f>'[1]NSE - Data'!H31/'[1]NSE - Data'!H30-1</f>
        <v>3.8722554890219474E-2</v>
      </c>
      <c r="I31" s="2">
        <f>'[1]NSE - Data'!I31/'[1]NSE - Data'!I30-1</f>
        <v>3.0363818728913916E-2</v>
      </c>
      <c r="J31" s="2">
        <f>'[1]NSE - Data'!J31/'[1]NSE - Data'!J30-1</f>
        <v>-2.2663820003284707E-3</v>
      </c>
      <c r="K31" s="2">
        <f>'[1]NSE - Data'!K31/'[1]NSE - Data'!K30-1</f>
        <v>-5.9570312500000111E-2</v>
      </c>
    </row>
    <row r="32" spans="1:25" x14ac:dyDescent="0.3">
      <c r="A32" s="1">
        <v>40117</v>
      </c>
      <c r="B32" s="2">
        <f>'[1]NSE - Data'!B32/'[1]NSE - Data'!B31-1</f>
        <v>-1.6765996463422694E-2</v>
      </c>
      <c r="C32" s="2">
        <f>'[1]NSE - Data'!C32/'[1]NSE - Data'!C31-1</f>
        <v>-7.0026836632002598E-2</v>
      </c>
      <c r="D32" s="2">
        <f>'[1]NSE - Data'!D32/'[1]NSE - Data'!D31-1</f>
        <v>-0.11539042440718916</v>
      </c>
      <c r="E32" s="2">
        <f>'[1]NSE - Data'!E32/'[1]NSE - Data'!E31-1</f>
        <v>-0.18545814541854588</v>
      </c>
      <c r="F32" s="2">
        <f>'[1]NSE - Data'!F32/'[1]NSE - Data'!F31-1</f>
        <v>5.3980825343893146E-2</v>
      </c>
      <c r="G32" s="2">
        <f>'[1]NSE - Data'!G32/'[1]NSE - Data'!G31-1</f>
        <v>-0.12493083988049136</v>
      </c>
      <c r="H32" s="2">
        <f>'[1]NSE - Data'!H32/'[1]NSE - Data'!H31-1</f>
        <v>-2.0753266717909225E-2</v>
      </c>
      <c r="I32" s="2">
        <f>'[1]NSE - Data'!I32/'[1]NSE - Data'!I31-1</f>
        <v>-2.3805309734513336E-2</v>
      </c>
      <c r="J32" s="2">
        <f>'[1]NSE - Data'!J32/'[1]NSE - Data'!J31-1</f>
        <v>-7.6046879115090893E-2</v>
      </c>
      <c r="K32" s="2">
        <f>'[1]NSE - Data'!K32/'[1]NSE - Data'!K31-1</f>
        <v>-0.10969508165769837</v>
      </c>
    </row>
    <row r="33" spans="1:11" x14ac:dyDescent="0.3">
      <c r="A33" s="1">
        <v>40124</v>
      </c>
      <c r="B33" s="2">
        <f>'[1]NSE - Data'!B33/'[1]NSE - Data'!B32-1</f>
        <v>-4.3695463931259559E-2</v>
      </c>
      <c r="C33" s="2">
        <f>'[1]NSE - Data'!C33/'[1]NSE - Data'!C32-1</f>
        <v>9.4688429975664512E-4</v>
      </c>
      <c r="D33" s="2">
        <f>'[1]NSE - Data'!D33/'[1]NSE - Data'!D32-1</f>
        <v>9.2880314154003774E-2</v>
      </c>
      <c r="E33" s="2">
        <f>'[1]NSE - Data'!E33/'[1]NSE - Data'!E32-1</f>
        <v>2.6333558406482105E-2</v>
      </c>
      <c r="F33" s="2">
        <f>'[1]NSE - Data'!F33/'[1]NSE - Data'!F32-1</f>
        <v>5.7197943444730059E-2</v>
      </c>
      <c r="G33" s="2">
        <f>'[1]NSE - Data'!G33/'[1]NSE - Data'!G32-1</f>
        <v>7.3027314112291464E-2</v>
      </c>
      <c r="H33" s="2">
        <f>'[1]NSE - Data'!H33/'[1]NSE - Data'!H32-1</f>
        <v>-2.3312401883830436E-2</v>
      </c>
      <c r="I33" s="2">
        <f>'[1]NSE - Data'!I33/'[1]NSE - Data'!I32-1</f>
        <v>5.6205239778805982E-3</v>
      </c>
      <c r="J33" s="2">
        <f>'[1]NSE - Data'!J33/'[1]NSE - Data'!J32-1</f>
        <v>4.842157770968436E-2</v>
      </c>
      <c r="K33" s="2">
        <f>'[1]NSE - Data'!K33/'[1]NSE - Data'!K32-1</f>
        <v>5.9908811366769177E-2</v>
      </c>
    </row>
    <row r="34" spans="1:11" x14ac:dyDescent="0.3">
      <c r="A34" s="1">
        <v>40131</v>
      </c>
      <c r="B34" s="2">
        <f>'[1]NSE - Data'!B34/'[1]NSE - Data'!B33-1</f>
        <v>2.9254022428083948E-2</v>
      </c>
      <c r="C34" s="2">
        <f>'[1]NSE - Data'!C34/'[1]NSE - Data'!C33-1</f>
        <v>2.2861390152709493E-2</v>
      </c>
      <c r="D34" s="2">
        <f>'[1]NSE - Data'!D34/'[1]NSE - Data'!D33-1</f>
        <v>-5.6084986720824848E-2</v>
      </c>
      <c r="E34" s="2">
        <f>'[1]NSE - Data'!E34/'[1]NSE - Data'!E33-1</f>
        <v>-3.1184210526315814E-2</v>
      </c>
      <c r="F34" s="2">
        <f>'[1]NSE - Data'!F34/'[1]NSE - Data'!F33-1</f>
        <v>3.6848258124853928E-2</v>
      </c>
      <c r="G34" s="2">
        <f>'[1]NSE - Data'!G34/'[1]NSE - Data'!G33-1</f>
        <v>7.118024865947814E-2</v>
      </c>
      <c r="H34" s="2">
        <f>'[1]NSE - Data'!H34/'[1]NSE - Data'!H33-1</f>
        <v>2.2663344852527523E-2</v>
      </c>
      <c r="I34" s="2">
        <f>'[1]NSE - Data'!I34/'[1]NSE - Data'!I33-1</f>
        <v>6.3598665825295164E-2</v>
      </c>
      <c r="J34" s="2">
        <f>'[1]NSE - Data'!J34/'[1]NSE - Data'!J33-1</f>
        <v>4.8258283772302235E-3</v>
      </c>
      <c r="K34" s="2">
        <f>'[1]NSE - Data'!K34/'[1]NSE - Data'!K33-1</f>
        <v>4.1916766706682651E-2</v>
      </c>
    </row>
    <row r="35" spans="1:11" x14ac:dyDescent="0.3">
      <c r="A35" s="1">
        <v>40138</v>
      </c>
      <c r="B35" s="2">
        <f>'[1]NSE - Data'!B35/'[1]NSE - Data'!B34-1</f>
        <v>3.6881640387087966E-2</v>
      </c>
      <c r="C35" s="2">
        <f>'[1]NSE - Data'!C35/'[1]NSE - Data'!C34-1</f>
        <v>-4.0737233831722452E-3</v>
      </c>
      <c r="D35" s="2">
        <f>'[1]NSE - Data'!D35/'[1]NSE - Data'!D34-1</f>
        <v>-4.4190665342601854E-2</v>
      </c>
      <c r="E35" s="2">
        <f>'[1]NSE - Data'!E35/'[1]NSE - Data'!E34-1</f>
        <v>1.8742360450903162E-2</v>
      </c>
      <c r="F35" s="2">
        <f>'[1]NSE - Data'!F35/'[1]NSE - Data'!F34-1</f>
        <v>8.0277815361022853E-3</v>
      </c>
      <c r="G35" s="2">
        <f>'[1]NSE - Data'!G35/'[1]NSE - Data'!G34-1</f>
        <v>-1.3147037790857685E-2</v>
      </c>
      <c r="H35" s="2">
        <f>'[1]NSE - Data'!H35/'[1]NSE - Data'!H34-1</f>
        <v>2.1218074656188524E-2</v>
      </c>
      <c r="I35" s="2">
        <f>'[1]NSE - Data'!I35/'[1]NSE - Data'!I34-1</f>
        <v>2.8393439844047963E-2</v>
      </c>
      <c r="J35" s="2">
        <f>'[1]NSE - Data'!J35/'[1]NSE - Data'!J34-1</f>
        <v>4.3595900835390777E-2</v>
      </c>
      <c r="K35" s="2">
        <f>'[1]NSE - Data'!K35/'[1]NSE - Data'!K34-1</f>
        <v>6.183389342294765E-2</v>
      </c>
    </row>
    <row r="36" spans="1:11" x14ac:dyDescent="0.3">
      <c r="A36" s="1">
        <v>40145</v>
      </c>
      <c r="B36" s="2">
        <f>'[1]NSE - Data'!B36/'[1]NSE - Data'!B35-1</f>
        <v>3.3024409346038341E-2</v>
      </c>
      <c r="C36" s="2">
        <f>'[1]NSE - Data'!C36/'[1]NSE - Data'!C35-1</f>
        <v>-1.4769611744936628E-2</v>
      </c>
      <c r="D36" s="2">
        <f>'[1]NSE - Data'!D36/'[1]NSE - Data'!D35-1</f>
        <v>-1.7662337662337713E-2</v>
      </c>
      <c r="E36" s="2">
        <f>'[1]NSE - Data'!E36/'[1]NSE - Data'!E35-1</f>
        <v>-6.5191307825623213E-2</v>
      </c>
      <c r="F36" s="2">
        <f>'[1]NSE - Data'!F36/'[1]NSE - Data'!F35-1</f>
        <v>-7.6059236723189372E-3</v>
      </c>
      <c r="G36" s="2">
        <f>'[1]NSE - Data'!G36/'[1]NSE - Data'!G35-1</f>
        <v>-5.1393534002229679E-2</v>
      </c>
      <c r="H36" s="2">
        <f>'[1]NSE - Data'!H36/'[1]NSE - Data'!H35-1</f>
        <v>-1.3851481338976401E-2</v>
      </c>
      <c r="I36" s="2">
        <f>'[1]NSE - Data'!I36/'[1]NSE - Data'!I35-1</f>
        <v>-4.0734330572382182E-2</v>
      </c>
      <c r="J36" s="2">
        <f>'[1]NSE - Data'!J36/'[1]NSE - Data'!J35-1</f>
        <v>1.5815400570391658E-2</v>
      </c>
      <c r="K36" s="2">
        <f>'[1]NSE - Data'!K36/'[1]NSE - Data'!K35-1</f>
        <v>-1.4648702414323256E-2</v>
      </c>
    </row>
    <row r="37" spans="1:11" x14ac:dyDescent="0.3">
      <c r="A37" s="1">
        <v>40152</v>
      </c>
      <c r="B37" s="2">
        <f>'[1]NSE - Data'!B37/'[1]NSE - Data'!B36-1</f>
        <v>2.6598433156431733E-2</v>
      </c>
      <c r="C37" s="2">
        <f>'[1]NSE - Data'!C37/'[1]NSE - Data'!C36-1</f>
        <v>-8.6175942549372442E-3</v>
      </c>
      <c r="D37" s="2">
        <f>'[1]NSE - Data'!D37/'[1]NSE - Data'!D36-1</f>
        <v>9.3248722016569863E-2</v>
      </c>
      <c r="E37" s="2">
        <f>'[1]NSE - Data'!E37/'[1]NSE - Data'!E36-1</f>
        <v>8.4569309754706223E-2</v>
      </c>
      <c r="F37" s="2">
        <f>'[1]NSE - Data'!F37/'[1]NSE - Data'!F36-1</f>
        <v>1.0188900410261104E-2</v>
      </c>
      <c r="G37" s="2">
        <f>'[1]NSE - Data'!G37/'[1]NSE - Data'!G36-1</f>
        <v>2.4150899048066776E-2</v>
      </c>
      <c r="H37" s="2">
        <f>'[1]NSE - Data'!H37/'[1]NSE - Data'!H36-1</f>
        <v>1.5606710885680553E-3</v>
      </c>
      <c r="I37" s="2">
        <f>'[1]NSE - Data'!I37/'[1]NSE - Data'!I36-1</f>
        <v>2.3949137616255278E-2</v>
      </c>
      <c r="J37" s="2">
        <f>'[1]NSE - Data'!J37/'[1]NSE - Data'!J36-1</f>
        <v>1.5792496171516124E-2</v>
      </c>
      <c r="K37" s="2">
        <f>'[1]NSE - Data'!K37/'[1]NSE - Data'!K36-1</f>
        <v>5.7079930256033862E-2</v>
      </c>
    </row>
    <row r="38" spans="1:11" x14ac:dyDescent="0.3">
      <c r="A38" s="1">
        <v>40159</v>
      </c>
      <c r="B38" s="2">
        <f>'[1]NSE - Data'!B38/'[1]NSE - Data'!B37-1</f>
        <v>5.2926333928240421E-3</v>
      </c>
      <c r="C38" s="2">
        <f>'[1]NSE - Data'!C38/'[1]NSE - Data'!C37-1</f>
        <v>7.3569358927924711E-2</v>
      </c>
      <c r="D38" s="2">
        <f>'[1]NSE - Data'!D38/'[1]NSE - Data'!D37-1</f>
        <v>6.9171235085456306E-2</v>
      </c>
      <c r="E38" s="2">
        <f>'[1]NSE - Data'!E38/'[1]NSE - Data'!E37-1</f>
        <v>7.3635765943458331E-3</v>
      </c>
      <c r="F38" s="2">
        <f>'[1]NSE - Data'!F38/'[1]NSE - Data'!F37-1</f>
        <v>-1.5441603070469045E-2</v>
      </c>
      <c r="G38" s="2">
        <f>'[1]NSE - Data'!G38/'[1]NSE - Data'!G37-1</f>
        <v>-7.9752137242526944E-3</v>
      </c>
      <c r="H38" s="2">
        <f>'[1]NSE - Data'!H38/'[1]NSE - Data'!H37-1</f>
        <v>-1.5348656018698836E-2</v>
      </c>
      <c r="I38" s="2">
        <f>'[1]NSE - Data'!I38/'[1]NSE - Data'!I37-1</f>
        <v>3.2367007887229349E-2</v>
      </c>
      <c r="J38" s="2">
        <f>'[1]NSE - Data'!J38/'[1]NSE - Data'!J37-1</f>
        <v>-1.2563208643490142E-4</v>
      </c>
      <c r="K38" s="2">
        <f>'[1]NSE - Data'!K38/'[1]NSE - Data'!K37-1</f>
        <v>-5.104609775154112E-2</v>
      </c>
    </row>
    <row r="39" spans="1:11" x14ac:dyDescent="0.3">
      <c r="A39" s="1">
        <v>40166</v>
      </c>
      <c r="B39" s="2">
        <f>'[1]NSE - Data'!B39/'[1]NSE - Data'!B38-1</f>
        <v>5.4973982246709463E-2</v>
      </c>
      <c r="C39" s="2">
        <f>'[1]NSE - Data'!C39/'[1]NSE - Data'!C38-1</f>
        <v>-2.2181925526082669E-2</v>
      </c>
      <c r="D39" s="2">
        <f>'[1]NSE - Data'!D39/'[1]NSE - Data'!D38-1</f>
        <v>-4.1321067712260517E-2</v>
      </c>
      <c r="E39" s="2">
        <f>'[1]NSE - Data'!E39/'[1]NSE - Data'!E38-1</f>
        <v>-6.6962537527737953E-2</v>
      </c>
      <c r="F39" s="2">
        <f>'[1]NSE - Data'!F39/'[1]NSE - Data'!F38-1</f>
        <v>9.4284030642310057E-2</v>
      </c>
      <c r="G39" s="2">
        <f>'[1]NSE - Data'!G39/'[1]NSE - Data'!G38-1</f>
        <v>-6.379410063620583E-2</v>
      </c>
      <c r="H39" s="2">
        <f>'[1]NSE - Data'!H39/'[1]NSE - Data'!H38-1</f>
        <v>-2.278841588858993E-2</v>
      </c>
      <c r="I39" s="2">
        <f>'[1]NSE - Data'!I39/'[1]NSE - Data'!I38-1</f>
        <v>2.6495986995834553E-2</v>
      </c>
      <c r="J39" s="2">
        <f>'[1]NSE - Data'!J39/'[1]NSE - Data'!J38-1</f>
        <v>-2.698288047746189E-2</v>
      </c>
      <c r="K39" s="2">
        <f>'[1]NSE - Data'!K39/'[1]NSE - Data'!K38-1</f>
        <v>3.0555301436282267E-2</v>
      </c>
    </row>
    <row r="40" spans="1:11" x14ac:dyDescent="0.3">
      <c r="A40" s="1">
        <v>40173</v>
      </c>
      <c r="B40" s="2">
        <f>'[1]NSE - Data'!B40/'[1]NSE - Data'!B39-1</f>
        <v>-8.1239482388428819E-4</v>
      </c>
      <c r="C40" s="2">
        <f>'[1]NSE - Data'!C40/'[1]NSE - Data'!C39-1</f>
        <v>2.1865700608099337E-2</v>
      </c>
      <c r="D40" s="2">
        <f>'[1]NSE - Data'!D40/'[1]NSE - Data'!D39-1</f>
        <v>1.0382255781028693E-2</v>
      </c>
      <c r="E40" s="2">
        <f>'[1]NSE - Data'!E40/'[1]NSE - Data'!E39-1</f>
        <v>3.6933407946278862E-2</v>
      </c>
      <c r="F40" s="2">
        <f>'[1]NSE - Data'!F40/'[1]NSE - Data'!F39-1</f>
        <v>-1.9054720185576413E-2</v>
      </c>
      <c r="G40" s="2">
        <f>'[1]NSE - Data'!G40/'[1]NSE - Data'!G39-1</f>
        <v>6.8635324643232076E-2</v>
      </c>
      <c r="H40" s="2">
        <f>'[1]NSE - Data'!H40/'[1]NSE - Data'!H39-1</f>
        <v>3.5870445344129642E-2</v>
      </c>
      <c r="I40" s="2">
        <f>'[1]NSE - Data'!I40/'[1]NSE - Data'!I39-1</f>
        <v>2.6069399631821755E-2</v>
      </c>
      <c r="J40" s="2">
        <f>'[1]NSE - Data'!J40/'[1]NSE - Data'!J39-1</f>
        <v>1.1073088842975309E-2</v>
      </c>
      <c r="K40" s="2">
        <f>'[1]NSE - Data'!K40/'[1]NSE - Data'!K39-1</f>
        <v>9.2942743009321038E-2</v>
      </c>
    </row>
    <row r="41" spans="1:11" x14ac:dyDescent="0.3">
      <c r="A41" s="1">
        <v>40180</v>
      </c>
      <c r="B41" s="2">
        <f>'[1]NSE - Data'!B41/'[1]NSE - Data'!B40-1</f>
        <v>1.3357337824496218E-2</v>
      </c>
      <c r="C41" s="2">
        <f>'[1]NSE - Data'!C41/'[1]NSE - Data'!C40-1</f>
        <v>1.4307419599898674E-2</v>
      </c>
      <c r="D41" s="2">
        <f>'[1]NSE - Data'!D41/'[1]NSE - Data'!D40-1</f>
        <v>2.6778763817530749E-2</v>
      </c>
      <c r="E41" s="2">
        <f>'[1]NSE - Data'!E41/'[1]NSE - Data'!E40-1</f>
        <v>-2.5364274150027066E-2</v>
      </c>
      <c r="F41" s="2">
        <f>'[1]NSE - Data'!F41/'[1]NSE - Data'!F40-1</f>
        <v>-3.1628731894768003E-2</v>
      </c>
      <c r="G41" s="2">
        <f>'[1]NSE - Data'!G41/'[1]NSE - Data'!G40-1</f>
        <v>1.3990056653948368E-2</v>
      </c>
      <c r="H41" s="2">
        <f>'[1]NSE - Data'!H41/'[1]NSE - Data'!H40-1</f>
        <v>-1.9776440240756643E-2</v>
      </c>
      <c r="I41" s="2">
        <f>'[1]NSE - Data'!I41/'[1]NSE - Data'!I40-1</f>
        <v>3.5882398333204613E-3</v>
      </c>
      <c r="J41" s="2">
        <f>'[1]NSE - Data'!J41/'[1]NSE - Data'!J40-1</f>
        <v>-3.73575146077465E-3</v>
      </c>
      <c r="K41" s="2">
        <f>'[1]NSE - Data'!K41/'[1]NSE - Data'!K40-1</f>
        <v>3.4113060428850872E-3</v>
      </c>
    </row>
    <row r="42" spans="1:11" x14ac:dyDescent="0.3">
      <c r="A42" s="1">
        <v>40187</v>
      </c>
      <c r="B42" s="2">
        <f>'[1]NSE - Data'!B42/'[1]NSE - Data'!B41-1</f>
        <v>4.550404034615152E-2</v>
      </c>
      <c r="C42" s="2">
        <f>'[1]NSE - Data'!C42/'[1]NSE - Data'!C41-1</f>
        <v>8.6547663629175098E-3</v>
      </c>
      <c r="D42" s="2">
        <f>'[1]NSE - Data'!D42/'[1]NSE - Data'!D41-1</f>
        <v>-1.4253222137983301E-2</v>
      </c>
      <c r="E42" s="2">
        <f>'[1]NSE - Data'!E42/'[1]NSE - Data'!E41-1</f>
        <v>7.945736434108519E-2</v>
      </c>
      <c r="F42" s="2">
        <f>'[1]NSE - Data'!F42/'[1]NSE - Data'!F41-1</f>
        <v>4.1426827141112899E-2</v>
      </c>
      <c r="G42" s="2">
        <f>'[1]NSE - Data'!G42/'[1]NSE - Data'!G41-1</f>
        <v>-3.4777651083237604E-3</v>
      </c>
      <c r="H42" s="2">
        <f>'[1]NSE - Data'!H42/'[1]NSE - Data'!H41-1</f>
        <v>2.2727272727272707E-2</v>
      </c>
      <c r="I42" s="2">
        <f>'[1]NSE - Data'!I42/'[1]NSE - Data'!I41-1</f>
        <v>-5.2631578947368474E-2</v>
      </c>
      <c r="J42" s="2">
        <f>'[1]NSE - Data'!J42/'[1]NSE - Data'!J41-1</f>
        <v>-8.1372988910967115E-2</v>
      </c>
      <c r="K42" s="2">
        <f>'[1]NSE - Data'!K42/'[1]NSE - Data'!K41-1</f>
        <v>4.9781447304516835E-2</v>
      </c>
    </row>
    <row r="43" spans="1:11" x14ac:dyDescent="0.3">
      <c r="A43" s="1">
        <v>40194</v>
      </c>
      <c r="B43" s="2">
        <f>'[1]NSE - Data'!B43/'[1]NSE - Data'!B42-1</f>
        <v>7.5261744230663785E-2</v>
      </c>
      <c r="C43" s="2">
        <f>'[1]NSE - Data'!C43/'[1]NSE - Data'!C42-1</f>
        <v>-2.2070046615238592E-2</v>
      </c>
      <c r="D43" s="2">
        <f>'[1]NSE - Data'!D43/'[1]NSE - Data'!D42-1</f>
        <v>-2.3534840793724143E-2</v>
      </c>
      <c r="E43" s="2">
        <f>'[1]NSE - Data'!E43/'[1]NSE - Data'!E42-1</f>
        <v>-9.2331367017183252E-3</v>
      </c>
      <c r="F43" s="2">
        <f>'[1]NSE - Data'!F43/'[1]NSE - Data'!F42-1</f>
        <v>3.0022611171593772E-2</v>
      </c>
      <c r="G43" s="2">
        <f>'[1]NSE - Data'!G43/'[1]NSE - Data'!G42-1</f>
        <v>-3.6043251902282747E-2</v>
      </c>
      <c r="H43" s="2">
        <f>'[1]NSE - Data'!H43/'[1]NSE - Data'!H42-1</f>
        <v>-1.4580896686159917E-2</v>
      </c>
      <c r="I43" s="2">
        <f>'[1]NSE - Data'!I43/'[1]NSE - Data'!I42-1</f>
        <v>8.5869653437221194E-2</v>
      </c>
      <c r="J43" s="2">
        <f>'[1]NSE - Data'!J43/'[1]NSE - Data'!J42-1</f>
        <v>-1.3745944248683029E-2</v>
      </c>
      <c r="K43" s="2">
        <f>'[1]NSE - Data'!K43/'[1]NSE - Data'!K42-1</f>
        <v>-5.0890585241731845E-3</v>
      </c>
    </row>
    <row r="44" spans="1:11" x14ac:dyDescent="0.3">
      <c r="A44" s="1">
        <v>40201</v>
      </c>
      <c r="B44" s="2">
        <f>'[1]NSE - Data'!B44/'[1]NSE - Data'!B43-1</f>
        <v>-5.7962887438825383E-2</v>
      </c>
      <c r="C44" s="2">
        <f>'[1]NSE - Data'!C44/'[1]NSE - Data'!C43-1</f>
        <v>4.0285159875137477E-3</v>
      </c>
      <c r="D44" s="2">
        <f>'[1]NSE - Data'!D44/'[1]NSE - Data'!D43-1</f>
        <v>1.49653434152488E-2</v>
      </c>
      <c r="E44" s="2">
        <f>'[1]NSE - Data'!E44/'[1]NSE - Data'!E43-1</f>
        <v>-8.684959875744247E-2</v>
      </c>
      <c r="F44" s="2">
        <f>'[1]NSE - Data'!F44/'[1]NSE - Data'!F43-1</f>
        <v>-8.3377373063945659E-2</v>
      </c>
      <c r="G44" s="2">
        <f>'[1]NSE - Data'!G44/'[1]NSE - Data'!G43-1</f>
        <v>-2.0772746157041722E-3</v>
      </c>
      <c r="H44" s="2">
        <f>'[1]NSE - Data'!H44/'[1]NSE - Data'!H43-1</f>
        <v>-1.4480139262541547E-2</v>
      </c>
      <c r="I44" s="2">
        <f>'[1]NSE - Data'!I44/'[1]NSE - Data'!I43-1</f>
        <v>-3.7446744898722018E-2</v>
      </c>
      <c r="J44" s="2">
        <f>'[1]NSE - Data'!J44/'[1]NSE - Data'!J43-1</f>
        <v>2.1932151827089852E-2</v>
      </c>
      <c r="K44" s="2">
        <f>'[1]NSE - Data'!K44/'[1]NSE - Data'!K43-1</f>
        <v>-3.1930558784778795E-2</v>
      </c>
    </row>
    <row r="45" spans="1:11" x14ac:dyDescent="0.3">
      <c r="A45" s="1">
        <v>40208</v>
      </c>
      <c r="B45" s="2">
        <f>'[1]NSE - Data'!B45/'[1]NSE - Data'!B44-1</f>
        <v>-5.6550679149304561E-2</v>
      </c>
      <c r="C45" s="2">
        <f>'[1]NSE - Data'!C45/'[1]NSE - Data'!C44-1</f>
        <v>1.0524546772262333E-2</v>
      </c>
      <c r="D45" s="2">
        <f>'[1]NSE - Data'!D45/'[1]NSE - Data'!D44-1</f>
        <v>-4.889026850845879E-2</v>
      </c>
      <c r="E45" s="2">
        <f>'[1]NSE - Data'!E45/'[1]NSE - Data'!E44-1</f>
        <v>-5.414599574769674E-2</v>
      </c>
      <c r="F45" s="2">
        <f>'[1]NSE - Data'!F45/'[1]NSE - Data'!F44-1</f>
        <v>-6.9185737094200617E-3</v>
      </c>
      <c r="G45" s="2">
        <f>'[1]NSE - Data'!G45/'[1]NSE - Data'!G44-1</f>
        <v>-1.2311169263708788E-2</v>
      </c>
      <c r="H45" s="2">
        <f>'[1]NSE - Data'!H45/'[1]NSE - Data'!H44-1</f>
        <v>4.2553191489362874E-3</v>
      </c>
      <c r="I45" s="2">
        <f>'[1]NSE - Data'!I45/'[1]NSE - Data'!I44-1</f>
        <v>-3.8864730548221704E-2</v>
      </c>
      <c r="J45" s="2">
        <f>'[1]NSE - Data'!J45/'[1]NSE - Data'!J44-1</f>
        <v>-3.8076776627782194E-2</v>
      </c>
      <c r="K45" s="2">
        <f>'[1]NSE - Data'!K45/'[1]NSE - Data'!K44-1</f>
        <v>-8.8783924425586358E-2</v>
      </c>
    </row>
    <row r="46" spans="1:11" x14ac:dyDescent="0.3">
      <c r="A46" s="1">
        <v>40215</v>
      </c>
      <c r="B46" s="2">
        <f>'[1]NSE - Data'!B46/'[1]NSE - Data'!B45-1</f>
        <v>-2.4262934495812849E-2</v>
      </c>
      <c r="C46" s="2">
        <f>'[1]NSE - Data'!C46/'[1]NSE - Data'!C45-1</f>
        <v>-3.9331448528188928E-2</v>
      </c>
      <c r="D46" s="2">
        <f>'[1]NSE - Data'!D46/'[1]NSE - Data'!D45-1</f>
        <v>-1.9582245430809442E-2</v>
      </c>
      <c r="E46" s="2">
        <f>'[1]NSE - Data'!E46/'[1]NSE - Data'!E45-1</f>
        <v>-5.7245616664168941E-2</v>
      </c>
      <c r="F46" s="2">
        <f>'[1]NSE - Data'!F46/'[1]NSE - Data'!F45-1</f>
        <v>1.1343336906037838E-2</v>
      </c>
      <c r="G46" s="2">
        <f>'[1]NSE - Data'!G46/'[1]NSE - Data'!G45-1</f>
        <v>-3.498524718492213E-2</v>
      </c>
      <c r="H46" s="2">
        <f>'[1]NSE - Data'!H46/'[1]NSE - Data'!H45-1</f>
        <v>-8.3946274384393282E-3</v>
      </c>
      <c r="I46" s="2">
        <f>'[1]NSE - Data'!I46/'[1]NSE - Data'!I45-1</f>
        <v>-3.8800242375277794E-2</v>
      </c>
      <c r="J46" s="2">
        <f>'[1]NSE - Data'!J46/'[1]NSE - Data'!J45-1</f>
        <v>-1.1479362337615595E-2</v>
      </c>
      <c r="K46" s="2">
        <f>'[1]NSE - Data'!K46/'[1]NSE - Data'!K45-1</f>
        <v>-1.7835178351783498E-2</v>
      </c>
    </row>
    <row r="47" spans="1:11" x14ac:dyDescent="0.3">
      <c r="A47" s="1">
        <v>40222</v>
      </c>
      <c r="B47" s="2">
        <f>'[1]NSE - Data'!B47/'[1]NSE - Data'!B46-1</f>
        <v>4.1561342660631384E-2</v>
      </c>
      <c r="C47" s="2">
        <f>'[1]NSE - Data'!C47/'[1]NSE - Data'!C46-1</f>
        <v>4.2196831991689887E-3</v>
      </c>
      <c r="D47" s="2">
        <f>'[1]NSE - Data'!D47/'[1]NSE - Data'!D46-1</f>
        <v>4.693741677762997E-2</v>
      </c>
      <c r="E47" s="2">
        <f>'[1]NSE - Data'!E47/'[1]NSE - Data'!E46-1</f>
        <v>-2.4002543315848057E-2</v>
      </c>
      <c r="F47" s="2">
        <f>'[1]NSE - Data'!F47/'[1]NSE - Data'!F46-1</f>
        <v>-3.6827695840325081E-2</v>
      </c>
      <c r="G47" s="2">
        <f>'[1]NSE - Data'!G47/'[1]NSE - Data'!G46-1</f>
        <v>3.0887308124297963E-2</v>
      </c>
      <c r="H47" s="2">
        <f>'[1]NSE - Data'!H47/'[1]NSE - Data'!H46-1</f>
        <v>-3.6281544787551967E-3</v>
      </c>
      <c r="I47" s="2">
        <f>'[1]NSE - Data'!I47/'[1]NSE - Data'!I46-1</f>
        <v>5.0011557292651609E-2</v>
      </c>
      <c r="J47" s="2">
        <f>'[1]NSE - Data'!J47/'[1]NSE - Data'!J46-1</f>
        <v>-1.2486348744084497E-2</v>
      </c>
      <c r="K47" s="2">
        <f>'[1]NSE - Data'!K47/'[1]NSE - Data'!K46-1</f>
        <v>-4.4726719742374077E-2</v>
      </c>
    </row>
    <row r="48" spans="1:11" x14ac:dyDescent="0.3">
      <c r="A48" s="1">
        <v>40229</v>
      </c>
      <c r="B48" s="2">
        <f>'[1]NSE - Data'!B48/'[1]NSE - Data'!B47-1</f>
        <v>1.8004289423185549E-2</v>
      </c>
      <c r="C48" s="2">
        <f>'[1]NSE - Data'!C48/'[1]NSE - Data'!C47-1</f>
        <v>1.3273859547051181E-2</v>
      </c>
      <c r="D48" s="2">
        <f>'[1]NSE - Data'!D48/'[1]NSE - Data'!D47-1</f>
        <v>-0.11351351351351346</v>
      </c>
      <c r="E48" s="2">
        <f>'[1]NSE - Data'!E48/'[1]NSE - Data'!E47-1</f>
        <v>-5.1791530944625297E-2</v>
      </c>
      <c r="F48" s="2">
        <f>'[1]NSE - Data'!F48/'[1]NSE - Data'!F47-1</f>
        <v>2.7920410783055294E-2</v>
      </c>
      <c r="G48" s="2">
        <f>'[1]NSE - Data'!G48/'[1]NSE - Data'!G47-1</f>
        <v>9.0793535500273137E-3</v>
      </c>
      <c r="H48" s="2">
        <f>'[1]NSE - Data'!H48/'[1]NSE - Data'!H47-1</f>
        <v>5.4215892539246635E-3</v>
      </c>
      <c r="I48" s="2">
        <f>'[1]NSE - Data'!I48/'[1]NSE - Data'!I47-1</f>
        <v>1.3588424823390621E-2</v>
      </c>
      <c r="J48" s="2">
        <f>'[1]NSE - Data'!J48/'[1]NSE - Data'!J47-1</f>
        <v>1.080104692741557E-2</v>
      </c>
      <c r="K48" s="2">
        <f>'[1]NSE - Data'!K48/'[1]NSE - Data'!K47-1</f>
        <v>5.0191965539844396E-2</v>
      </c>
    </row>
    <row r="49" spans="1:11" x14ac:dyDescent="0.3">
      <c r="A49" s="1">
        <v>40236</v>
      </c>
      <c r="B49" s="2">
        <f>'[1]NSE - Data'!B49/'[1]NSE - Data'!B48-1</f>
        <v>2.3562676720075393E-2</v>
      </c>
      <c r="C49" s="2">
        <f>'[1]NSE - Data'!C49/'[1]NSE - Data'!C48-1</f>
        <v>-7.8684898879277654E-4</v>
      </c>
      <c r="D49" s="2">
        <f>'[1]NSE - Data'!D49/'[1]NSE - Data'!D48-1</f>
        <v>1.9727403156384327E-3</v>
      </c>
      <c r="E49" s="2">
        <f>'[1]NSE - Data'!E49/'[1]NSE - Data'!E48-1</f>
        <v>2.5249055307454471E-2</v>
      </c>
      <c r="F49" s="2">
        <f>'[1]NSE - Data'!F49/'[1]NSE - Data'!F48-1</f>
        <v>1.8955443557379326E-2</v>
      </c>
      <c r="G49" s="2">
        <f>'[1]NSE - Data'!G49/'[1]NSE - Data'!G48-1</f>
        <v>4.6307959930418141E-2</v>
      </c>
      <c r="H49" s="2">
        <f>'[1]NSE - Data'!H49/'[1]NSE - Data'!H48-1</f>
        <v>-6.535211267605634E-2</v>
      </c>
      <c r="I49" s="2">
        <f>'[1]NSE - Data'!I49/'[1]NSE - Data'!I48-1</f>
        <v>2.7464065708418861E-2</v>
      </c>
      <c r="J49" s="2">
        <f>'[1]NSE - Data'!J49/'[1]NSE - Data'!J48-1</f>
        <v>6.4879649890590807E-2</v>
      </c>
      <c r="K49" s="2">
        <f>'[1]NSE - Data'!K49/'[1]NSE - Data'!K48-1</f>
        <v>2.4253232278198977E-2</v>
      </c>
    </row>
    <row r="50" spans="1:11" x14ac:dyDescent="0.3">
      <c r="A50" s="1">
        <v>40243</v>
      </c>
      <c r="B50" s="2">
        <f>'[1]NSE - Data'!B50/'[1]NSE - Data'!B49-1</f>
        <v>5.0102914093814288E-2</v>
      </c>
      <c r="C50" s="2">
        <f>'[1]NSE - Data'!C50/'[1]NSE - Data'!C49-1</f>
        <v>3.3946281871195749E-2</v>
      </c>
      <c r="D50" s="2">
        <f>'[1]NSE - Data'!D50/'[1]NSE - Data'!D49-1</f>
        <v>6.8373008770359567E-2</v>
      </c>
      <c r="E50" s="2">
        <f>'[1]NSE - Data'!E50/'[1]NSE - Data'!E49-1</f>
        <v>6.1316803484670945E-2</v>
      </c>
      <c r="F50" s="2">
        <f>'[1]NSE - Data'!F50/'[1]NSE - Data'!F49-1</f>
        <v>8.5791823513963195E-3</v>
      </c>
      <c r="G50" s="2">
        <f>'[1]NSE - Data'!G50/'[1]NSE - Data'!G49-1</f>
        <v>3.3939115977756229E-2</v>
      </c>
      <c r="H50" s="2">
        <f>'[1]NSE - Data'!H50/'[1]NSE - Data'!H49-1</f>
        <v>5.3818995952811477E-2</v>
      </c>
      <c r="I50" s="2">
        <f>'[1]NSE - Data'!I50/'[1]NSE - Data'!I49-1</f>
        <v>1.2971040950056745E-2</v>
      </c>
      <c r="J50" s="2">
        <f>'[1]NSE - Data'!J50/'[1]NSE - Data'!J49-1</f>
        <v>-1.9863693962122175E-3</v>
      </c>
      <c r="K50" s="2">
        <f>'[1]NSE - Data'!K50/'[1]NSE - Data'!K49-1</f>
        <v>7.6173065204143908E-2</v>
      </c>
    </row>
    <row r="51" spans="1:11" x14ac:dyDescent="0.3">
      <c r="A51" s="1">
        <v>40250</v>
      </c>
      <c r="B51" s="2">
        <f>'[1]NSE - Data'!B51/'[1]NSE - Data'!B50-1</f>
        <v>3.110331665549082E-2</v>
      </c>
      <c r="C51" s="2">
        <f>'[1]NSE - Data'!C51/'[1]NSE - Data'!C50-1</f>
        <v>-2.0419505568020413E-2</v>
      </c>
      <c r="D51" s="2">
        <f>'[1]NSE - Data'!D51/'[1]NSE - Data'!D50-1</f>
        <v>2.1779192494555399E-3</v>
      </c>
      <c r="E51" s="2">
        <f>'[1]NSE - Data'!E51/'[1]NSE - Data'!E50-1</f>
        <v>-1.8942383583267608E-2</v>
      </c>
      <c r="F51" s="2">
        <f>'[1]NSE - Data'!F51/'[1]NSE - Data'!F50-1</f>
        <v>1.8791771547608693E-2</v>
      </c>
      <c r="G51" s="2">
        <f>'[1]NSE - Data'!G51/'[1]NSE - Data'!G50-1</f>
        <v>3.870252287219289E-2</v>
      </c>
      <c r="H51" s="2">
        <f>'[1]NSE - Data'!H51/'[1]NSE - Data'!H50-1</f>
        <v>5.5891485536852414E-2</v>
      </c>
      <c r="I51" s="2">
        <f>'[1]NSE - Data'!I51/'[1]NSE - Data'!I50-1</f>
        <v>1.4246689683955038E-2</v>
      </c>
      <c r="J51" s="2">
        <f>'[1]NSE - Data'!J51/'[1]NSE - Data'!J50-1</f>
        <v>4.4953845097972511E-3</v>
      </c>
      <c r="K51" s="2">
        <f>'[1]NSE - Data'!K51/'[1]NSE - Data'!K50-1</f>
        <v>-1.7068435528231785E-2</v>
      </c>
    </row>
    <row r="52" spans="1:11" x14ac:dyDescent="0.3">
      <c r="A52" s="1">
        <v>40257</v>
      </c>
      <c r="B52" s="2">
        <f>'[1]NSE - Data'!B52/'[1]NSE - Data'!B51-1</f>
        <v>-2.0910455227613811E-2</v>
      </c>
      <c r="C52" s="2">
        <f>'[1]NSE - Data'!C52/'[1]NSE - Data'!C51-1</f>
        <v>-2.3114585303325441E-3</v>
      </c>
      <c r="D52" s="2">
        <f>'[1]NSE - Data'!D52/'[1]NSE - Data'!D51-1</f>
        <v>4.2795051822132946E-2</v>
      </c>
      <c r="E52" s="2">
        <f>'[1]NSE - Data'!E52/'[1]NSE - Data'!E51-1</f>
        <v>7.0796460176991705E-3</v>
      </c>
      <c r="F52" s="2">
        <f>'[1]NSE - Data'!F52/'[1]NSE - Data'!F51-1</f>
        <v>6.8285410010649805E-2</v>
      </c>
      <c r="G52" s="2">
        <f>'[1]NSE - Data'!G52/'[1]NSE - Data'!G51-1</f>
        <v>2.1245929642876193E-2</v>
      </c>
      <c r="H52" s="2">
        <f>'[1]NSE - Data'!H52/'[1]NSE - Data'!H51-1</f>
        <v>1.1066398390342069E-2</v>
      </c>
      <c r="I52" s="2">
        <f>'[1]NSE - Data'!I52/'[1]NSE - Data'!I51-1</f>
        <v>3.7070981015617566E-2</v>
      </c>
      <c r="J52" s="2">
        <f>'[1]NSE - Data'!J52/'[1]NSE - Data'!J51-1</f>
        <v>-2.3435364853785168E-2</v>
      </c>
      <c r="K52" s="2">
        <f>'[1]NSE - Data'!K52/'[1]NSE - Data'!K51-1</f>
        <v>6.0406550901160427E-2</v>
      </c>
    </row>
    <row r="53" spans="1:11" x14ac:dyDescent="0.3">
      <c r="A53" s="1">
        <v>40264</v>
      </c>
      <c r="B53" s="2">
        <f>'[1]NSE - Data'!B53/'[1]NSE - Data'!B52-1</f>
        <v>-3.9546290619252078E-2</v>
      </c>
      <c r="C53" s="2">
        <f>'[1]NSE - Data'!C53/'[1]NSE - Data'!C52-1</f>
        <v>-5.181238021019885E-3</v>
      </c>
      <c r="D53" s="2">
        <f>'[1]NSE - Data'!D53/'[1]NSE - Data'!D52-1</f>
        <v>-5.6107726835523675E-3</v>
      </c>
      <c r="E53" s="2">
        <f>'[1]NSE - Data'!E53/'[1]NSE - Data'!E52-1</f>
        <v>-5.8475794855408214E-2</v>
      </c>
      <c r="F53" s="2">
        <f>'[1]NSE - Data'!F53/'[1]NSE - Data'!F52-1</f>
        <v>2.4443735545099265E-2</v>
      </c>
      <c r="G53" s="2">
        <f>'[1]NSE - Data'!G53/'[1]NSE - Data'!G52-1</f>
        <v>-9.4610841043332172E-3</v>
      </c>
      <c r="H53" s="2">
        <f>'[1]NSE - Data'!H53/'[1]NSE - Data'!H52-1</f>
        <v>1.1863758132414803E-2</v>
      </c>
      <c r="I53" s="2">
        <f>'[1]NSE - Data'!I53/'[1]NSE - Data'!I52-1</f>
        <v>9.0176204303205054E-4</v>
      </c>
      <c r="J53" s="2">
        <f>'[1]NSE - Data'!J53/'[1]NSE - Data'!J52-1</f>
        <v>-2.2703421255159895E-2</v>
      </c>
      <c r="K53" s="2">
        <f>'[1]NSE - Data'!K53/'[1]NSE - Data'!K52-1</f>
        <v>-2.3282887077991088E-4</v>
      </c>
    </row>
    <row r="54" spans="1:11" x14ac:dyDescent="0.3">
      <c r="A54" s="1">
        <v>40271</v>
      </c>
      <c r="B54" s="2">
        <f>'[1]NSE - Data'!B54/'[1]NSE - Data'!B53-1</f>
        <v>1.0639429726566618E-2</v>
      </c>
      <c r="C54" s="2">
        <f>'[1]NSE - Data'!C54/'[1]NSE - Data'!C53-1</f>
        <v>2.2928884466368871E-2</v>
      </c>
      <c r="D54" s="2">
        <f>'[1]NSE - Data'!D54/'[1]NSE - Data'!D53-1</f>
        <v>-2.6277607609221265E-2</v>
      </c>
      <c r="E54" s="2">
        <f>'[1]NSE - Data'!E54/'[1]NSE - Data'!E53-1</f>
        <v>5.7525878160529675E-2</v>
      </c>
      <c r="F54" s="2">
        <f>'[1]NSE - Data'!F54/'[1]NSE - Data'!F53-1</f>
        <v>-1.6075668522050446E-2</v>
      </c>
      <c r="G54" s="2">
        <f>'[1]NSE - Data'!G54/'[1]NSE - Data'!G53-1</f>
        <v>5.4353562005275968E-3</v>
      </c>
      <c r="H54" s="2">
        <f>'[1]NSE - Data'!H54/'[1]NSE - Data'!H53-1</f>
        <v>-1.5128593040846239E-3</v>
      </c>
      <c r="I54" s="2">
        <f>'[1]NSE - Data'!I54/'[1]NSE - Data'!I53-1</f>
        <v>-3.7623655332720718E-2</v>
      </c>
      <c r="J54" s="2">
        <f>'[1]NSE - Data'!J54/'[1]NSE - Data'!J53-1</f>
        <v>-2.6488169810644502E-3</v>
      </c>
      <c r="K54" s="2">
        <f>'[1]NSE - Data'!K54/'[1]NSE - Data'!K53-1</f>
        <v>1.2575687005123459E-2</v>
      </c>
    </row>
    <row r="55" spans="1:11" x14ac:dyDescent="0.3">
      <c r="A55" s="1">
        <v>40278</v>
      </c>
      <c r="B55" s="2">
        <f>'[1]NSE - Data'!B55/'[1]NSE - Data'!B54-1</f>
        <v>6.1059058848300651E-3</v>
      </c>
      <c r="C55" s="2">
        <f>'[1]NSE - Data'!C55/'[1]NSE - Data'!C54-1</f>
        <v>6.1221955459888955E-2</v>
      </c>
      <c r="D55" s="2">
        <f>'[1]NSE - Data'!D55/'[1]NSE - Data'!D54-1</f>
        <v>1.953642384105958E-2</v>
      </c>
      <c r="E55" s="2">
        <f>'[1]NSE - Data'!E55/'[1]NSE - Data'!E54-1</f>
        <v>6.8677792041078156E-2</v>
      </c>
      <c r="F55" s="2">
        <f>'[1]NSE - Data'!F55/'[1]NSE - Data'!F54-1</f>
        <v>-1.6892159189809464E-2</v>
      </c>
      <c r="G55" s="2">
        <f>'[1]NSE - Data'!G55/'[1]NSE - Data'!G54-1</f>
        <v>2.6924893717524823E-2</v>
      </c>
      <c r="H55" s="2">
        <f>'[1]NSE - Data'!H55/'[1]NSE - Data'!H54-1</f>
        <v>1.9924242424242289E-2</v>
      </c>
      <c r="I55" s="2">
        <f>'[1]NSE - Data'!I55/'[1]NSE - Data'!I54-1</f>
        <v>2.1531951543747319E-3</v>
      </c>
      <c r="J55" s="2">
        <f>'[1]NSE - Data'!J55/'[1]NSE - Data'!J54-1</f>
        <v>-1.1125865843591876E-2</v>
      </c>
      <c r="K55" s="2">
        <f>'[1]NSE - Data'!K55/'[1]NSE - Data'!K54-1</f>
        <v>3.6798528058877622E-2</v>
      </c>
    </row>
    <row r="56" spans="1:11" x14ac:dyDescent="0.3">
      <c r="A56" s="1">
        <v>40285</v>
      </c>
      <c r="B56" s="2">
        <f>'[1]NSE - Data'!B56/'[1]NSE - Data'!B55-1</f>
        <v>-2.3856858846918572E-2</v>
      </c>
      <c r="C56" s="2">
        <f>'[1]NSE - Data'!C56/'[1]NSE - Data'!C55-1</f>
        <v>-2.7362795958965624E-2</v>
      </c>
      <c r="D56" s="2">
        <f>'[1]NSE - Data'!D56/'[1]NSE - Data'!D55-1</f>
        <v>-1.0068203962325328E-2</v>
      </c>
      <c r="E56" s="2">
        <f>'[1]NSE - Data'!E56/'[1]NSE - Data'!E55-1</f>
        <v>-8.2582582582582109E-3</v>
      </c>
      <c r="F56" s="2">
        <f>'[1]NSE - Data'!F56/'[1]NSE - Data'!F55-1</f>
        <v>-3.4324574463804214E-2</v>
      </c>
      <c r="G56" s="2">
        <f>'[1]NSE - Data'!G56/'[1]NSE - Data'!G55-1</f>
        <v>-5.7088827558008703E-2</v>
      </c>
      <c r="H56" s="2">
        <f>'[1]NSE - Data'!H56/'[1]NSE - Data'!H55-1</f>
        <v>-5.9422119884111613E-4</v>
      </c>
      <c r="I56" s="2">
        <f>'[1]NSE - Data'!I56/'[1]NSE - Data'!I55-1</f>
        <v>4.1999850534339744E-2</v>
      </c>
      <c r="J56" s="2">
        <f>'[1]NSE - Data'!J56/'[1]NSE - Data'!J55-1</f>
        <v>-1.9235654919609435E-2</v>
      </c>
      <c r="K56" s="2">
        <f>'[1]NSE - Data'!K56/'[1]NSE - Data'!K55-1</f>
        <v>2.8837622005323915E-2</v>
      </c>
    </row>
    <row r="57" spans="1:11" x14ac:dyDescent="0.3">
      <c r="A57" s="1">
        <v>40292</v>
      </c>
      <c r="B57" s="2">
        <f>'[1]NSE - Data'!B57/'[1]NSE - Data'!B56-1</f>
        <v>-3.1300246543037757E-2</v>
      </c>
      <c r="C57" s="2">
        <f>'[1]NSE - Data'!C57/'[1]NSE - Data'!C56-1</f>
        <v>-5.1332437689238786E-3</v>
      </c>
      <c r="D57" s="2">
        <f>'[1]NSE - Data'!D57/'[1]NSE - Data'!D56-1</f>
        <v>-2.1653543307086687E-2</v>
      </c>
      <c r="E57" s="2">
        <f>'[1]NSE - Data'!E57/'[1]NSE - Data'!E56-1</f>
        <v>6.2074186222558225E-3</v>
      </c>
      <c r="F57" s="2">
        <f>'[1]NSE - Data'!F57/'[1]NSE - Data'!F56-1</f>
        <v>1.0875906325527041E-2</v>
      </c>
      <c r="G57" s="2">
        <f>'[1]NSE - Data'!G57/'[1]NSE - Data'!G56-1</f>
        <v>5.9894845249065076E-2</v>
      </c>
      <c r="H57" s="2">
        <f>'[1]NSE - Data'!H57/'[1]NSE - Data'!H56-1</f>
        <v>-8.0267558528428484E-3</v>
      </c>
      <c r="I57" s="2">
        <f>'[1]NSE - Data'!I57/'[1]NSE - Data'!I56-1</f>
        <v>-2.2107867747256704E-2</v>
      </c>
      <c r="J57" s="2">
        <f>'[1]NSE - Data'!J57/'[1]NSE - Data'!J56-1</f>
        <v>7.5491248195980187E-3</v>
      </c>
      <c r="K57" s="2">
        <f>'[1]NSE - Data'!K57/'[1]NSE - Data'!K56-1</f>
        <v>-6.806094580997557E-2</v>
      </c>
    </row>
    <row r="58" spans="1:11" x14ac:dyDescent="0.3">
      <c r="A58" s="1">
        <v>40299</v>
      </c>
      <c r="B58" s="2">
        <f>'[1]NSE - Data'!B58/'[1]NSE - Data'!B57-1</f>
        <v>1.4938585813875083E-3</v>
      </c>
      <c r="C58" s="2">
        <f>'[1]NSE - Data'!C58/'[1]NSE - Data'!C57-1</f>
        <v>4.6356948503476492E-3</v>
      </c>
      <c r="D58" s="2">
        <f>'[1]NSE - Data'!D58/'[1]NSE - Data'!D57-1</f>
        <v>1.1737089201879769E-3</v>
      </c>
      <c r="E58" s="2">
        <f>'[1]NSE - Data'!E58/'[1]NSE - Data'!E57-1</f>
        <v>-6.5001504664459864E-2</v>
      </c>
      <c r="F58" s="2">
        <f>'[1]NSE - Data'!F58/'[1]NSE - Data'!F57-1</f>
        <v>3.8748505709221392E-2</v>
      </c>
      <c r="G58" s="2">
        <f>'[1]NSE - Data'!G58/'[1]NSE - Data'!G57-1</f>
        <v>-2.6337322287000142E-2</v>
      </c>
      <c r="H58" s="2">
        <f>'[1]NSE - Data'!H58/'[1]NSE - Data'!H57-1</f>
        <v>-4.0458530006742821E-3</v>
      </c>
      <c r="I58" s="2">
        <f>'[1]NSE - Data'!I58/'[1]NSE - Data'!I57-1</f>
        <v>4.1071526797338276E-3</v>
      </c>
      <c r="J58" s="2">
        <f>'[1]NSE - Data'!J58/'[1]NSE - Data'!J57-1</f>
        <v>-5.9977228486428835E-2</v>
      </c>
      <c r="K58" s="2">
        <f>'[1]NSE - Data'!K58/'[1]NSE - Data'!K57-1</f>
        <v>-4.5500115678260178E-2</v>
      </c>
    </row>
    <row r="59" spans="1:11" x14ac:dyDescent="0.3">
      <c r="A59" s="1">
        <v>40306</v>
      </c>
      <c r="B59" s="2">
        <f>'[1]NSE - Data'!B59/'[1]NSE - Data'!B58-1</f>
        <v>-4.8284625158830918E-2</v>
      </c>
      <c r="C59" s="2">
        <f>'[1]NSE - Data'!C59/'[1]NSE - Data'!C58-1</f>
        <v>-4.4176948540475491E-2</v>
      </c>
      <c r="D59" s="2">
        <f>'[1]NSE - Data'!D59/'[1]NSE - Data'!D58-1</f>
        <v>-3.7012225757829587E-2</v>
      </c>
      <c r="E59" s="2">
        <f>'[1]NSE - Data'!E59/'[1]NSE - Data'!E58-1</f>
        <v>-8.3842935307370525E-2</v>
      </c>
      <c r="F59" s="2">
        <f>'[1]NSE - Data'!F59/'[1]NSE - Data'!F58-1</f>
        <v>-4.3136632406047926E-2</v>
      </c>
      <c r="G59" s="2">
        <f>'[1]NSE - Data'!G59/'[1]NSE - Data'!G58-1</f>
        <v>-7.9153316875886337E-2</v>
      </c>
      <c r="H59" s="2">
        <f>'[1]NSE - Data'!H59/'[1]NSE - Data'!H58-1</f>
        <v>-2.5276461295418717E-2</v>
      </c>
      <c r="I59" s="2">
        <f>'[1]NSE - Data'!I59/'[1]NSE - Data'!I58-1</f>
        <v>-4.4299983565546097E-2</v>
      </c>
      <c r="J59" s="2">
        <f>'[1]NSE - Data'!J59/'[1]NSE - Data'!J58-1</f>
        <v>-5.4700320387590651E-4</v>
      </c>
      <c r="K59" s="2">
        <f>'[1]NSE - Data'!K59/'[1]NSE - Data'!K58-1</f>
        <v>-9.7761977862163674E-2</v>
      </c>
    </row>
    <row r="60" spans="1:11" x14ac:dyDescent="0.3">
      <c r="A60" s="1">
        <v>40313</v>
      </c>
      <c r="B60" s="2">
        <f>'[1]NSE - Data'!B60/'[1]NSE - Data'!B59-1</f>
        <v>3.6512451384454581E-2</v>
      </c>
      <c r="C60" s="2">
        <f>'[1]NSE - Data'!C60/'[1]NSE - Data'!C59-1</f>
        <v>-9.5921751359065999E-3</v>
      </c>
      <c r="D60" s="2">
        <f>'[1]NSE - Data'!D60/'[1]NSE - Data'!D59-1</f>
        <v>-7.9826086956521713E-2</v>
      </c>
      <c r="E60" s="2">
        <f>'[1]NSE - Data'!E60/'[1]NSE - Data'!E59-1</f>
        <v>4.8831898823116227E-2</v>
      </c>
      <c r="F60" s="2">
        <f>'[1]NSE - Data'!F60/'[1]NSE - Data'!F59-1</f>
        <v>7.1665560716655641E-2</v>
      </c>
      <c r="G60" s="2">
        <f>'[1]NSE - Data'!G60/'[1]NSE - Data'!G59-1</f>
        <v>3.929956650695865E-2</v>
      </c>
      <c r="H60" s="2">
        <f>'[1]NSE - Data'!H60/'[1]NSE - Data'!H59-1</f>
        <v>3.473026163463766E-2</v>
      </c>
      <c r="I60" s="2">
        <f>'[1]NSE - Data'!I60/'[1]NSE - Data'!I59-1</f>
        <v>1.3393966027857918E-2</v>
      </c>
      <c r="J60" s="2">
        <f>'[1]NSE - Data'!J60/'[1]NSE - Data'!J59-1</f>
        <v>-1.5246286161063383E-2</v>
      </c>
      <c r="K60" s="2">
        <f>'[1]NSE - Data'!K60/'[1]NSE - Data'!K59-1</f>
        <v>-1.8626309662398088E-2</v>
      </c>
    </row>
    <row r="61" spans="1:11" x14ac:dyDescent="0.3">
      <c r="A61" s="1">
        <v>40320</v>
      </c>
      <c r="B61" s="2">
        <f>'[1]NSE - Data'!B61/'[1]NSE - Data'!B60-1</f>
        <v>-3.3322132616487421E-2</v>
      </c>
      <c r="C61" s="2">
        <f>'[1]NSE - Data'!C61/'[1]NSE - Data'!C60-1</f>
        <v>-2.9733395498664938E-2</v>
      </c>
      <c r="D61" s="2">
        <f>'[1]NSE - Data'!D61/'[1]NSE - Data'!D60-1</f>
        <v>6.2370062370060708E-3</v>
      </c>
      <c r="E61" s="2">
        <f>'[1]NSE - Data'!E61/'[1]NSE - Data'!E60-1</f>
        <v>-9.8978395578630085E-2</v>
      </c>
      <c r="F61" s="2">
        <f>'[1]NSE - Data'!F61/'[1]NSE - Data'!F60-1</f>
        <v>1.393188854489158E-2</v>
      </c>
      <c r="G61" s="2">
        <f>'[1]NSE - Data'!G61/'[1]NSE - Data'!G60-1</f>
        <v>-8.3694638054991444E-2</v>
      </c>
      <c r="H61" s="2">
        <f>'[1]NSE - Data'!H61/'[1]NSE - Data'!H60-1</f>
        <v>1.1784888491086942E-2</v>
      </c>
      <c r="I61" s="2">
        <f>'[1]NSE - Data'!I61/'[1]NSE - Data'!I60-1</f>
        <v>-2.6452732003469204E-2</v>
      </c>
      <c r="J61" s="2">
        <f>'[1]NSE - Data'!J61/'[1]NSE - Data'!J60-1</f>
        <v>-1.6633584755855524E-2</v>
      </c>
      <c r="K61" s="2">
        <f>'[1]NSE - Data'!K61/'[1]NSE - Data'!K60-1</f>
        <v>-7.0626882014782399E-2</v>
      </c>
    </row>
    <row r="62" spans="1:11" x14ac:dyDescent="0.3">
      <c r="A62" s="1">
        <v>40327</v>
      </c>
      <c r="B62" s="2">
        <f>'[1]NSE - Data'!B62/'[1]NSE - Data'!B61-1</f>
        <v>-4.287121256010662E-2</v>
      </c>
      <c r="C62" s="2">
        <f>'[1]NSE - Data'!C62/'[1]NSE - Data'!C61-1</f>
        <v>1.301793242033078E-2</v>
      </c>
      <c r="D62" s="2">
        <f>'[1]NSE - Data'!D62/'[1]NSE - Data'!D61-1</f>
        <v>-2.0661157024793431E-2</v>
      </c>
      <c r="E62" s="2">
        <f>'[1]NSE - Data'!E62/'[1]NSE - Data'!E61-1</f>
        <v>4.1078066914498113E-2</v>
      </c>
      <c r="F62" s="2">
        <f>'[1]NSE - Data'!F62/'[1]NSE - Data'!F61-1</f>
        <v>4.5877862595419705E-2</v>
      </c>
      <c r="G62" s="2">
        <f>'[1]NSE - Data'!G62/'[1]NSE - Data'!G61-1</f>
        <v>3.5876856732151463E-2</v>
      </c>
      <c r="H62" s="2">
        <f>'[1]NSE - Data'!H62/'[1]NSE - Data'!H61-1</f>
        <v>4.3862882417987414E-2</v>
      </c>
      <c r="I62" s="2">
        <f>'[1]NSE - Data'!I62/'[1]NSE - Data'!I61-1</f>
        <v>3.7067880313740531E-2</v>
      </c>
      <c r="J62" s="2">
        <f>'[1]NSE - Data'!J62/'[1]NSE - Data'!J61-1</f>
        <v>-1.0778733196076029E-2</v>
      </c>
      <c r="K62" s="2">
        <f>'[1]NSE - Data'!K62/'[1]NSE - Data'!K61-1</f>
        <v>-2.4349533627884057E-2</v>
      </c>
    </row>
    <row r="63" spans="1:11" x14ac:dyDescent="0.3">
      <c r="A63" s="1">
        <v>40334</v>
      </c>
      <c r="B63" s="2">
        <f>'[1]NSE - Data'!B63/'[1]NSE - Data'!B62-1</f>
        <v>1.9187700502390825E-2</v>
      </c>
      <c r="C63" s="2">
        <f>'[1]NSE - Data'!C63/'[1]NSE - Data'!C62-1</f>
        <v>5.5413010198581691E-3</v>
      </c>
      <c r="D63" s="2">
        <f>'[1]NSE - Data'!D63/'[1]NSE - Data'!D62-1</f>
        <v>5.9838895281933313E-2</v>
      </c>
      <c r="E63" s="2">
        <f>'[1]NSE - Data'!E63/'[1]NSE - Data'!E62-1</f>
        <v>6.0703445813248269E-3</v>
      </c>
      <c r="F63" s="2">
        <f>'[1]NSE - Data'!F63/'[1]NSE - Data'!F62-1</f>
        <v>2.5910517480475903E-2</v>
      </c>
      <c r="G63" s="2">
        <f>'[1]NSE - Data'!G63/'[1]NSE - Data'!G62-1</f>
        <v>1.2720439433362429E-3</v>
      </c>
      <c r="H63" s="2">
        <f>'[1]NSE - Data'!H63/'[1]NSE - Data'!H62-1</f>
        <v>2.704802259887007E-2</v>
      </c>
      <c r="I63" s="2">
        <f>'[1]NSE - Data'!I63/'[1]NSE - Data'!I62-1</f>
        <v>1.9234719602607031E-2</v>
      </c>
      <c r="J63" s="2">
        <f>'[1]NSE - Data'!J63/'[1]NSE - Data'!J62-1</f>
        <v>8.557786483839358E-2</v>
      </c>
      <c r="K63" s="2">
        <f>'[1]NSE - Data'!K63/'[1]NSE - Data'!K62-1</f>
        <v>-2.3347086645869042E-2</v>
      </c>
    </row>
    <row r="64" spans="1:11" x14ac:dyDescent="0.3">
      <c r="A64" s="1">
        <v>40341</v>
      </c>
      <c r="B64" s="2">
        <f>'[1]NSE - Data'!B64/'[1]NSE - Data'!B63-1</f>
        <v>2.3577622045373614E-2</v>
      </c>
      <c r="C64" s="2">
        <f>'[1]NSE - Data'!C64/'[1]NSE - Data'!C63-1</f>
        <v>2.6138605369242729E-2</v>
      </c>
      <c r="D64" s="2">
        <f>'[1]NSE - Data'!D64/'[1]NSE - Data'!D63-1</f>
        <v>-1.0133912414042712E-2</v>
      </c>
      <c r="E64" s="2">
        <f>'[1]NSE - Data'!E64/'[1]NSE - Data'!E63-1</f>
        <v>-6.8677905944986795E-2</v>
      </c>
      <c r="F64" s="2">
        <f>'[1]NSE - Data'!F64/'[1]NSE - Data'!F63-1</f>
        <v>4.3006545247581185E-2</v>
      </c>
      <c r="G64" s="2">
        <f>'[1]NSE - Data'!G64/'[1]NSE - Data'!G63-1</f>
        <v>-2.2925448980770313E-2</v>
      </c>
      <c r="H64" s="2">
        <f>'[1]NSE - Data'!H64/'[1]NSE - Data'!H63-1</f>
        <v>-3.1974145637076345E-2</v>
      </c>
      <c r="I64" s="2">
        <f>'[1]NSE - Data'!I64/'[1]NSE - Data'!I63-1</f>
        <v>-3.598453617691777E-2</v>
      </c>
      <c r="J64" s="2">
        <f>'[1]NSE - Data'!J64/'[1]NSE - Data'!J63-1</f>
        <v>1.9999248148566018E-2</v>
      </c>
      <c r="K64" s="2">
        <f>'[1]NSE - Data'!K64/'[1]NSE - Data'!K63-1</f>
        <v>-2.4008243173621824E-2</v>
      </c>
    </row>
    <row r="65" spans="1:11" x14ac:dyDescent="0.3">
      <c r="A65" s="1">
        <v>40348</v>
      </c>
      <c r="B65" s="2">
        <f>'[1]NSE - Data'!B65/'[1]NSE - Data'!B64-1</f>
        <v>4.0615027560209072E-4</v>
      </c>
      <c r="C65" s="2">
        <f>'[1]NSE - Data'!C65/'[1]NSE - Data'!C64-1</f>
        <v>1.0197471528575974E-2</v>
      </c>
      <c r="D65" s="2">
        <f>'[1]NSE - Data'!D65/'[1]NSE - Data'!D64-1</f>
        <v>-3.1261425959780653E-2</v>
      </c>
      <c r="E65" s="2">
        <f>'[1]NSE - Data'!E65/'[1]NSE - Data'!E64-1</f>
        <v>7.7172256097560954E-2</v>
      </c>
      <c r="F65" s="2">
        <f>'[1]NSE - Data'!F65/'[1]NSE - Data'!F64-1</f>
        <v>-3.025135568363968E-2</v>
      </c>
      <c r="G65" s="2">
        <f>'[1]NSE - Data'!G65/'[1]NSE - Data'!G64-1</f>
        <v>2.754137115839228E-2</v>
      </c>
      <c r="H65" s="2">
        <f>'[1]NSE - Data'!H65/'[1]NSE - Data'!H64-1</f>
        <v>4.7378889046739481E-2</v>
      </c>
      <c r="I65" s="2">
        <f>'[1]NSE - Data'!I65/'[1]NSE - Data'!I64-1</f>
        <v>5.908961322816686E-2</v>
      </c>
      <c r="J65" s="2">
        <f>'[1]NSE - Data'!J65/'[1]NSE - Data'!J64-1</f>
        <v>-4.0541038587698086E-3</v>
      </c>
      <c r="K65" s="2">
        <f>'[1]NSE - Data'!K65/'[1]NSE - Data'!K64-1</f>
        <v>3.1672297297302698E-4</v>
      </c>
    </row>
    <row r="66" spans="1:11" x14ac:dyDescent="0.3">
      <c r="A66" s="1">
        <v>40355</v>
      </c>
      <c r="B66" s="2">
        <f>'[1]NSE - Data'!B66/'[1]NSE - Data'!B65-1</f>
        <v>-4.6398329660124471E-4</v>
      </c>
      <c r="C66" s="2">
        <f>'[1]NSE - Data'!C66/'[1]NSE - Data'!C65-1</f>
        <v>1.4376435057815939E-2</v>
      </c>
      <c r="D66" s="2">
        <f>'[1]NSE - Data'!D66/'[1]NSE - Data'!D65-1</f>
        <v>-7.1711643706359185E-3</v>
      </c>
      <c r="E66" s="2">
        <f>'[1]NSE - Data'!E66/'[1]NSE - Data'!E65-1</f>
        <v>1.2382805589952195E-2</v>
      </c>
      <c r="F66" s="2">
        <f>'[1]NSE - Data'!F66/'[1]NSE - Data'!F65-1</f>
        <v>4.3680101287191242E-2</v>
      </c>
      <c r="G66" s="2">
        <f>'[1]NSE - Data'!G66/'[1]NSE - Data'!G65-1</f>
        <v>-1.4666973426895158E-2</v>
      </c>
      <c r="H66" s="2">
        <f>'[1]NSE - Data'!H66/'[1]NSE - Data'!H65-1</f>
        <v>2.2177009155646132E-2</v>
      </c>
      <c r="I66" s="2">
        <f>'[1]NSE - Data'!I66/'[1]NSE - Data'!I65-1</f>
        <v>-3.0507501256191727E-3</v>
      </c>
      <c r="J66" s="2">
        <f>'[1]NSE - Data'!J66/'[1]NSE - Data'!J65-1</f>
        <v>3.3786034119083652E-2</v>
      </c>
      <c r="K66" s="2">
        <f>'[1]NSE - Data'!K66/'[1]NSE - Data'!K65-1</f>
        <v>3.4406332453825961E-2</v>
      </c>
    </row>
    <row r="67" spans="1:11" x14ac:dyDescent="0.3">
      <c r="A67" s="1">
        <v>40362</v>
      </c>
      <c r="B67" s="2">
        <f>'[1]NSE - Data'!B67/'[1]NSE - Data'!B66-1</f>
        <v>1.5666705349888232E-3</v>
      </c>
      <c r="C67" s="2">
        <f>'[1]NSE - Data'!C67/'[1]NSE - Data'!C66-1</f>
        <v>-2.4470818548880446E-2</v>
      </c>
      <c r="D67" s="2">
        <f>'[1]NSE - Data'!D67/'[1]NSE - Data'!D66-1</f>
        <v>6.2725717544191983E-3</v>
      </c>
      <c r="E67" s="2">
        <f>'[1]NSE - Data'!E67/'[1]NSE - Data'!E66-1</f>
        <v>-1.3279748383714707E-2</v>
      </c>
      <c r="F67" s="2">
        <f>'[1]NSE - Data'!F67/'[1]NSE - Data'!F66-1</f>
        <v>-3.2349373230893708E-2</v>
      </c>
      <c r="G67" s="2">
        <f>'[1]NSE - Data'!G67/'[1]NSE - Data'!G66-1</f>
        <v>-1.9263323798960896E-2</v>
      </c>
      <c r="H67" s="2">
        <f>'[1]NSE - Data'!H67/'[1]NSE - Data'!H66-1</f>
        <v>3.7154989384289294E-3</v>
      </c>
      <c r="I67" s="2">
        <f>'[1]NSE - Data'!I67/'[1]NSE - Data'!I66-1</f>
        <v>-1.8072506030168745E-2</v>
      </c>
      <c r="J67" s="2">
        <f>'[1]NSE - Data'!J67/'[1]NSE - Data'!J66-1</f>
        <v>1.3674112256586657E-2</v>
      </c>
      <c r="K67" s="2">
        <f>'[1]NSE - Data'!K67/'[1]NSE - Data'!K66-1</f>
        <v>-3.0813182328333855E-2</v>
      </c>
    </row>
    <row r="68" spans="1:11" x14ac:dyDescent="0.3">
      <c r="A68" s="1">
        <v>40369</v>
      </c>
      <c r="B68" s="2">
        <f>'[1]NSE - Data'!B68/'[1]NSE - Data'!B67-1</f>
        <v>-3.5281849255547115E-2</v>
      </c>
      <c r="C68" s="2">
        <f>'[1]NSE - Data'!C68/'[1]NSE - Data'!C67-1</f>
        <v>6.8982817007401387E-4</v>
      </c>
      <c r="D68" s="2">
        <f>'[1]NSE - Data'!D68/'[1]NSE - Data'!D67-1</f>
        <v>0.1660370230449566</v>
      </c>
      <c r="E68" s="2">
        <f>'[1]NSE - Data'!E68/'[1]NSE - Data'!E67-1</f>
        <v>4.7635912874092412E-2</v>
      </c>
      <c r="F68" s="2">
        <f>'[1]NSE - Data'!F68/'[1]NSE - Data'!F67-1</f>
        <v>1.8874495055021701E-2</v>
      </c>
      <c r="G68" s="2">
        <f>'[1]NSE - Data'!G68/'[1]NSE - Data'!G67-1</f>
        <v>4.2676031188619845E-2</v>
      </c>
      <c r="H68" s="2">
        <f>'[1]NSE - Data'!H68/'[1]NSE - Data'!H67-1</f>
        <v>-7.2712850343733537E-3</v>
      </c>
      <c r="I68" s="2">
        <f>'[1]NSE - Data'!I68/'[1]NSE - Data'!I67-1</f>
        <v>5.36388634280478E-2</v>
      </c>
      <c r="J68" s="2">
        <f>'[1]NSE - Data'!J68/'[1]NSE - Data'!J67-1</f>
        <v>5.8973091320007054E-3</v>
      </c>
      <c r="K68" s="2">
        <f>'[1]NSE - Data'!K68/'[1]NSE - Data'!K67-1</f>
        <v>4.4215180545320587E-2</v>
      </c>
    </row>
    <row r="69" spans="1:11" x14ac:dyDescent="0.3">
      <c r="A69" s="1">
        <v>40376</v>
      </c>
      <c r="B69" s="2">
        <f>'[1]NSE - Data'!B69/'[1]NSE - Data'!B68-1</f>
        <v>-2.2219553206822007E-2</v>
      </c>
      <c r="C69" s="2">
        <f>'[1]NSE - Data'!C69/'[1]NSE - Data'!C68-1</f>
        <v>1.8508073781621448E-2</v>
      </c>
      <c r="D69" s="2">
        <f>'[1]NSE - Data'!D69/'[1]NSE - Data'!D68-1</f>
        <v>-3.3047140774339789E-2</v>
      </c>
      <c r="E69" s="2">
        <f>'[1]NSE - Data'!E69/'[1]NSE - Data'!E68-1</f>
        <v>8.0290736984448996E-2</v>
      </c>
      <c r="F69" s="2">
        <f>'[1]NSE - Data'!F69/'[1]NSE - Data'!F68-1</f>
        <v>1.0219427165219619E-2</v>
      </c>
      <c r="G69" s="2">
        <f>'[1]NSE - Data'!G69/'[1]NSE - Data'!G68-1</f>
        <v>3.0254595273432994E-2</v>
      </c>
      <c r="H69" s="2">
        <f>'[1]NSE - Data'!H69/'[1]NSE - Data'!H68-1</f>
        <v>-6.6586762551604783E-3</v>
      </c>
      <c r="I69" s="2">
        <f>'[1]NSE - Data'!I69/'[1]NSE - Data'!I68-1</f>
        <v>-3.3683624469343809E-2</v>
      </c>
      <c r="J69" s="2">
        <f>'[1]NSE - Data'!J69/'[1]NSE - Data'!J68-1</f>
        <v>-3.5211514832367952E-2</v>
      </c>
      <c r="K69" s="2">
        <f>'[1]NSE - Data'!K69/'[1]NSE - Data'!K68-1</f>
        <v>2.580905333198924E-2</v>
      </c>
    </row>
    <row r="70" spans="1:11" x14ac:dyDescent="0.3">
      <c r="A70" s="1">
        <v>40383</v>
      </c>
      <c r="B70" s="2">
        <f>'[1]NSE - Data'!B70/'[1]NSE - Data'!B69-1</f>
        <v>7.1858494042500443E-3</v>
      </c>
      <c r="C70" s="2">
        <f>'[1]NSE - Data'!C70/'[1]NSE - Data'!C69-1</f>
        <v>9.1679143507599203E-3</v>
      </c>
      <c r="D70" s="2">
        <f>'[1]NSE - Data'!D70/'[1]NSE - Data'!D69-1</f>
        <v>5.1432400737142059E-2</v>
      </c>
      <c r="E70" s="2">
        <f>'[1]NSE - Data'!E70/'[1]NSE - Data'!E69-1</f>
        <v>9.2317321232984195E-3</v>
      </c>
      <c r="F70" s="2">
        <f>'[1]NSE - Data'!F70/'[1]NSE - Data'!F69-1</f>
        <v>-7.6157932131136419E-2</v>
      </c>
      <c r="G70" s="2">
        <f>'[1]NSE - Data'!G70/'[1]NSE - Data'!G69-1</f>
        <v>1.1580230496453847E-2</v>
      </c>
      <c r="H70" s="2">
        <f>'[1]NSE - Data'!H70/'[1]NSE - Data'!H69-1</f>
        <v>1.0993430754792755E-2</v>
      </c>
      <c r="I70" s="2">
        <f>'[1]NSE - Data'!I70/'[1]NSE - Data'!I69-1</f>
        <v>3.4029528267913722E-3</v>
      </c>
      <c r="J70" s="2">
        <f>'[1]NSE - Data'!J70/'[1]NSE - Data'!J69-1</f>
        <v>-1.157121024670682E-2</v>
      </c>
      <c r="K70" s="2">
        <f>'[1]NSE - Data'!K70/'[1]NSE - Data'!K69-1</f>
        <v>5.2874692874692819E-2</v>
      </c>
    </row>
    <row r="71" spans="1:11" x14ac:dyDescent="0.3">
      <c r="A71" s="1">
        <v>40390</v>
      </c>
      <c r="B71" s="2">
        <f>'[1]NSE - Data'!B71/'[1]NSE - Data'!B70-1</f>
        <v>1.3476431489724883E-2</v>
      </c>
      <c r="C71" s="2">
        <f>'[1]NSE - Data'!C71/'[1]NSE - Data'!C70-1</f>
        <v>-9.0643037151452166E-3</v>
      </c>
      <c r="D71" s="2">
        <f>'[1]NSE - Data'!D71/'[1]NSE - Data'!D70-1</f>
        <v>-2.2307202039515639E-2</v>
      </c>
      <c r="E71" s="2">
        <f>'[1]NSE - Data'!E71/'[1]NSE - Data'!E70-1</f>
        <v>-6.5426356589147305E-2</v>
      </c>
      <c r="F71" s="2">
        <f>'[1]NSE - Data'!F71/'[1]NSE - Data'!F70-1</f>
        <v>-7.8371053980810235E-3</v>
      </c>
      <c r="G71" s="2">
        <f>'[1]NSE - Data'!G71/'[1]NSE - Data'!G70-1</f>
        <v>-8.7089883332420737E-3</v>
      </c>
      <c r="H71" s="2">
        <f>'[1]NSE - Data'!H71/'[1]NSE - Data'!H70-1</f>
        <v>2.3604296512398815E-2</v>
      </c>
      <c r="I71" s="2">
        <f>'[1]NSE - Data'!I71/'[1]NSE - Data'!I70-1</f>
        <v>6.9981517701744878E-4</v>
      </c>
      <c r="J71" s="2">
        <f>'[1]NSE - Data'!J71/'[1]NSE - Data'!J70-1</f>
        <v>-0.11750846708879414</v>
      </c>
      <c r="K71" s="2">
        <f>'[1]NSE - Data'!K71/'[1]NSE - Data'!K70-1</f>
        <v>2.5203024362923099E-3</v>
      </c>
    </row>
    <row r="72" spans="1:11" x14ac:dyDescent="0.3">
      <c r="A72" s="1">
        <v>40397</v>
      </c>
      <c r="B72" s="2">
        <f>'[1]NSE - Data'!B72/'[1]NSE - Data'!B71-1</f>
        <v>-3.7906137184114952E-3</v>
      </c>
      <c r="C72" s="2">
        <f>'[1]NSE - Data'!C72/'[1]NSE - Data'!C71-1</f>
        <v>2.8590180073013727E-2</v>
      </c>
      <c r="D72" s="2">
        <f>'[1]NSE - Data'!D72/'[1]NSE - Data'!D71-1</f>
        <v>5.4106910039113387E-2</v>
      </c>
      <c r="E72" s="2">
        <f>'[1]NSE - Data'!E72/'[1]NSE - Data'!E71-1</f>
        <v>2.0902455209024673E-2</v>
      </c>
      <c r="F72" s="2">
        <f>'[1]NSE - Data'!F72/'[1]NSE - Data'!F71-1</f>
        <v>-1.1885427432452356E-2</v>
      </c>
      <c r="G72" s="2">
        <f>'[1]NSE - Data'!G72/'[1]NSE - Data'!G71-1</f>
        <v>4.9618742402475435E-2</v>
      </c>
      <c r="H72" s="2">
        <f>'[1]NSE - Data'!H72/'[1]NSE - Data'!H71-1</f>
        <v>2.8306775489052916E-2</v>
      </c>
      <c r="I72" s="2">
        <f>'[1]NSE - Data'!I72/'[1]NSE - Data'!I71-1</f>
        <v>2.7040596757997415E-2</v>
      </c>
      <c r="J72" s="2">
        <f>'[1]NSE - Data'!J72/'[1]NSE - Data'!J71-1</f>
        <v>1.9022192557984541E-2</v>
      </c>
      <c r="K72" s="2">
        <f>'[1]NSE - Data'!K72/'[1]NSE - Data'!K71-1</f>
        <v>-1.0242085661080091E-2</v>
      </c>
    </row>
    <row r="73" spans="1:11" x14ac:dyDescent="0.3">
      <c r="A73" s="1">
        <v>40404</v>
      </c>
      <c r="B73" s="2">
        <f>'[1]NSE - Data'!B73/'[1]NSE - Data'!B72-1</f>
        <v>1.9508365041976283E-2</v>
      </c>
      <c r="C73" s="2">
        <f>'[1]NSE - Data'!C73/'[1]NSE - Data'!C72-1</f>
        <v>-4.3268463869834406E-3</v>
      </c>
      <c r="D73" s="2">
        <f>'[1]NSE - Data'!D73/'[1]NSE - Data'!D72-1</f>
        <v>-1.9944341372912788E-2</v>
      </c>
      <c r="E73" s="2">
        <f>'[1]NSE - Data'!E73/'[1]NSE - Data'!E72-1</f>
        <v>4.8098797530061743E-2</v>
      </c>
      <c r="F73" s="2">
        <f>'[1]NSE - Data'!F73/'[1]NSE - Data'!F72-1</f>
        <v>7.097497198356173E-4</v>
      </c>
      <c r="G73" s="2">
        <f>'[1]NSE - Data'!G73/'[1]NSE - Data'!G72-1</f>
        <v>2.8005895978100659E-2</v>
      </c>
      <c r="H73" s="2">
        <f>'[1]NSE - Data'!H73/'[1]NSE - Data'!H72-1</f>
        <v>-1.5748031496062964E-2</v>
      </c>
      <c r="I73" s="2">
        <f>'[1]NSE - Data'!I73/'[1]NSE - Data'!I72-1</f>
        <v>-3.0222082547664009E-2</v>
      </c>
      <c r="J73" s="2">
        <f>'[1]NSE - Data'!J73/'[1]NSE - Data'!J72-1</f>
        <v>2.2719829703618855E-2</v>
      </c>
      <c r="K73" s="2">
        <f>'[1]NSE - Data'!K73/'[1]NSE - Data'!K72-1</f>
        <v>-8.0903104421448102E-3</v>
      </c>
    </row>
    <row r="74" spans="1:11" x14ac:dyDescent="0.3">
      <c r="A74" s="1">
        <v>40411</v>
      </c>
      <c r="B74" s="2">
        <f>'[1]NSE - Data'!B74/'[1]NSE - Data'!B73-1</f>
        <v>3.2049763033175305E-2</v>
      </c>
      <c r="C74" s="2">
        <f>'[1]NSE - Data'!C74/'[1]NSE - Data'!C73-1</f>
        <v>-1.0914188444978601E-2</v>
      </c>
      <c r="D74" s="2">
        <f>'[1]NSE - Data'!D74/'[1]NSE - Data'!D73-1</f>
        <v>-2.0981227322921514E-2</v>
      </c>
      <c r="E74" s="2">
        <f>'[1]NSE - Data'!E74/'[1]NSE - Data'!E73-1</f>
        <v>3.5038759689922427E-2</v>
      </c>
      <c r="F74" s="2">
        <f>'[1]NSE - Data'!F74/'[1]NSE - Data'!F73-1</f>
        <v>-9.9294486542983451E-3</v>
      </c>
      <c r="G74" s="2">
        <f>'[1]NSE - Data'!G74/'[1]NSE - Data'!G73-1</f>
        <v>1.8025399426464528E-2</v>
      </c>
      <c r="H74" s="2">
        <f>'[1]NSE - Data'!H74/'[1]NSE - Data'!H73-1</f>
        <v>4.1279999999999983E-2</v>
      </c>
      <c r="I74" s="2">
        <f>'[1]NSE - Data'!I74/'[1]NSE - Data'!I73-1</f>
        <v>-2.7545233594383767E-3</v>
      </c>
      <c r="J74" s="2">
        <f>'[1]NSE - Data'!J74/'[1]NSE - Data'!J73-1</f>
        <v>-7.5651442981227168E-3</v>
      </c>
      <c r="K74" s="2">
        <f>'[1]NSE - Data'!K74/'[1]NSE - Data'!K73-1</f>
        <v>-1.5743550834597997E-2</v>
      </c>
    </row>
    <row r="75" spans="1:11" x14ac:dyDescent="0.3">
      <c r="A75" s="1">
        <v>40418</v>
      </c>
      <c r="B75" s="2">
        <f>'[1]NSE - Data'!B75/'[1]NSE - Data'!B74-1</f>
        <v>1.2054417082831836E-3</v>
      </c>
      <c r="C75" s="2">
        <f>'[1]NSE - Data'!C75/'[1]NSE - Data'!C74-1</f>
        <v>1.0325976918406088E-3</v>
      </c>
      <c r="D75" s="2">
        <f>'[1]NSE - Data'!D75/'[1]NSE - Data'!D74-1</f>
        <v>1.8691588785046731E-2</v>
      </c>
      <c r="E75" s="2">
        <f>'[1]NSE - Data'!E75/'[1]NSE - Data'!E74-1</f>
        <v>-8.0736968244457752E-2</v>
      </c>
      <c r="F75" s="2">
        <f>'[1]NSE - Data'!F75/'[1]NSE - Data'!F74-1</f>
        <v>1.2819062700295536E-3</v>
      </c>
      <c r="G75" s="2">
        <f>'[1]NSE - Data'!G75/'[1]NSE - Data'!G74-1</f>
        <v>-3.6770623742454656E-2</v>
      </c>
      <c r="H75" s="2">
        <f>'[1]NSE - Data'!H75/'[1]NSE - Data'!H74-1</f>
        <v>-9.2194222495389777E-3</v>
      </c>
      <c r="I75" s="2">
        <f>'[1]NSE - Data'!I75/'[1]NSE - Data'!I74-1</f>
        <v>-2.1555459272097011E-2</v>
      </c>
      <c r="J75" s="2">
        <f>'[1]NSE - Data'!J75/'[1]NSE - Data'!J74-1</f>
        <v>-1.6939582156973443E-2</v>
      </c>
      <c r="K75" s="2">
        <f>'[1]NSE - Data'!K75/'[1]NSE - Data'!K74-1</f>
        <v>-1.6862593948737681E-2</v>
      </c>
    </row>
    <row r="76" spans="1:11" x14ac:dyDescent="0.3">
      <c r="A76" s="1">
        <v>40425</v>
      </c>
      <c r="B76" s="2">
        <f>'[1]NSE - Data'!B76/'[1]NSE - Data'!B75-1</f>
        <v>2.8150441463134834E-2</v>
      </c>
      <c r="C76" s="2">
        <f>'[1]NSE - Data'!C76/'[1]NSE - Data'!C75-1</f>
        <v>-3.4708035840699036E-2</v>
      </c>
      <c r="D76" s="2">
        <f>'[1]NSE - Data'!D76/'[1]NSE - Data'!D75-1</f>
        <v>7.323631762100602E-2</v>
      </c>
      <c r="E76" s="2">
        <f>'[1]NSE - Data'!E76/'[1]NSE - Data'!E75-1</f>
        <v>2.0857096301124312E-2</v>
      </c>
      <c r="F76" s="2">
        <f>'[1]NSE - Data'!F76/'[1]NSE - Data'!F75-1</f>
        <v>4.6692020936099699E-2</v>
      </c>
      <c r="G76" s="2">
        <f>'[1]NSE - Data'!G76/'[1]NSE - Data'!G75-1</f>
        <v>4.5485403937542301E-2</v>
      </c>
      <c r="H76" s="2">
        <f>'[1]NSE - Data'!H76/'[1]NSE - Data'!H75-1</f>
        <v>1.7369727047146455E-2</v>
      </c>
      <c r="I76" s="2">
        <f>'[1]NSE - Data'!I76/'[1]NSE - Data'!I75-1</f>
        <v>2.4927119081884941E-2</v>
      </c>
      <c r="J76" s="2">
        <f>'[1]NSE - Data'!J76/'[1]NSE - Data'!J75-1</f>
        <v>4.3817182243373942E-2</v>
      </c>
      <c r="K76" s="2">
        <f>'[1]NSE - Data'!K76/'[1]NSE - Data'!K75-1</f>
        <v>6.037439968636682E-2</v>
      </c>
    </row>
    <row r="77" spans="1:11" x14ac:dyDescent="0.3">
      <c r="A77" s="1">
        <v>40432</v>
      </c>
      <c r="B77" s="2">
        <f>'[1]NSE - Data'!B77/'[1]NSE - Data'!B76-1</f>
        <v>9.3960854290972007E-2</v>
      </c>
      <c r="C77" s="2">
        <f>'[1]NSE - Data'!C77/'[1]NSE - Data'!C76-1</f>
        <v>3.8114195914091153E-2</v>
      </c>
      <c r="D77" s="2">
        <f>'[1]NSE - Data'!D77/'[1]NSE - Data'!D76-1</f>
        <v>3.1982313927781947E-2</v>
      </c>
      <c r="E77" s="2">
        <f>'[1]NSE - Data'!E77/'[1]NSE - Data'!E76-1</f>
        <v>2.7932960893854775E-2</v>
      </c>
      <c r="F77" s="2">
        <f>'[1]NSE - Data'!F77/'[1]NSE - Data'!F76-1</f>
        <v>9.8212037270208885E-3</v>
      </c>
      <c r="G77" s="2">
        <f>'[1]NSE - Data'!G77/'[1]NSE - Data'!G76-1</f>
        <v>4.9150849150849218E-2</v>
      </c>
      <c r="H77" s="2">
        <f>'[1]NSE - Data'!H77/'[1]NSE - Data'!H76-1</f>
        <v>-1.0060975609756162E-2</v>
      </c>
      <c r="I77" s="2">
        <f>'[1]NSE - Data'!I77/'[1]NSE - Data'!I76-1</f>
        <v>4.2322994113305423E-2</v>
      </c>
      <c r="J77" s="2">
        <f>'[1]NSE - Data'!J77/'[1]NSE - Data'!J76-1</f>
        <v>3.3566543510730407E-2</v>
      </c>
      <c r="K77" s="2">
        <f>'[1]NSE - Data'!K77/'[1]NSE - Data'!K76-1</f>
        <v>9.7421203438395221E-2</v>
      </c>
    </row>
    <row r="78" spans="1:11" x14ac:dyDescent="0.3">
      <c r="A78" s="1">
        <v>40439</v>
      </c>
      <c r="B78" s="2">
        <f>'[1]NSE - Data'!B78/'[1]NSE - Data'!B77-1</f>
        <v>1.7280048934651848E-2</v>
      </c>
      <c r="C78" s="2">
        <f>'[1]NSE - Data'!C78/'[1]NSE - Data'!C77-1</f>
        <v>-1.356370095268844E-2</v>
      </c>
      <c r="D78" s="2">
        <f>'[1]NSE - Data'!D78/'[1]NSE - Data'!D77-1</f>
        <v>2.4992859183090577E-2</v>
      </c>
      <c r="E78" s="2">
        <f>'[1]NSE - Data'!E78/'[1]NSE - Data'!E77-1</f>
        <v>9.4720496894409978E-2</v>
      </c>
      <c r="F78" s="2">
        <f>'[1]NSE - Data'!F78/'[1]NSE - Data'!F77-1</f>
        <v>5.222657641610251E-2</v>
      </c>
      <c r="G78" s="2">
        <f>'[1]NSE - Data'!G78/'[1]NSE - Data'!G77-1</f>
        <v>6.0940773186059838E-2</v>
      </c>
      <c r="H78" s="2">
        <f>'[1]NSE - Data'!H78/'[1]NSE - Data'!H77-1</f>
        <v>3.695719125346475E-2</v>
      </c>
      <c r="I78" s="2">
        <f>'[1]NSE - Data'!I78/'[1]NSE - Data'!I77-1</f>
        <v>2.5958549222798055E-2</v>
      </c>
      <c r="J78" s="2">
        <f>'[1]NSE - Data'!J78/'[1]NSE - Data'!J77-1</f>
        <v>5.59400669303316E-2</v>
      </c>
      <c r="K78" s="2">
        <f>'[1]NSE - Data'!K78/'[1]NSE - Data'!K77-1</f>
        <v>1.8782110671270891E-2</v>
      </c>
    </row>
    <row r="79" spans="1:11" x14ac:dyDescent="0.3">
      <c r="A79" s="1">
        <v>40446</v>
      </c>
      <c r="B79" s="2">
        <f>'[1]NSE - Data'!B79/'[1]NSE - Data'!B78-1</f>
        <v>1.6786090093701356E-2</v>
      </c>
      <c r="C79" s="2">
        <f>'[1]NSE - Data'!C79/'[1]NSE - Data'!C78-1</f>
        <v>5.5655590112948516E-3</v>
      </c>
      <c r="D79" s="2">
        <f>'[1]NSE - Data'!D79/'[1]NSE - Data'!D78-1</f>
        <v>2.5916120941897658E-2</v>
      </c>
      <c r="E79" s="2">
        <f>'[1]NSE - Data'!E79/'[1]NSE - Data'!E78-1</f>
        <v>3.6170212765957555E-2</v>
      </c>
      <c r="F79" s="2">
        <f>'[1]NSE - Data'!F79/'[1]NSE - Data'!F78-1</f>
        <v>1.3271939328277416E-2</v>
      </c>
      <c r="G79" s="2">
        <f>'[1]NSE - Data'!G79/'[1]NSE - Data'!G78-1</f>
        <v>-8.975049362780485E-5</v>
      </c>
      <c r="H79" s="2">
        <f>'[1]NSE - Data'!H79/'[1]NSE - Data'!H78-1</f>
        <v>6.4746064746064702E-2</v>
      </c>
      <c r="I79" s="2">
        <f>'[1]NSE - Data'!I79/'[1]NSE - Data'!I78-1</f>
        <v>2.6581149100213697E-2</v>
      </c>
      <c r="J79" s="2">
        <f>'[1]NSE - Data'!J79/'[1]NSE - Data'!J78-1</f>
        <v>6.7274102351712495E-2</v>
      </c>
      <c r="K79" s="2">
        <f>'[1]NSE - Data'!K79/'[1]NSE - Data'!K78-1</f>
        <v>4.1583994708994876E-2</v>
      </c>
    </row>
    <row r="80" spans="1:11" x14ac:dyDescent="0.3">
      <c r="A80" s="1">
        <v>40453</v>
      </c>
      <c r="B80" s="2">
        <f>'[1]NSE - Data'!B80/'[1]NSE - Data'!B79-1</f>
        <v>-1.0398186477429627E-2</v>
      </c>
      <c r="C80" s="2">
        <f>'[1]NSE - Data'!C80/'[1]NSE - Data'!C79-1</f>
        <v>5.4330131857398545E-2</v>
      </c>
      <c r="D80" s="2">
        <f>'[1]NSE - Data'!D80/'[1]NSE - Data'!D79-1</f>
        <v>-8.2846665761237004E-3</v>
      </c>
      <c r="E80" s="2">
        <f>'[1]NSE - Data'!E80/'[1]NSE - Data'!E79-1</f>
        <v>6.255989048596855E-2</v>
      </c>
      <c r="F80" s="2">
        <f>'[1]NSE - Data'!F80/'[1]NSE - Data'!F79-1</f>
        <v>-7.919005613472474E-3</v>
      </c>
      <c r="G80" s="2">
        <f>'[1]NSE - Data'!G80/'[1]NSE - Data'!G79-1</f>
        <v>1.8939053944888373E-2</v>
      </c>
      <c r="H80" s="2">
        <f>'[1]NSE - Data'!H80/'[1]NSE - Data'!H79-1</f>
        <v>-3.3472803347279756E-3</v>
      </c>
      <c r="I80" s="2">
        <f>'[1]NSE - Data'!I80/'[1]NSE - Data'!I79-1</f>
        <v>1.7398576629169327E-2</v>
      </c>
      <c r="J80" s="2">
        <f>'[1]NSE - Data'!J80/'[1]NSE - Data'!J79-1</f>
        <v>-1.2147798211573635E-3</v>
      </c>
      <c r="K80" s="2">
        <f>'[1]NSE - Data'!K80/'[1]NSE - Data'!K79-1</f>
        <v>6.0084133661401529E-2</v>
      </c>
    </row>
    <row r="81" spans="1:11" x14ac:dyDescent="0.3">
      <c r="A81" s="1">
        <v>40460</v>
      </c>
      <c r="B81" s="2">
        <f>'[1]NSE - Data'!B81/'[1]NSE - Data'!B80-1</f>
        <v>1.4192520292814148E-2</v>
      </c>
      <c r="C81" s="2">
        <f>'[1]NSE - Data'!C81/'[1]NSE - Data'!C80-1</f>
        <v>-3.6476627938394346E-3</v>
      </c>
      <c r="D81" s="2">
        <f>'[1]NSE - Data'!D81/'[1]NSE - Data'!D80-1</f>
        <v>-3.341550260202697E-2</v>
      </c>
      <c r="E81" s="2">
        <f>'[1]NSE - Data'!E81/'[1]NSE - Data'!E80-1</f>
        <v>-1.4042772481319354E-2</v>
      </c>
      <c r="F81" s="2">
        <f>'[1]NSE - Data'!F81/'[1]NSE - Data'!F80-1</f>
        <v>5.1092923781617339E-2</v>
      </c>
      <c r="G81" s="2">
        <f>'[1]NSE - Data'!G81/'[1]NSE - Data'!G80-1</f>
        <v>-7.9281183932347066E-3</v>
      </c>
      <c r="H81" s="2">
        <f>'[1]NSE - Data'!H81/'[1]NSE - Data'!H80-1</f>
        <v>-3.4704729918835775E-2</v>
      </c>
      <c r="I81" s="2">
        <f>'[1]NSE - Data'!I81/'[1]NSE - Data'!I80-1</f>
        <v>-8.3329303869896787E-3</v>
      </c>
      <c r="J81" s="2">
        <f>'[1]NSE - Data'!J81/'[1]NSE - Data'!J80-1</f>
        <v>1.1655799182404891E-2</v>
      </c>
      <c r="K81" s="2">
        <f>'[1]NSE - Data'!K81/'[1]NSE - Data'!K80-1</f>
        <v>-6.1695118298891738E-2</v>
      </c>
    </row>
    <row r="82" spans="1:11" x14ac:dyDescent="0.3">
      <c r="A82" s="1">
        <v>40467</v>
      </c>
      <c r="B82" s="2">
        <f>'[1]NSE - Data'!B82/'[1]NSE - Data'!B81-1</f>
        <v>-2.1702838063438978E-2</v>
      </c>
      <c r="C82" s="2">
        <f>'[1]NSE - Data'!C82/'[1]NSE - Data'!C81-1</f>
        <v>-2.1849878934624645E-2</v>
      </c>
      <c r="D82" s="2">
        <f>'[1]NSE - Data'!D82/'[1]NSE - Data'!D81-1</f>
        <v>-5.4548030603570385E-2</v>
      </c>
      <c r="E82" s="2">
        <f>'[1]NSE - Data'!E82/'[1]NSE - Data'!E81-1</f>
        <v>-2.2866849601463457E-2</v>
      </c>
      <c r="F82" s="2">
        <f>'[1]NSE - Data'!F82/'[1]NSE - Data'!F81-1</f>
        <v>1.5925403742629962E-2</v>
      </c>
      <c r="G82" s="2">
        <f>'[1]NSE - Data'!G82/'[1]NSE - Data'!G81-1</f>
        <v>-1.3763097140827574E-3</v>
      </c>
      <c r="H82" s="2">
        <f>'[1]NSE - Data'!H82/'[1]NSE - Data'!H81-1</f>
        <v>-2.8993911278631934E-3</v>
      </c>
      <c r="I82" s="2">
        <f>'[1]NSE - Data'!I82/'[1]NSE - Data'!I81-1</f>
        <v>0</v>
      </c>
      <c r="J82" s="2">
        <f>'[1]NSE - Data'!J82/'[1]NSE - Data'!J81-1</f>
        <v>1.44937216136789E-2</v>
      </c>
      <c r="K82" s="2">
        <f>'[1]NSE - Data'!K82/'[1]NSE - Data'!K81-1</f>
        <v>1.4762208745611183E-2</v>
      </c>
    </row>
    <row r="83" spans="1:11" x14ac:dyDescent="0.3">
      <c r="A83" s="1">
        <v>40474</v>
      </c>
      <c r="B83" s="2">
        <f>'[1]NSE - Data'!B83/'[1]NSE - Data'!B82-1</f>
        <v>-1.2698253362778633E-2</v>
      </c>
      <c r="C83" s="2">
        <f>'[1]NSE - Data'!C83/'[1]NSE - Data'!C82-1</f>
        <v>4.9507891557909467E-4</v>
      </c>
      <c r="D83" s="2">
        <f>'[1]NSE - Data'!D83/'[1]NSE - Data'!D82-1</f>
        <v>-5.9943054098599013E-4</v>
      </c>
      <c r="E83" s="2">
        <f>'[1]NSE - Data'!E83/'[1]NSE - Data'!E82-1</f>
        <v>-2.8082374966568624E-2</v>
      </c>
      <c r="F83" s="2">
        <f>'[1]NSE - Data'!F83/'[1]NSE - Data'!F82-1</f>
        <v>1.5297271723702988E-2</v>
      </c>
      <c r="G83" s="2">
        <f>'[1]NSE - Data'!G83/'[1]NSE - Data'!G82-1</f>
        <v>6.4019917307605034E-3</v>
      </c>
      <c r="H83" s="2">
        <f>'[1]NSE - Data'!H83/'[1]NSE - Data'!H82-1</f>
        <v>-4.3617330619366568E-3</v>
      </c>
      <c r="I83" s="2">
        <f>'[1]NSE - Data'!I83/'[1]NSE - Data'!I82-1</f>
        <v>-7.5252738679583153E-3</v>
      </c>
      <c r="J83" s="2">
        <f>'[1]NSE - Data'!J83/'[1]NSE - Data'!J82-1</f>
        <v>-1.0270590558957182E-2</v>
      </c>
      <c r="K83" s="2">
        <f>'[1]NSE - Data'!K83/'[1]NSE - Data'!K82-1</f>
        <v>-2.8859007627585198E-2</v>
      </c>
    </row>
    <row r="84" spans="1:11" x14ac:dyDescent="0.3">
      <c r="A84" s="1">
        <v>40481</v>
      </c>
      <c r="B84" s="2">
        <f>'[1]NSE - Data'!B84/'[1]NSE - Data'!B83-1</f>
        <v>1.8301052310507604E-3</v>
      </c>
      <c r="C84" s="2">
        <f>'[1]NSE - Data'!C84/'[1]NSE - Data'!C83-1</f>
        <v>-3.188709868967976E-2</v>
      </c>
      <c r="D84" s="2">
        <f>'[1]NSE - Data'!D84/'[1]NSE - Data'!D83-1</f>
        <v>-2.3391812865497075E-2</v>
      </c>
      <c r="E84" s="2">
        <f>'[1]NSE - Data'!E84/'[1]NSE - Data'!E83-1</f>
        <v>-3.4947716015410024E-2</v>
      </c>
      <c r="F84" s="2">
        <f>'[1]NSE - Data'!F84/'[1]NSE - Data'!F83-1</f>
        <v>3.1127679403541331E-2</v>
      </c>
      <c r="G84" s="2">
        <f>'[1]NSE - Data'!G84/'[1]NSE - Data'!G83-1</f>
        <v>2.7521314661836938E-2</v>
      </c>
      <c r="H84" s="2">
        <f>'[1]NSE - Data'!H84/'[1]NSE - Data'!H83-1</f>
        <v>0</v>
      </c>
      <c r="I84" s="2">
        <f>'[1]NSE - Data'!I84/'[1]NSE - Data'!I83-1</f>
        <v>-2.667736599905024E-2</v>
      </c>
      <c r="J84" s="2">
        <f>'[1]NSE - Data'!J84/'[1]NSE - Data'!J83-1</f>
        <v>3.2129315505887046E-2</v>
      </c>
      <c r="K84" s="2">
        <f>'[1]NSE - Data'!K84/'[1]NSE - Data'!K83-1</f>
        <v>-4.550607287449393E-2</v>
      </c>
    </row>
    <row r="85" spans="1:11" x14ac:dyDescent="0.3">
      <c r="A85" s="1">
        <v>40488</v>
      </c>
      <c r="B85" s="2">
        <f>'[1]NSE - Data'!B85/'[1]NSE - Data'!B84-1</f>
        <v>0.10579996955396553</v>
      </c>
      <c r="C85" s="2">
        <f>'[1]NSE - Data'!C85/'[1]NSE - Data'!C84-1</f>
        <v>3.8212263090102505E-2</v>
      </c>
      <c r="D85" s="2">
        <f>'[1]NSE - Data'!D85/'[1]NSE - Data'!D84-1</f>
        <v>1.1822508828496892E-2</v>
      </c>
      <c r="E85" s="2">
        <f>'[1]NSE - Data'!E85/'[1]NSE - Data'!E84-1</f>
        <v>1.7393783860849776E-2</v>
      </c>
      <c r="F85" s="2">
        <f>'[1]NSE - Data'!F85/'[1]NSE - Data'!F84-1</f>
        <v>5.6640154254037123E-2</v>
      </c>
      <c r="G85" s="2">
        <f>'[1]NSE - Data'!G85/'[1]NSE - Data'!G84-1</f>
        <v>9.4883920894238916E-2</v>
      </c>
      <c r="H85" s="2">
        <f>'[1]NSE - Data'!H85/'[1]NSE - Data'!H84-1</f>
        <v>3.4754672897196359E-2</v>
      </c>
      <c r="I85" s="2">
        <f>'[1]NSE - Data'!I85/'[1]NSE - Data'!I84-1</f>
        <v>3.6999024127603919E-2</v>
      </c>
      <c r="J85" s="2">
        <f>'[1]NSE - Data'!J85/'[1]NSE - Data'!J84-1</f>
        <v>-2.5296468161897345E-2</v>
      </c>
      <c r="K85" s="2">
        <f>'[1]NSE - Data'!K85/'[1]NSE - Data'!K84-1</f>
        <v>5.7940278249066779E-2</v>
      </c>
    </row>
    <row r="86" spans="1:11" x14ac:dyDescent="0.3">
      <c r="A86" s="1">
        <v>40495</v>
      </c>
      <c r="B86" s="2">
        <f>'[1]NSE - Data'!B86/'[1]NSE - Data'!B85-1</f>
        <v>-9.498898678414025E-3</v>
      </c>
      <c r="C86" s="2">
        <f>'[1]NSE - Data'!C86/'[1]NSE - Data'!C85-1</f>
        <v>-5.9078377313903085E-2</v>
      </c>
      <c r="D86" s="2">
        <f>'[1]NSE - Data'!D86/'[1]NSE - Data'!D85-1</f>
        <v>-7.2685887708649477E-2</v>
      </c>
      <c r="E86" s="2">
        <f>'[1]NSE - Data'!E86/'[1]NSE - Data'!E85-1</f>
        <v>-8.2959641255605399E-2</v>
      </c>
      <c r="F86" s="2">
        <f>'[1]NSE - Data'!F86/'[1]NSE - Data'!F85-1</f>
        <v>-6.07322080291961E-3</v>
      </c>
      <c r="G86" s="2">
        <f>'[1]NSE - Data'!G86/'[1]NSE - Data'!G85-1</f>
        <v>-5.7250559547649793E-2</v>
      </c>
      <c r="H86" s="2">
        <f>'[1]NSE - Data'!H86/'[1]NSE - Data'!H85-1</f>
        <v>-1.8628281117696877E-2</v>
      </c>
      <c r="I86" s="2">
        <f>'[1]NSE - Data'!I86/'[1]NSE - Data'!I85-1</f>
        <v>-2.7193224409001737E-2</v>
      </c>
      <c r="J86" s="2">
        <f>'[1]NSE - Data'!J86/'[1]NSE - Data'!J85-1</f>
        <v>-3.8251727444043926E-2</v>
      </c>
      <c r="K86" s="2">
        <f>'[1]NSE - Data'!K86/'[1]NSE - Data'!K85-1</f>
        <v>-2.6621762488974299E-2</v>
      </c>
    </row>
    <row r="87" spans="1:11" x14ac:dyDescent="0.3">
      <c r="A87" s="1">
        <v>40502</v>
      </c>
      <c r="B87" s="2">
        <f>'[1]NSE - Data'!B87/'[1]NSE - Data'!B86-1</f>
        <v>-5.5825804957146175E-2</v>
      </c>
      <c r="C87" s="2">
        <f>'[1]NSE - Data'!C87/'[1]NSE - Data'!C86-1</f>
        <v>-5.6822938467978257E-2</v>
      </c>
      <c r="D87" s="2">
        <f>'[1]NSE - Data'!D87/'[1]NSE - Data'!D86-1</f>
        <v>7.4946817214858408E-2</v>
      </c>
      <c r="E87" s="2">
        <f>'[1]NSE - Data'!E87/'[1]NSE - Data'!E86-1</f>
        <v>-5.8832518337408324E-2</v>
      </c>
      <c r="F87" s="2">
        <f>'[1]NSE - Data'!F87/'[1]NSE - Data'!F86-1</f>
        <v>1.5806534897730762E-2</v>
      </c>
      <c r="G87" s="2">
        <f>'[1]NSE - Data'!G87/'[1]NSE - Data'!G86-1</f>
        <v>-4.3108834187179812E-2</v>
      </c>
      <c r="H87" s="2">
        <f>'[1]NSE - Data'!H87/'[1]NSE - Data'!H86-1</f>
        <v>-1.6681046879493899E-2</v>
      </c>
      <c r="I87" s="2">
        <f>'[1]NSE - Data'!I87/'[1]NSE - Data'!I86-1</f>
        <v>-1.1358140000333528E-2</v>
      </c>
      <c r="J87" s="2">
        <f>'[1]NSE - Data'!J87/'[1]NSE - Data'!J86-1</f>
        <v>-3.3757304915778552E-2</v>
      </c>
      <c r="K87" s="2">
        <f>'[1]NSE - Data'!K87/'[1]NSE - Data'!K86-1</f>
        <v>-1.4828239558449807E-3</v>
      </c>
    </row>
    <row r="88" spans="1:11" x14ac:dyDescent="0.3">
      <c r="A88" s="1">
        <v>40509</v>
      </c>
      <c r="B88" s="2">
        <f>'[1]NSE - Data'!B88/'[1]NSE - Data'!B87-1</f>
        <v>-1.5701668302257166E-2</v>
      </c>
      <c r="C88" s="2">
        <f>'[1]NSE - Data'!C88/'[1]NSE - Data'!C87-1</f>
        <v>-6.9410850993010031E-2</v>
      </c>
      <c r="D88" s="2">
        <f>'[1]NSE - Data'!D88/'[1]NSE - Data'!D87-1</f>
        <v>1.6288628406150085E-2</v>
      </c>
      <c r="E88" s="2">
        <f>'[1]NSE - Data'!E88/'[1]NSE - Data'!E87-1</f>
        <v>-6.6731612274719909E-2</v>
      </c>
      <c r="F88" s="2">
        <f>'[1]NSE - Data'!F88/'[1]NSE - Data'!F87-1</f>
        <v>9.4041231290595828E-3</v>
      </c>
      <c r="G88" s="2">
        <f>'[1]NSE - Data'!G88/'[1]NSE - Data'!G87-1</f>
        <v>-2.1371985722991149E-2</v>
      </c>
      <c r="H88" s="2">
        <f>'[1]NSE - Data'!H88/'[1]NSE - Data'!H87-1</f>
        <v>-1.9303890026323378E-2</v>
      </c>
      <c r="I88" s="2">
        <f>'[1]NSE - Data'!I88/'[1]NSE - Data'!I87-1</f>
        <v>2.6401916458600461E-2</v>
      </c>
      <c r="J88" s="2">
        <f>'[1]NSE - Data'!J88/'[1]NSE - Data'!J87-1</f>
        <v>-2.73231820122386E-2</v>
      </c>
      <c r="K88" s="2">
        <f>'[1]NSE - Data'!K88/'[1]NSE - Data'!K87-1</f>
        <v>-1.1962709347413614E-2</v>
      </c>
    </row>
    <row r="89" spans="1:11" x14ac:dyDescent="0.3">
      <c r="A89" s="1">
        <v>40516</v>
      </c>
      <c r="B89" s="2">
        <f>'[1]NSE - Data'!B89/'[1]NSE - Data'!B88-1</f>
        <v>-2.1585244267198433E-2</v>
      </c>
      <c r="C89" s="2">
        <f>'[1]NSE - Data'!C89/'[1]NSE - Data'!C88-1</f>
        <v>5.5178005102892502E-2</v>
      </c>
      <c r="D89" s="2">
        <f>'[1]NSE - Data'!D89/'[1]NSE - Data'!D88-1</f>
        <v>3.5350509286998344E-2</v>
      </c>
      <c r="E89" s="2">
        <f>'[1]NSE - Data'!E89/'[1]NSE - Data'!E88-1</f>
        <v>6.6979819067501722E-2</v>
      </c>
      <c r="F89" s="2">
        <f>'[1]NSE - Data'!F89/'[1]NSE - Data'!F88-1</f>
        <v>2.2829644965447704E-2</v>
      </c>
      <c r="G89" s="2">
        <f>'[1]NSE - Data'!G89/'[1]NSE - Data'!G88-1</f>
        <v>5.0971845394297777E-2</v>
      </c>
      <c r="H89" s="2">
        <f>'[1]NSE - Data'!H89/'[1]NSE - Data'!H88-1</f>
        <v>2.1771547867581287E-2</v>
      </c>
      <c r="I89" s="2">
        <f>'[1]NSE - Data'!I89/'[1]NSE - Data'!I88-1</f>
        <v>2.7267796387304477E-2</v>
      </c>
      <c r="J89" s="2">
        <f>'[1]NSE - Data'!J89/'[1]NSE - Data'!J88-1</f>
        <v>2.4579370885149832E-2</v>
      </c>
      <c r="K89" s="2">
        <f>'[1]NSE - Data'!K89/'[1]NSE - Data'!K88-1</f>
        <v>2.6302605210420937E-2</v>
      </c>
    </row>
    <row r="90" spans="1:11" x14ac:dyDescent="0.3">
      <c r="A90" s="1">
        <v>40523</v>
      </c>
      <c r="B90" s="2">
        <f>'[1]NSE - Data'!B90/'[1]NSE - Data'!B89-1</f>
        <v>9.5633566006012138E-2</v>
      </c>
      <c r="C90" s="2">
        <f>'[1]NSE - Data'!C90/'[1]NSE - Data'!C89-1</f>
        <v>3.4010530835461461E-2</v>
      </c>
      <c r="D90" s="2">
        <f>'[1]NSE - Data'!D90/'[1]NSE - Data'!D89-1</f>
        <v>-4.2245370370370461E-2</v>
      </c>
      <c r="E90" s="2">
        <f>'[1]NSE - Data'!E90/'[1]NSE - Data'!E89-1</f>
        <v>-8.0221751182129375E-2</v>
      </c>
      <c r="F90" s="2">
        <f>'[1]NSE - Data'!F90/'[1]NSE - Data'!F89-1</f>
        <v>-1.0722393938565111E-2</v>
      </c>
      <c r="G90" s="2">
        <f>'[1]NSE - Data'!G90/'[1]NSE - Data'!G89-1</f>
        <v>-5.4466968555588635E-2</v>
      </c>
      <c r="H90" s="2">
        <f>'[1]NSE - Data'!H90/'[1]NSE - Data'!H89-1</f>
        <v>-5.8377116170461596E-3</v>
      </c>
      <c r="I90" s="2">
        <f>'[1]NSE - Data'!I90/'[1]NSE - Data'!I89-1</f>
        <v>6.1599999999999433E-3</v>
      </c>
      <c r="J90" s="2">
        <f>'[1]NSE - Data'!J90/'[1]NSE - Data'!J89-1</f>
        <v>9.0318434956448979E-3</v>
      </c>
      <c r="K90" s="2">
        <f>'[1]NSE - Data'!K90/'[1]NSE - Data'!K89-1</f>
        <v>7.2410707021397513E-3</v>
      </c>
    </row>
    <row r="91" spans="1:11" x14ac:dyDescent="0.3">
      <c r="A91" s="1">
        <v>40530</v>
      </c>
      <c r="B91" s="2">
        <f>'[1]NSE - Data'!B91/'[1]NSE - Data'!B90-1</f>
        <v>0</v>
      </c>
      <c r="C91" s="2">
        <f>'[1]NSE - Data'!C91/'[1]NSE - Data'!C90-1</f>
        <v>9.2228341638254108E-3</v>
      </c>
      <c r="D91" s="2">
        <f>'[1]NSE - Data'!D91/'[1]NSE - Data'!D90-1</f>
        <v>4.0181268882175214E-2</v>
      </c>
      <c r="E91" s="2">
        <f>'[1]NSE - Data'!E91/'[1]NSE - Data'!E90-1</f>
        <v>-8.8636766530758582E-4</v>
      </c>
      <c r="F91" s="2">
        <f>'[1]NSE - Data'!F91/'[1]NSE - Data'!F90-1</f>
        <v>-1.0810960267647274E-2</v>
      </c>
      <c r="G91" s="2">
        <f>'[1]NSE - Data'!G91/'[1]NSE - Data'!G90-1</f>
        <v>-1.0160236326201666E-2</v>
      </c>
      <c r="H91" s="2">
        <f>'[1]NSE - Data'!H91/'[1]NSE - Data'!H90-1</f>
        <v>-1.3211978860833806E-2</v>
      </c>
      <c r="I91" s="2">
        <f>'[1]NSE - Data'!I91/'[1]NSE - Data'!I90-1</f>
        <v>4.7403991412896529E-2</v>
      </c>
      <c r="J91" s="2">
        <f>'[1]NSE - Data'!J91/'[1]NSE - Data'!J90-1</f>
        <v>-2.4942508402618024E-2</v>
      </c>
      <c r="K91" s="2">
        <f>'[1]NSE - Data'!K91/'[1]NSE - Data'!K90-1</f>
        <v>6.6882067851373073E-2</v>
      </c>
    </row>
    <row r="92" spans="1:11" x14ac:dyDescent="0.3">
      <c r="A92" s="1">
        <v>40537</v>
      </c>
      <c r="B92" s="2">
        <f>'[1]NSE - Data'!B92/'[1]NSE - Data'!B91-1</f>
        <v>-1.3950892857150787E-4</v>
      </c>
      <c r="C92" s="2">
        <f>'[1]NSE - Data'!C92/'[1]NSE - Data'!C91-1</f>
        <v>-9.9397981722897377E-3</v>
      </c>
      <c r="D92" s="2">
        <f>'[1]NSE - Data'!D92/'[1]NSE - Data'!D91-1</f>
        <v>1.2489108335753674E-2</v>
      </c>
      <c r="E92" s="2">
        <f>'[1]NSE - Data'!E92/'[1]NSE - Data'!E91-1</f>
        <v>7.9843860894250884E-3</v>
      </c>
      <c r="F92" s="2">
        <f>'[1]NSE - Data'!F92/'[1]NSE - Data'!F91-1</f>
        <v>-5.8670617173524175E-2</v>
      </c>
      <c r="G92" s="2">
        <f>'[1]NSE - Data'!G92/'[1]NSE - Data'!G91-1</f>
        <v>1.1214108071444739E-2</v>
      </c>
      <c r="H92" s="2">
        <f>'[1]NSE - Data'!H92/'[1]NSE - Data'!H91-1</f>
        <v>1.1008628384409302E-2</v>
      </c>
      <c r="I92" s="2">
        <f>'[1]NSE - Data'!I92/'[1]NSE - Data'!I91-1</f>
        <v>2.3335256429720896E-2</v>
      </c>
      <c r="J92" s="2">
        <f>'[1]NSE - Data'!J92/'[1]NSE - Data'!J91-1</f>
        <v>9.7968069666183322E-3</v>
      </c>
      <c r="K92" s="2">
        <f>'[1]NSE - Data'!K92/'[1]NSE - Data'!K91-1</f>
        <v>1.8852210781344692E-2</v>
      </c>
    </row>
    <row r="93" spans="1:11" x14ac:dyDescent="0.3">
      <c r="A93" s="1">
        <v>40544</v>
      </c>
      <c r="B93" s="2">
        <f>'[1]NSE - Data'!B93/'[1]NSE - Data'!B92-1</f>
        <v>5.1160411143658102E-4</v>
      </c>
      <c r="C93" s="2">
        <f>'[1]NSE - Data'!C93/'[1]NSE - Data'!C92-1</f>
        <v>1.6513922001793579E-2</v>
      </c>
      <c r="D93" s="2">
        <f>'[1]NSE - Data'!D93/'[1]NSE - Data'!D92-1</f>
        <v>2.9259896729776136E-2</v>
      </c>
      <c r="E93" s="2">
        <f>'[1]NSE - Data'!E93/'[1]NSE - Data'!E92-1</f>
        <v>2.781200492870961E-2</v>
      </c>
      <c r="F93" s="2">
        <f>'[1]NSE - Data'!F93/'[1]NSE - Data'!F92-1</f>
        <v>-1.2471419663271699E-2</v>
      </c>
      <c r="G93" s="2">
        <f>'[1]NSE - Data'!G93/'[1]NSE - Data'!G92-1</f>
        <v>2.4102311854402148E-2</v>
      </c>
      <c r="H93" s="2">
        <f>'[1]NSE - Data'!H93/'[1]NSE - Data'!H92-1</f>
        <v>2.7957622130664994E-2</v>
      </c>
      <c r="I93" s="2">
        <f>'[1]NSE - Data'!I93/'[1]NSE - Data'!I92-1</f>
        <v>2.1542067860480962E-2</v>
      </c>
      <c r="J93" s="2">
        <f>'[1]NSE - Data'!J93/'[1]NSE - Data'!J92-1</f>
        <v>2.1631333093783622E-2</v>
      </c>
      <c r="K93" s="2">
        <f>'[1]NSE - Data'!K93/'[1]NSE - Data'!K92-1</f>
        <v>1.1220925912164503E-2</v>
      </c>
    </row>
    <row r="94" spans="1:11" x14ac:dyDescent="0.3">
      <c r="A94" s="1">
        <v>40551</v>
      </c>
      <c r="B94" s="2">
        <f>'[1]NSE - Data'!B94/'[1]NSE - Data'!B93-1</f>
        <v>-6.8148010412792837E-2</v>
      </c>
      <c r="C94" s="2">
        <f>'[1]NSE - Data'!C94/'[1]NSE - Data'!C93-1</f>
        <v>-1.4459697895597645E-2</v>
      </c>
      <c r="D94" s="2">
        <f>'[1]NSE - Data'!D94/'[1]NSE - Data'!D93-1</f>
        <v>-5.6577480490524024E-2</v>
      </c>
      <c r="E94" s="2">
        <f>'[1]NSE - Data'!E94/'[1]NSE - Data'!E93-1</f>
        <v>-7.8951875321116693E-2</v>
      </c>
      <c r="F94" s="2">
        <f>'[1]NSE - Data'!F94/'[1]NSE - Data'!F93-1</f>
        <v>5.8934961060830293E-3</v>
      </c>
      <c r="G94" s="2">
        <f>'[1]NSE - Data'!G94/'[1]NSE - Data'!G93-1</f>
        <v>-8.3748144266876157E-2</v>
      </c>
      <c r="H94" s="2">
        <f>'[1]NSE - Data'!H94/'[1]NSE - Data'!H93-1</f>
        <v>-1.2310334955625613E-2</v>
      </c>
      <c r="I94" s="2">
        <f>'[1]NSE - Data'!I94/'[1]NSE - Data'!I93-1</f>
        <v>-2.0913513906034464E-2</v>
      </c>
      <c r="J94" s="2">
        <f>'[1]NSE - Data'!J94/'[1]NSE - Data'!J93-1</f>
        <v>-5.7013224535734319E-2</v>
      </c>
      <c r="K94" s="2">
        <f>'[1]NSE - Data'!K94/'[1]NSE - Data'!K93-1</f>
        <v>-2.8145208700764202E-2</v>
      </c>
    </row>
    <row r="95" spans="1:11" x14ac:dyDescent="0.3">
      <c r="A95" s="1">
        <v>40558</v>
      </c>
      <c r="B95" s="2">
        <f>'[1]NSE - Data'!B95/'[1]NSE - Data'!B94-1</f>
        <v>1.5963284445774661E-3</v>
      </c>
      <c r="C95" s="2">
        <f>'[1]NSE - Data'!C95/'[1]NSE - Data'!C94-1</f>
        <v>-4.1592070215274335E-2</v>
      </c>
      <c r="D95" s="2">
        <f>'[1]NSE - Data'!D95/'[1]NSE - Data'!D94-1</f>
        <v>1.5509601181683985E-2</v>
      </c>
      <c r="E95" s="2">
        <f>'[1]NSE - Data'!E95/'[1]NSE - Data'!E94-1</f>
        <v>-3.5701004090739952E-2</v>
      </c>
      <c r="F95" s="2">
        <f>'[1]NSE - Data'!F95/'[1]NSE - Data'!F94-1</f>
        <v>-1.2674498550204749E-2</v>
      </c>
      <c r="G95" s="2">
        <f>'[1]NSE - Data'!G95/'[1]NSE - Data'!G94-1</f>
        <v>-3.8124285169653049E-2</v>
      </c>
      <c r="H95" s="2">
        <f>'[1]NSE - Data'!H95/'[1]NSE - Data'!H94-1</f>
        <v>-1.1304347826086913E-2</v>
      </c>
      <c r="I95" s="2">
        <f>'[1]NSE - Data'!I95/'[1]NSE - Data'!I94-1</f>
        <v>-4.9380701624267553E-2</v>
      </c>
      <c r="J95" s="2">
        <f>'[1]NSE - Data'!J95/'[1]NSE - Data'!J94-1</f>
        <v>-5.2851441572488889E-2</v>
      </c>
      <c r="K95" s="2">
        <f>'[1]NSE - Data'!K95/'[1]NSE - Data'!K94-1</f>
        <v>-5.8676748582230598E-2</v>
      </c>
    </row>
    <row r="96" spans="1:11" x14ac:dyDescent="0.3">
      <c r="A96" s="1">
        <v>40565</v>
      </c>
      <c r="B96" s="2">
        <f>'[1]NSE - Data'!B96/'[1]NSE - Data'!B95-1</f>
        <v>-7.5206693893813403E-3</v>
      </c>
      <c r="C96" s="2">
        <f>'[1]NSE - Data'!C96/'[1]NSE - Data'!C95-1</f>
        <v>5.6495888101690817E-3</v>
      </c>
      <c r="D96" s="2">
        <f>'[1]NSE - Data'!D96/'[1]NSE - Data'!D95-1</f>
        <v>-2.2399999999999975E-2</v>
      </c>
      <c r="E96" s="2">
        <f>'[1]NSE - Data'!E96/'[1]NSE - Data'!E95-1</f>
        <v>-2.9888160431932098E-2</v>
      </c>
      <c r="F96" s="2">
        <f>'[1]NSE - Data'!F96/'[1]NSE - Data'!F95-1</f>
        <v>3.0276423748820669E-4</v>
      </c>
      <c r="G96" s="2">
        <f>'[1]NSE - Data'!G96/'[1]NSE - Data'!G95-1</f>
        <v>5.5836305984938495E-2</v>
      </c>
      <c r="H96" s="2">
        <f>'[1]NSE - Data'!H96/'[1]NSE - Data'!H95-1</f>
        <v>-9.674582233949014E-3</v>
      </c>
      <c r="I96" s="2">
        <f>'[1]NSE - Data'!I96/'[1]NSE - Data'!I95-1</f>
        <v>1.234278937677491E-2</v>
      </c>
      <c r="J96" s="2">
        <f>'[1]NSE - Data'!J96/'[1]NSE - Data'!J95-1</f>
        <v>-1.6578719382531304E-2</v>
      </c>
      <c r="K96" s="2">
        <f>'[1]NSE - Data'!K96/'[1]NSE - Data'!K95-1</f>
        <v>1.1406538677805278E-2</v>
      </c>
    </row>
    <row r="97" spans="1:11" x14ac:dyDescent="0.3">
      <c r="A97" s="1">
        <v>40572</v>
      </c>
      <c r="B97" s="2">
        <f>'[1]NSE - Data'!B97/'[1]NSE - Data'!B96-1</f>
        <v>-4.2153861594821374E-3</v>
      </c>
      <c r="C97" s="2">
        <f>'[1]NSE - Data'!C97/'[1]NSE - Data'!C96-1</f>
        <v>-2.4963189489183302E-2</v>
      </c>
      <c r="D97" s="2">
        <f>'[1]NSE - Data'!D97/'[1]NSE - Data'!D96-1</f>
        <v>-2.6186579378068786E-2</v>
      </c>
      <c r="E97" s="2">
        <f>'[1]NSE - Data'!E97/'[1]NSE - Data'!E96-1</f>
        <v>-0.11627906976744184</v>
      </c>
      <c r="F97" s="2">
        <f>'[1]NSE - Data'!F97/'[1]NSE - Data'!F96-1</f>
        <v>-5.3663851811495578E-2</v>
      </c>
      <c r="G97" s="2">
        <f>'[1]NSE - Data'!G97/'[1]NSE - Data'!G96-1</f>
        <v>-4.4202524517854558E-2</v>
      </c>
      <c r="H97" s="2">
        <f>'[1]NSE - Data'!H97/'[1]NSE - Data'!H96-1</f>
        <v>-4.4404973357016209E-3</v>
      </c>
      <c r="I97" s="2">
        <f>'[1]NSE - Data'!I97/'[1]NSE - Data'!I96-1</f>
        <v>-2.333646746921092E-2</v>
      </c>
      <c r="J97" s="2">
        <f>'[1]NSE - Data'!J97/'[1]NSE - Data'!J96-1</f>
        <v>-1.5456693228687146E-2</v>
      </c>
      <c r="K97" s="2">
        <f>'[1]NSE - Data'!K97/'[1]NSE - Data'!K96-1</f>
        <v>1.254864585815274E-2</v>
      </c>
    </row>
    <row r="98" spans="1:11" x14ac:dyDescent="0.3">
      <c r="A98" s="1">
        <v>40579</v>
      </c>
      <c r="B98" s="2">
        <f>'[1]NSE - Data'!B98/'[1]NSE - Data'!B97-1</f>
        <v>-1.7588066320616824E-2</v>
      </c>
      <c r="C98" s="2">
        <f>'[1]NSE - Data'!C98/'[1]NSE - Data'!C97-1</f>
        <v>1.6518365355574716E-2</v>
      </c>
      <c r="D98" s="2">
        <f>'[1]NSE - Data'!D98/'[1]NSE - Data'!D97-1</f>
        <v>1.6042780748663166E-2</v>
      </c>
      <c r="E98" s="2">
        <f>'[1]NSE - Data'!E98/'[1]NSE - Data'!E97-1</f>
        <v>6.6576698155645486E-2</v>
      </c>
      <c r="F98" s="2">
        <f>'[1]NSE - Data'!F98/'[1]NSE - Data'!F97-1</f>
        <v>1.1258235783279114E-2</v>
      </c>
      <c r="G98" s="2">
        <f>'[1]NSE - Data'!G98/'[1]NSE - Data'!G97-1</f>
        <v>-2.2043301094801016E-2</v>
      </c>
      <c r="H98" s="2">
        <f>'[1]NSE - Data'!H98/'[1]NSE - Data'!H97-1</f>
        <v>-9.0098126672613743E-2</v>
      </c>
      <c r="I98" s="2">
        <f>'[1]NSE - Data'!I98/'[1]NSE - Data'!I97-1</f>
        <v>-3.7955904865615619E-2</v>
      </c>
      <c r="J98" s="2">
        <f>'[1]NSE - Data'!J98/'[1]NSE - Data'!J97-1</f>
        <v>-3.77435229999592E-2</v>
      </c>
      <c r="K98" s="2">
        <f>'[1]NSE - Data'!K98/'[1]NSE - Data'!K97-1</f>
        <v>-2.4315632598636006E-3</v>
      </c>
    </row>
    <row r="99" spans="1:11" x14ac:dyDescent="0.3">
      <c r="A99" s="1">
        <v>40586</v>
      </c>
      <c r="B99" s="2">
        <f>'[1]NSE - Data'!B99/'[1]NSE - Data'!B98-1</f>
        <v>6.1557402277623297E-4</v>
      </c>
      <c r="C99" s="2">
        <f>'[1]NSE - Data'!C99/'[1]NSE - Data'!C98-1</f>
        <v>-6.9365086620651883E-2</v>
      </c>
      <c r="D99" s="2">
        <f>'[1]NSE - Data'!D99/'[1]NSE - Data'!D98-1</f>
        <v>-4.0902255639097773E-2</v>
      </c>
      <c r="E99" s="2">
        <f>'[1]NSE - Data'!E99/'[1]NSE - Data'!E98-1</f>
        <v>4.4495993251792543E-2</v>
      </c>
      <c r="F99" s="2">
        <f>'[1]NSE - Data'!F99/'[1]NSE - Data'!F98-1</f>
        <v>-5.2912897716490659E-2</v>
      </c>
      <c r="G99" s="2">
        <f>'[1]NSE - Data'!G99/'[1]NSE - Data'!G98-1</f>
        <v>4.5682730923695125E-3</v>
      </c>
      <c r="H99" s="2">
        <f>'[1]NSE - Data'!H99/'[1]NSE - Data'!H98-1</f>
        <v>1.3725490196078383E-2</v>
      </c>
      <c r="I99" s="2">
        <f>'[1]NSE - Data'!I99/'[1]NSE - Data'!I98-1</f>
        <v>-2.3130680140425186E-3</v>
      </c>
      <c r="J99" s="2">
        <f>'[1]NSE - Data'!J99/'[1]NSE - Data'!J98-1</f>
        <v>-1.3525508263241282E-3</v>
      </c>
      <c r="K99" s="2">
        <f>'[1]NSE - Data'!K99/'[1]NSE - Data'!K98-1</f>
        <v>-6.3846516747916415E-2</v>
      </c>
    </row>
    <row r="100" spans="1:11" x14ac:dyDescent="0.3">
      <c r="A100" s="1">
        <v>40593</v>
      </c>
      <c r="B100" s="2">
        <f>'[1]NSE - Data'!B100/'[1]NSE - Data'!B99-1</f>
        <v>9.0741310366040384E-3</v>
      </c>
      <c r="C100" s="2">
        <f>'[1]NSE - Data'!C100/'[1]NSE - Data'!C99-1</f>
        <v>2.9543947542916227E-2</v>
      </c>
      <c r="D100" s="2">
        <f>'[1]NSE - Data'!D100/'[1]NSE - Data'!D99-1</f>
        <v>3.904045155221092E-2</v>
      </c>
      <c r="E100" s="2">
        <f>'[1]NSE - Data'!E100/'[1]NSE - Data'!E99-1</f>
        <v>-5.9761760549162157E-2</v>
      </c>
      <c r="F100" s="2">
        <f>'[1]NSE - Data'!F100/'[1]NSE - Data'!F99-1</f>
        <v>2.6782434463182403E-2</v>
      </c>
      <c r="G100" s="2">
        <f>'[1]NSE - Data'!G100/'[1]NSE - Data'!G99-1</f>
        <v>2.5635900254859845E-2</v>
      </c>
      <c r="H100" s="2">
        <f>'[1]NSE - Data'!H100/'[1]NSE - Data'!H99-1</f>
        <v>4.1908446163765323E-3</v>
      </c>
      <c r="I100" s="2">
        <f>'[1]NSE - Data'!I100/'[1]NSE - Data'!I99-1</f>
        <v>1.9550454642616399E-2</v>
      </c>
      <c r="J100" s="2">
        <f>'[1]NSE - Data'!J100/'[1]NSE - Data'!J99-1</f>
        <v>4.0081262961865871E-2</v>
      </c>
      <c r="K100" s="2">
        <f>'[1]NSE - Data'!K100/'[1]NSE - Data'!K99-1</f>
        <v>7.2316479086175223E-2</v>
      </c>
    </row>
    <row r="101" spans="1:11" x14ac:dyDescent="0.3">
      <c r="A101" s="1">
        <v>40600</v>
      </c>
      <c r="B101" s="2">
        <f>'[1]NSE - Data'!B101/'[1]NSE - Data'!B100-1</f>
        <v>1.0008636894782263E-2</v>
      </c>
      <c r="C101" s="2">
        <f>'[1]NSE - Data'!C101/'[1]NSE - Data'!C100-1</f>
        <v>-5.8513429702781394E-2</v>
      </c>
      <c r="D101" s="2">
        <f>'[1]NSE - Data'!D101/'[1]NSE - Data'!D100-1</f>
        <v>-4.8287309491474861E-3</v>
      </c>
      <c r="E101" s="2">
        <f>'[1]NSE - Data'!E101/'[1]NSE - Data'!E100-1</f>
        <v>-8.6965857848400274E-2</v>
      </c>
      <c r="F101" s="2">
        <f>'[1]NSE - Data'!F101/'[1]NSE - Data'!F100-1</f>
        <v>-6.4721761472662509E-3</v>
      </c>
      <c r="G101" s="2">
        <f>'[1]NSE - Data'!G101/'[1]NSE - Data'!G100-1</f>
        <v>-3.8930033131943098E-2</v>
      </c>
      <c r="H101" s="2">
        <f>'[1]NSE - Data'!H101/'[1]NSE - Data'!H100-1</f>
        <v>3.5313001605137284E-3</v>
      </c>
      <c r="I101" s="2">
        <f>'[1]NSE - Data'!I101/'[1]NSE - Data'!I100-1</f>
        <v>-2.9997097055123656E-2</v>
      </c>
      <c r="J101" s="2">
        <f>'[1]NSE - Data'!J101/'[1]NSE - Data'!J100-1</f>
        <v>-4.8872792382192554E-2</v>
      </c>
      <c r="K101" s="2">
        <f>'[1]NSE - Data'!K101/'[1]NSE - Data'!K100-1</f>
        <v>-4.9345970079110235E-2</v>
      </c>
    </row>
    <row r="102" spans="1:11" x14ac:dyDescent="0.3">
      <c r="A102" s="1">
        <v>40607</v>
      </c>
      <c r="B102" s="2">
        <f>'[1]NSE - Data'!B102/'[1]NSE - Data'!B101-1</f>
        <v>-6.7907444668008354E-3</v>
      </c>
      <c r="C102" s="2">
        <f>'[1]NSE - Data'!C102/'[1]NSE - Data'!C101-1</f>
        <v>5.6728065063720967E-2</v>
      </c>
      <c r="D102" s="2">
        <f>'[1]NSE - Data'!D102/'[1]NSE - Data'!D101-1</f>
        <v>-8.4912812736922527E-3</v>
      </c>
      <c r="E102" s="2">
        <f>'[1]NSE - Data'!E102/'[1]NSE - Data'!E101-1</f>
        <v>4.6566321730950211E-2</v>
      </c>
      <c r="F102" s="2">
        <f>'[1]NSE - Data'!F102/'[1]NSE - Data'!F101-1</f>
        <v>2.913447688883064E-2</v>
      </c>
      <c r="G102" s="2">
        <f>'[1]NSE - Data'!G102/'[1]NSE - Data'!G101-1</f>
        <v>3.0519645120405503E-2</v>
      </c>
      <c r="H102" s="2">
        <f>'[1]NSE - Data'!H102/'[1]NSE - Data'!H101-1</f>
        <v>0.10300703774792064</v>
      </c>
      <c r="I102" s="2">
        <f>'[1]NSE - Data'!I102/'[1]NSE - Data'!I101-1</f>
        <v>1.8255578093306246E-2</v>
      </c>
      <c r="J102" s="2">
        <f>'[1]NSE - Data'!J102/'[1]NSE - Data'!J101-1</f>
        <v>0.12270568604800403</v>
      </c>
      <c r="K102" s="2">
        <f>'[1]NSE - Data'!K102/'[1]NSE - Data'!K101-1</f>
        <v>1.8703139161242444E-2</v>
      </c>
    </row>
    <row r="103" spans="1:11" x14ac:dyDescent="0.3">
      <c r="A103" s="1">
        <v>40614</v>
      </c>
      <c r="B103" s="2">
        <f>'[1]NSE - Data'!B103/'[1]NSE - Data'!B102-1</f>
        <v>5.3178019751836114E-3</v>
      </c>
      <c r="C103" s="2">
        <f>'[1]NSE - Data'!C103/'[1]NSE - Data'!C102-1</f>
        <v>-5.5672772609571264E-2</v>
      </c>
      <c r="D103" s="2">
        <f>'[1]NSE - Data'!D103/'[1]NSE - Data'!D102-1</f>
        <v>-1.3457715246979585E-2</v>
      </c>
      <c r="E103" s="2">
        <f>'[1]NSE - Data'!E103/'[1]NSE - Data'!E102-1</f>
        <v>1.2134831460674178E-2</v>
      </c>
      <c r="F103" s="2">
        <f>'[1]NSE - Data'!F103/'[1]NSE - Data'!F102-1</f>
        <v>9.3199312933391898E-3</v>
      </c>
      <c r="G103" s="2">
        <f>'[1]NSE - Data'!G103/'[1]NSE - Data'!G102-1</f>
        <v>-9.2979780587396643E-3</v>
      </c>
      <c r="H103" s="2">
        <f>'[1]NSE - Data'!H103/'[1]NSE - Data'!H102-1</f>
        <v>-6.0904872389792031E-3</v>
      </c>
      <c r="I103" s="2">
        <f>'[1]NSE - Data'!I103/'[1]NSE - Data'!I102-1</f>
        <v>-2.710469597021703E-3</v>
      </c>
      <c r="J103" s="2">
        <f>'[1]NSE - Data'!J103/'[1]NSE - Data'!J102-1</f>
        <v>-4.6644563850463006E-2</v>
      </c>
      <c r="K103" s="2">
        <f>'[1]NSE - Data'!K103/'[1]NSE - Data'!K102-1</f>
        <v>-5.9689420899385448E-2</v>
      </c>
    </row>
    <row r="104" spans="1:11" x14ac:dyDescent="0.3">
      <c r="A104" s="1">
        <v>40621</v>
      </c>
      <c r="B104" s="2">
        <f>'[1]NSE - Data'!B104/'[1]NSE - Data'!B103-1</f>
        <v>2.8816120906800968E-2</v>
      </c>
      <c r="C104" s="2">
        <f>'[1]NSE - Data'!C104/'[1]NSE - Data'!C103-1</f>
        <v>-2.4272584166962874E-2</v>
      </c>
      <c r="D104" s="2">
        <f>'[1]NSE - Data'!D104/'[1]NSE - Data'!D103-1</f>
        <v>-1.2091148659122752E-2</v>
      </c>
      <c r="E104" s="2">
        <f>'[1]NSE - Data'!E104/'[1]NSE - Data'!E103-1</f>
        <v>-2.3312611012433426E-2</v>
      </c>
      <c r="F104" s="2">
        <f>'[1]NSE - Data'!F104/'[1]NSE - Data'!F103-1</f>
        <v>-5.8491695817969758E-2</v>
      </c>
      <c r="G104" s="2">
        <f>'[1]NSE - Data'!G104/'[1]NSE - Data'!G103-1</f>
        <v>-4.3201906842784688E-3</v>
      </c>
      <c r="H104" s="2">
        <f>'[1]NSE - Data'!H104/'[1]NSE - Data'!H103-1</f>
        <v>-1.984242777939893E-2</v>
      </c>
      <c r="I104" s="2">
        <f>'[1]NSE - Data'!I104/'[1]NSE - Data'!I103-1</f>
        <v>-3.6936376436687568E-2</v>
      </c>
      <c r="J104" s="2">
        <f>'[1]NSE - Data'!J104/'[1]NSE - Data'!J103-1</f>
        <v>-7.5668545389135256E-2</v>
      </c>
      <c r="K104" s="2">
        <f>'[1]NSE - Data'!K104/'[1]NSE - Data'!K103-1</f>
        <v>2.7266471701359096E-2</v>
      </c>
    </row>
    <row r="105" spans="1:11" x14ac:dyDescent="0.3">
      <c r="A105" s="1">
        <v>40628</v>
      </c>
      <c r="B105" s="2">
        <f>'[1]NSE - Data'!B105/'[1]NSE - Data'!B104-1</f>
        <v>1.635491137009093E-2</v>
      </c>
      <c r="C105" s="2">
        <f>'[1]NSE - Data'!C105/'[1]NSE - Data'!C104-1</f>
        <v>8.8186312776476594E-2</v>
      </c>
      <c r="D105" s="2">
        <f>'[1]NSE - Data'!D105/'[1]NSE - Data'!D104-1</f>
        <v>6.6059940373450532E-2</v>
      </c>
      <c r="E105" s="2">
        <f>'[1]NSE - Data'!E105/'[1]NSE - Data'!E104-1</f>
        <v>0.1325301204819278</v>
      </c>
      <c r="F105" s="2">
        <f>'[1]NSE - Data'!F105/'[1]NSE - Data'!F104-1</f>
        <v>3.6418410041840987E-2</v>
      </c>
      <c r="G105" s="2">
        <f>'[1]NSE - Data'!G105/'[1]NSE - Data'!G104-1</f>
        <v>8.8324771831828741E-2</v>
      </c>
      <c r="H105" s="2">
        <f>'[1]NSE - Data'!H105/'[1]NSE - Data'!H104-1</f>
        <v>5.6564453706460238E-2</v>
      </c>
      <c r="I105" s="2">
        <f>'[1]NSE - Data'!I105/'[1]NSE - Data'!I104-1</f>
        <v>7.5464962089014431E-2</v>
      </c>
      <c r="J105" s="2">
        <f>'[1]NSE - Data'!J105/'[1]NSE - Data'!J104-1</f>
        <v>2.2573949143746663E-2</v>
      </c>
      <c r="K105" s="2">
        <f>'[1]NSE - Data'!K105/'[1]NSE - Data'!K104-1</f>
        <v>3.0645566440592908E-2</v>
      </c>
    </row>
    <row r="106" spans="1:11" x14ac:dyDescent="0.3">
      <c r="A106" s="1">
        <v>40635</v>
      </c>
      <c r="B106" s="2">
        <f>'[1]NSE - Data'!B106/'[1]NSE - Data'!B105-1</f>
        <v>5.2081325881672802E-2</v>
      </c>
      <c r="C106" s="2">
        <f>'[1]NSE - Data'!C106/'[1]NSE - Data'!C105-1</f>
        <v>1.7575743083287465E-2</v>
      </c>
      <c r="D106" s="2">
        <f>'[1]NSE - Data'!D106/'[1]NSE - Data'!D105-1</f>
        <v>4.5922873123344088E-2</v>
      </c>
      <c r="E106" s="2">
        <f>'[1]NSE - Data'!E106/'[1]NSE - Data'!E105-1</f>
        <v>9.1730228823765581E-2</v>
      </c>
      <c r="F106" s="2">
        <f>'[1]NSE - Data'!F106/'[1]NSE - Data'!F105-1</f>
        <v>4.5053773859122126E-2</v>
      </c>
      <c r="G106" s="2">
        <f>'[1]NSE - Data'!G106/'[1]NSE - Data'!G105-1</f>
        <v>1.0814774081202572E-2</v>
      </c>
      <c r="H106" s="2">
        <f>'[1]NSE - Data'!H106/'[1]NSE - Data'!H105-1</f>
        <v>2.8458720766413093E-2</v>
      </c>
      <c r="I106" s="2">
        <f>'[1]NSE - Data'!I106/'[1]NSE - Data'!I105-1</f>
        <v>1.7419895354167547E-2</v>
      </c>
      <c r="J106" s="2">
        <f>'[1]NSE - Data'!J106/'[1]NSE - Data'!J105-1</f>
        <v>7.5107840649581314E-2</v>
      </c>
      <c r="K106" s="2">
        <f>'[1]NSE - Data'!K106/'[1]NSE - Data'!K105-1</f>
        <v>1.8116825087334476E-2</v>
      </c>
    </row>
    <row r="107" spans="1:11" x14ac:dyDescent="0.3">
      <c r="A107" s="1">
        <v>40642</v>
      </c>
      <c r="B107" s="2">
        <f>'[1]NSE - Data'!B107/'[1]NSE - Data'!B106-1</f>
        <v>2.6560424966799445E-2</v>
      </c>
      <c r="C107" s="2">
        <f>'[1]NSE - Data'!C107/'[1]NSE - Data'!C106-1</f>
        <v>3.4661841425012829E-2</v>
      </c>
      <c r="D107" s="2">
        <f>'[1]NSE - Data'!D107/'[1]NSE - Data'!D106-1</f>
        <v>1.8575851393188847E-2</v>
      </c>
      <c r="E107" s="2">
        <f>'[1]NSE - Data'!E107/'[1]NSE - Data'!E106-1</f>
        <v>-4.6515903658760682E-2</v>
      </c>
      <c r="F107" s="2">
        <f>'[1]NSE - Data'!F107/'[1]NSE - Data'!F106-1</f>
        <v>7.4479263242475113E-3</v>
      </c>
      <c r="G107" s="2">
        <f>'[1]NSE - Data'!G107/'[1]NSE - Data'!G106-1</f>
        <v>-4.1708223773688768E-3</v>
      </c>
      <c r="H107" s="2">
        <f>'[1]NSE - Data'!H107/'[1]NSE - Data'!H106-1</f>
        <v>6.8493150684931781E-3</v>
      </c>
      <c r="I107" s="2">
        <f>'[1]NSE - Data'!I107/'[1]NSE - Data'!I106-1</f>
        <v>2.8432484501965671E-3</v>
      </c>
      <c r="J107" s="2">
        <f>'[1]NSE - Data'!J107/'[1]NSE - Data'!J106-1</f>
        <v>-1.3570922822751963E-2</v>
      </c>
      <c r="K107" s="2">
        <f>'[1]NSE - Data'!K107/'[1]NSE - Data'!K106-1</f>
        <v>5.1867219917012264E-3</v>
      </c>
    </row>
    <row r="108" spans="1:11" x14ac:dyDescent="0.3">
      <c r="A108" s="1">
        <v>40649</v>
      </c>
      <c r="B108" s="2">
        <f>'[1]NSE - Data'!B108/'[1]NSE - Data'!B107-1</f>
        <v>-6.6467413123967312E-3</v>
      </c>
      <c r="C108" s="2">
        <f>'[1]NSE - Data'!C108/'[1]NSE - Data'!C107-1</f>
        <v>1.2014808421721979E-2</v>
      </c>
      <c r="D108" s="2">
        <f>'[1]NSE - Data'!D108/'[1]NSE - Data'!D107-1</f>
        <v>2.9013539651837617E-2</v>
      </c>
      <c r="E108" s="2">
        <f>'[1]NSE - Data'!E108/'[1]NSE - Data'!E107-1</f>
        <v>-5.5726957192441251E-2</v>
      </c>
      <c r="F108" s="2">
        <f>'[1]NSE - Data'!F108/'[1]NSE - Data'!F107-1</f>
        <v>1.4908432774011438E-2</v>
      </c>
      <c r="G108" s="2">
        <f>'[1]NSE - Data'!G108/'[1]NSE - Data'!G107-1</f>
        <v>3.0956933442594092E-3</v>
      </c>
      <c r="H108" s="2">
        <f>'[1]NSE - Data'!H108/'[1]NSE - Data'!H107-1</f>
        <v>4.2176870748299233E-2</v>
      </c>
      <c r="I108" s="2">
        <f>'[1]NSE - Data'!I108/'[1]NSE - Data'!I107-1</f>
        <v>-7.3683884361540608E-2</v>
      </c>
      <c r="J108" s="2">
        <f>'[1]NSE - Data'!J108/'[1]NSE - Data'!J107-1</f>
        <v>2.6717709454879834E-3</v>
      </c>
      <c r="K108" s="2">
        <f>'[1]NSE - Data'!K108/'[1]NSE - Data'!K107-1</f>
        <v>1.1907597046916241E-3</v>
      </c>
    </row>
    <row r="109" spans="1:11" x14ac:dyDescent="0.3">
      <c r="A109" s="1">
        <v>40656</v>
      </c>
      <c r="B109" s="2">
        <f>'[1]NSE - Data'!B109/'[1]NSE - Data'!B108-1</f>
        <v>-8.0833483024977948E-4</v>
      </c>
      <c r="C109" s="2">
        <f>'[1]NSE - Data'!C109/'[1]NSE - Data'!C108-1</f>
        <v>-7.5519547555994437E-2</v>
      </c>
      <c r="D109" s="2">
        <f>'[1]NSE - Data'!D109/'[1]NSE - Data'!D108-1</f>
        <v>1.0338345864661758E-2</v>
      </c>
      <c r="E109" s="2">
        <f>'[1]NSE - Data'!E109/'[1]NSE - Data'!E108-1</f>
        <v>9.8019195425771422E-3</v>
      </c>
      <c r="F109" s="2">
        <f>'[1]NSE - Data'!F109/'[1]NSE - Data'!F108-1</f>
        <v>1.5414840562189003E-3</v>
      </c>
      <c r="G109" s="2">
        <f>'[1]NSE - Data'!G109/'[1]NSE - Data'!G108-1</f>
        <v>1.5249160388490557E-2</v>
      </c>
      <c r="H109" s="2">
        <f>'[1]NSE - Data'!H109/'[1]NSE - Data'!H108-1</f>
        <v>-7.0496083550913857E-3</v>
      </c>
      <c r="I109" s="2">
        <f>'[1]NSE - Data'!I109/'[1]NSE - Data'!I108-1</f>
        <v>-2.6593075765178109E-2</v>
      </c>
      <c r="J109" s="2">
        <f>'[1]NSE - Data'!J109/'[1]NSE - Data'!J108-1</f>
        <v>3.9611835825644315E-2</v>
      </c>
      <c r="K109" s="2">
        <f>'[1]NSE - Data'!K109/'[1]NSE - Data'!K108-1</f>
        <v>-8.7218522042509239E-4</v>
      </c>
    </row>
    <row r="110" spans="1:11" x14ac:dyDescent="0.3">
      <c r="A110" s="1">
        <v>40663</v>
      </c>
      <c r="B110" s="2">
        <f>'[1]NSE - Data'!B110/'[1]NSE - Data'!B109-1</f>
        <v>2.6966292134833481E-4</v>
      </c>
      <c r="C110" s="2">
        <f>'[1]NSE - Data'!C110/'[1]NSE - Data'!C109-1</f>
        <v>-2.8669919646541864E-2</v>
      </c>
      <c r="D110" s="2">
        <f>'[1]NSE - Data'!D110/'[1]NSE - Data'!D109-1</f>
        <v>1.0099667774086329E-2</v>
      </c>
      <c r="E110" s="2">
        <f>'[1]NSE - Data'!E110/'[1]NSE - Data'!E109-1</f>
        <v>-9.8887765419615747E-2</v>
      </c>
      <c r="F110" s="2">
        <f>'[1]NSE - Data'!F110/'[1]NSE - Data'!F109-1</f>
        <v>4.2853693867697107E-3</v>
      </c>
      <c r="G110" s="2">
        <f>'[1]NSE - Data'!G110/'[1]NSE - Data'!G109-1</f>
        <v>-3.6209208761733835E-3</v>
      </c>
      <c r="H110" s="2">
        <f>'[1]NSE - Data'!H110/'[1]NSE - Data'!H109-1</f>
        <v>1.1569813305285281E-2</v>
      </c>
      <c r="I110" s="2">
        <f>'[1]NSE - Data'!I110/'[1]NSE - Data'!I109-1</f>
        <v>-1.2886597938144284E-3</v>
      </c>
      <c r="J110" s="2">
        <f>'[1]NSE - Data'!J110/'[1]NSE - Data'!J109-1</f>
        <v>8.1484315225708315E-3</v>
      </c>
      <c r="K110" s="2">
        <f>'[1]NSE - Data'!K110/'[1]NSE - Data'!K109-1</f>
        <v>-2.150622966431226E-2</v>
      </c>
    </row>
    <row r="111" spans="1:11" x14ac:dyDescent="0.3">
      <c r="A111" s="1">
        <v>40670</v>
      </c>
      <c r="B111" s="2">
        <f>'[1]NSE - Data'!B111/'[1]NSE - Data'!B110-1</f>
        <v>-0.11062185478073316</v>
      </c>
      <c r="C111" s="2">
        <f>'[1]NSE - Data'!C111/'[1]NSE - Data'!C110-1</f>
        <v>3.0265920223932818E-2</v>
      </c>
      <c r="D111" s="2">
        <f>'[1]NSE - Data'!D111/'[1]NSE - Data'!D110-1</f>
        <v>-7.6568872516774134E-2</v>
      </c>
      <c r="E111" s="2">
        <f>'[1]NSE - Data'!E111/'[1]NSE - Data'!E110-1</f>
        <v>-1.4811490125673288E-2</v>
      </c>
      <c r="F111" s="2">
        <f>'[1]NSE - Data'!F111/'[1]NSE - Data'!F110-1</f>
        <v>-3.4557365226275616E-2</v>
      </c>
      <c r="G111" s="2">
        <f>'[1]NSE - Data'!G111/'[1]NSE - Data'!G110-1</f>
        <v>-2.7502355421957114E-2</v>
      </c>
      <c r="H111" s="2">
        <f>'[1]NSE - Data'!H111/'[1]NSE - Data'!H110-1</f>
        <v>-4.5489992201715679E-2</v>
      </c>
      <c r="I111" s="2">
        <f>'[1]NSE - Data'!I111/'[1]NSE - Data'!I110-1</f>
        <v>-4.5591397849462645E-3</v>
      </c>
      <c r="J111" s="2">
        <f>'[1]NSE - Data'!J111/'[1]NSE - Data'!J110-1</f>
        <v>-3.3506621637005352E-2</v>
      </c>
      <c r="K111" s="2">
        <f>'[1]NSE - Data'!K111/'[1]NSE - Data'!K110-1</f>
        <v>-3.5685320356853234E-2</v>
      </c>
    </row>
    <row r="112" spans="1:11" x14ac:dyDescent="0.3">
      <c r="A112" s="1">
        <v>40677</v>
      </c>
      <c r="B112" s="2">
        <f>'[1]NSE - Data'!B112/'[1]NSE - Data'!B111-1</f>
        <v>7.7296150348589165E-3</v>
      </c>
      <c r="C112" s="2">
        <f>'[1]NSE - Data'!C112/'[1]NSE - Data'!C111-1</f>
        <v>-1.4603498047206731E-2</v>
      </c>
      <c r="D112" s="2">
        <f>'[1]NSE - Data'!D112/'[1]NSE - Data'!D111-1</f>
        <v>4.7870066961105628E-2</v>
      </c>
      <c r="E112" s="2">
        <f>'[1]NSE - Data'!E112/'[1]NSE - Data'!E111-1</f>
        <v>6.1275626423690222E-2</v>
      </c>
      <c r="F112" s="2">
        <f>'[1]NSE - Data'!F112/'[1]NSE - Data'!F111-1</f>
        <v>2.8168575697211207E-2</v>
      </c>
      <c r="G112" s="2">
        <f>'[1]NSE - Data'!G112/'[1]NSE - Data'!G111-1</f>
        <v>-9.918804207418308E-3</v>
      </c>
      <c r="H112" s="2">
        <f>'[1]NSE - Data'!H112/'[1]NSE - Data'!H111-1</f>
        <v>2.941176470588247E-2</v>
      </c>
      <c r="I112" s="2">
        <f>'[1]NSE - Data'!I112/'[1]NSE - Data'!I111-1</f>
        <v>-5.0639474593847655E-3</v>
      </c>
      <c r="J112" s="2">
        <f>'[1]NSE - Data'!J112/'[1]NSE - Data'!J111-1</f>
        <v>-4.0086376128778967E-2</v>
      </c>
      <c r="K112" s="2">
        <f>'[1]NSE - Data'!K112/'[1]NSE - Data'!K111-1</f>
        <v>-8.41042893187538E-4</v>
      </c>
    </row>
    <row r="113" spans="1:11" x14ac:dyDescent="0.3">
      <c r="A113" s="1">
        <v>40684</v>
      </c>
      <c r="B113" s="2">
        <f>'[1]NSE - Data'!B113/'[1]NSE - Data'!B112-1</f>
        <v>-4.6122223893317882E-3</v>
      </c>
      <c r="C113" s="2">
        <f>'[1]NSE - Data'!C113/'[1]NSE - Data'!C112-1</f>
        <v>2.311612220280157E-2</v>
      </c>
      <c r="D113" s="2">
        <f>'[1]NSE - Data'!D113/'[1]NSE - Data'!D112-1</f>
        <v>1.6587355540448767E-2</v>
      </c>
      <c r="E113" s="2">
        <f>'[1]NSE - Data'!E113/'[1]NSE - Data'!E112-1</f>
        <v>-1.9532088430993744E-2</v>
      </c>
      <c r="F113" s="2">
        <f>'[1]NSE - Data'!F113/'[1]NSE - Data'!F112-1</f>
        <v>-3.0726848908667059E-2</v>
      </c>
      <c r="G113" s="2">
        <f>'[1]NSE - Data'!G113/'[1]NSE - Data'!G112-1</f>
        <v>-2.7817902241274783E-2</v>
      </c>
      <c r="H113" s="2">
        <f>'[1]NSE - Data'!H113/'[1]NSE - Data'!H112-1</f>
        <v>-1.2962962962962954E-2</v>
      </c>
      <c r="I113" s="2">
        <f>'[1]NSE - Data'!I113/'[1]NSE - Data'!I112-1</f>
        <v>-9.901506071186672E-3</v>
      </c>
      <c r="J113" s="2">
        <f>'[1]NSE - Data'!J113/'[1]NSE - Data'!J112-1</f>
        <v>6.1352202544062706E-4</v>
      </c>
      <c r="K113" s="2">
        <f>'[1]NSE - Data'!K113/'[1]NSE - Data'!K112-1</f>
        <v>-2.4326599326599418E-2</v>
      </c>
    </row>
    <row r="114" spans="1:11" x14ac:dyDescent="0.3">
      <c r="A114" s="1">
        <v>40691</v>
      </c>
      <c r="B114" s="2">
        <f>'[1]NSE - Data'!B114/'[1]NSE - Data'!B113-1</f>
        <v>7.504406950390452E-3</v>
      </c>
      <c r="C114" s="2">
        <f>'[1]NSE - Data'!C114/'[1]NSE - Data'!C113-1</f>
        <v>-6.790182868142447E-2</v>
      </c>
      <c r="D114" s="2">
        <f>'[1]NSE - Data'!D114/'[1]NSE - Data'!D113-1</f>
        <v>-2.541126120101822E-3</v>
      </c>
      <c r="E114" s="2">
        <f>'[1]NSE - Data'!E114/'[1]NSE - Data'!E113-1</f>
        <v>-1.4010507880910739E-2</v>
      </c>
      <c r="F114" s="2">
        <f>'[1]NSE - Data'!F114/'[1]NSE - Data'!F113-1</f>
        <v>-2.5860453494909175E-2</v>
      </c>
      <c r="G114" s="2">
        <f>'[1]NSE - Data'!G114/'[1]NSE - Data'!G113-1</f>
        <v>2.3916794478527681E-2</v>
      </c>
      <c r="H114" s="2">
        <f>'[1]NSE - Data'!H114/'[1]NSE - Data'!H113-1</f>
        <v>1.2865183596890706E-2</v>
      </c>
      <c r="I114" s="2">
        <f>'[1]NSE - Data'!I114/'[1]NSE - Data'!I113-1</f>
        <v>-2.1878344474270506E-2</v>
      </c>
      <c r="J114" s="2">
        <f>'[1]NSE - Data'!J114/'[1]NSE - Data'!J113-1</f>
        <v>-1.226291693917636E-3</v>
      </c>
      <c r="K114" s="2">
        <f>'[1]NSE - Data'!K114/'[1]NSE - Data'!K113-1</f>
        <v>9.7489431455441977E-3</v>
      </c>
    </row>
    <row r="115" spans="1:11" x14ac:dyDescent="0.3">
      <c r="A115" s="1">
        <v>40698</v>
      </c>
      <c r="B115" s="2">
        <f>'[1]NSE - Data'!B115/'[1]NSE - Data'!B114-1</f>
        <v>2.8444311137772571E-2</v>
      </c>
      <c r="C115" s="2">
        <f>'[1]NSE - Data'!C115/'[1]NSE - Data'!C114-1</f>
        <v>-1.2958851773452351E-2</v>
      </c>
      <c r="D115" s="2">
        <f>'[1]NSE - Data'!D115/'[1]NSE - Data'!D114-1</f>
        <v>1.4883346741753956E-2</v>
      </c>
      <c r="E115" s="2">
        <f>'[1]NSE - Data'!E115/'[1]NSE - Data'!E114-1</f>
        <v>3.7744227353463611E-2</v>
      </c>
      <c r="F115" s="2">
        <f>'[1]NSE - Data'!F115/'[1]NSE - Data'!F114-1</f>
        <v>1.0163513946777725E-2</v>
      </c>
      <c r="G115" s="2">
        <f>'[1]NSE - Data'!G115/'[1]NSE - Data'!G114-1</f>
        <v>-1.9426110564995547E-2</v>
      </c>
      <c r="H115" s="2">
        <f>'[1]NSE - Data'!H115/'[1]NSE - Data'!H114-1</f>
        <v>2.3815824292140686E-2</v>
      </c>
      <c r="I115" s="2">
        <f>'[1]NSE - Data'!I115/'[1]NSE - Data'!I114-1</f>
        <v>1.0295964125560442E-2</v>
      </c>
      <c r="J115" s="2">
        <f>'[1]NSE - Data'!J115/'[1]NSE - Data'!J114-1</f>
        <v>9.9860849635753368E-3</v>
      </c>
      <c r="K115" s="2">
        <f>'[1]NSE - Data'!K115/'[1]NSE - Data'!K114-1</f>
        <v>-2.0420369104579672E-2</v>
      </c>
    </row>
    <row r="116" spans="1:11" x14ac:dyDescent="0.3">
      <c r="A116" s="1">
        <v>40705</v>
      </c>
      <c r="B116" s="2">
        <f>'[1]NSE - Data'!B116/'[1]NSE - Data'!B115-1</f>
        <v>-2.4449521217129289E-2</v>
      </c>
      <c r="C116" s="2">
        <f>'[1]NSE - Data'!C116/'[1]NSE - Data'!C115-1</f>
        <v>6.6168009205982425E-3</v>
      </c>
      <c r="D116" s="2">
        <f>'[1]NSE - Data'!D116/'[1]NSE - Data'!D115-1</f>
        <v>-1.189060642092743E-2</v>
      </c>
      <c r="E116" s="2">
        <f>'[1]NSE - Data'!E116/'[1]NSE - Data'!E115-1</f>
        <v>-1.1339323919554833E-2</v>
      </c>
      <c r="F116" s="2">
        <f>'[1]NSE - Data'!F116/'[1]NSE - Data'!F115-1</f>
        <v>-8.4108293395118716E-3</v>
      </c>
      <c r="G116" s="2">
        <f>'[1]NSE - Data'!G116/'[1]NSE - Data'!G115-1</f>
        <v>-1.097956845522241E-2</v>
      </c>
      <c r="H116" s="2">
        <f>'[1]NSE - Data'!H116/'[1]NSE - Data'!H115-1</f>
        <v>-9.3047299043679255E-3</v>
      </c>
      <c r="I116" s="2">
        <f>'[1]NSE - Data'!I116/'[1]NSE - Data'!I115-1</f>
        <v>1.6387330445280845E-2</v>
      </c>
      <c r="J116" s="2">
        <f>'[1]NSE - Data'!J116/'[1]NSE - Data'!J115-1</f>
        <v>-5.8756787421995194E-3</v>
      </c>
      <c r="K116" s="2">
        <f>'[1]NSE - Data'!K116/'[1]NSE - Data'!K115-1</f>
        <v>-6.6288704753597605E-3</v>
      </c>
    </row>
    <row r="117" spans="1:11" x14ac:dyDescent="0.3">
      <c r="A117" s="1">
        <v>40712</v>
      </c>
      <c r="B117" s="2">
        <f>'[1]NSE - Data'!B117/'[1]NSE - Data'!B116-1</f>
        <v>-4.3497757847533625E-2</v>
      </c>
      <c r="C117" s="2">
        <f>'[1]NSE - Data'!C117/'[1]NSE - Data'!C116-1</f>
        <v>6.625269557535951E-3</v>
      </c>
      <c r="D117" s="2">
        <f>'[1]NSE - Data'!D117/'[1]NSE - Data'!D116-1</f>
        <v>1.7649418371440184E-2</v>
      </c>
      <c r="E117" s="2">
        <f>'[1]NSE - Data'!E117/'[1]NSE - Data'!E116-1</f>
        <v>-2.8132438866046328E-2</v>
      </c>
      <c r="F117" s="2">
        <f>'[1]NSE - Data'!F117/'[1]NSE - Data'!F116-1</f>
        <v>-5.6014339670955593E-3</v>
      </c>
      <c r="G117" s="2">
        <f>'[1]NSE - Data'!G117/'[1]NSE - Data'!G116-1</f>
        <v>-3.5717733371947169E-3</v>
      </c>
      <c r="H117" s="2">
        <f>'[1]NSE - Data'!H117/'[1]NSE - Data'!H116-1</f>
        <v>5.2178450300033319E-4</v>
      </c>
      <c r="I117" s="2">
        <f>'[1]NSE - Data'!I117/'[1]NSE - Data'!I116-1</f>
        <v>-3.2385976557723462E-2</v>
      </c>
      <c r="J117" s="2">
        <f>'[1]NSE - Data'!J117/'[1]NSE - Data'!J116-1</f>
        <v>-5.0258835038519578E-2</v>
      </c>
      <c r="K117" s="2">
        <f>'[1]NSE - Data'!K117/'[1]NSE - Data'!K116-1</f>
        <v>6.3218895425409816E-3</v>
      </c>
    </row>
    <row r="118" spans="1:11" x14ac:dyDescent="0.3">
      <c r="A118" s="1">
        <v>40719</v>
      </c>
      <c r="B118" s="2">
        <f>'[1]NSE - Data'!B118/'[1]NSE - Data'!B117-1</f>
        <v>1.8596655727457501E-2</v>
      </c>
      <c r="C118" s="2">
        <f>'[1]NSE - Data'!C118/'[1]NSE - Data'!C117-1</f>
        <v>5.4976254387775203E-3</v>
      </c>
      <c r="D118" s="2">
        <f>'[1]NSE - Data'!D118/'[1]NSE - Data'!D117-1</f>
        <v>2.9825252923400214E-2</v>
      </c>
      <c r="E118" s="2">
        <f>'[1]NSE - Data'!E118/'[1]NSE - Data'!E117-1</f>
        <v>-3.6294811845914099E-2</v>
      </c>
      <c r="F118" s="2">
        <f>'[1]NSE - Data'!F118/'[1]NSE - Data'!F117-1</f>
        <v>-3.4538256027295766E-2</v>
      </c>
      <c r="G118" s="2">
        <f>'[1]NSE - Data'!G118/'[1]NSE - Data'!G117-1</f>
        <v>3.0904863398566018E-2</v>
      </c>
      <c r="H118" s="2">
        <f>'[1]NSE - Data'!H118/'[1]NSE - Data'!H117-1</f>
        <v>1.7470664928292079E-2</v>
      </c>
      <c r="I118" s="2">
        <f>'[1]NSE - Data'!I118/'[1]NSE - Data'!I117-1</f>
        <v>3.2603397541205448E-2</v>
      </c>
      <c r="J118" s="2">
        <f>'[1]NSE - Data'!J118/'[1]NSE - Data'!J117-1</f>
        <v>-3.8969957081545159E-2</v>
      </c>
      <c r="K118" s="2">
        <f>'[1]NSE - Data'!K118/'[1]NSE - Data'!K117-1</f>
        <v>1.0295785708053451E-2</v>
      </c>
    </row>
    <row r="119" spans="1:11" x14ac:dyDescent="0.3">
      <c r="A119" s="1">
        <v>40726</v>
      </c>
      <c r="B119" s="2">
        <f>'[1]NSE - Data'!B119/'[1]NSE - Data'!B118-1</f>
        <v>-2.301319423135928E-2</v>
      </c>
      <c r="C119" s="2">
        <f>'[1]NSE - Data'!C119/'[1]NSE - Data'!C118-1</f>
        <v>5.2622121826629398E-2</v>
      </c>
      <c r="D119" s="2">
        <f>'[1]NSE - Data'!D119/'[1]NSE - Data'!D118-1</f>
        <v>-2.1561622862975249E-2</v>
      </c>
      <c r="E119" s="2">
        <f>'[1]NSE - Data'!E119/'[1]NSE - Data'!E118-1</f>
        <v>1.802218114602594E-2</v>
      </c>
      <c r="F119" s="2">
        <f>'[1]NSE - Data'!F119/'[1]NSE - Data'!F118-1</f>
        <v>1.8136960725478435E-2</v>
      </c>
      <c r="G119" s="2">
        <f>'[1]NSE - Data'!G119/'[1]NSE - Data'!G118-1</f>
        <v>2.8897659994361335E-2</v>
      </c>
      <c r="H119" s="2">
        <f>'[1]NSE - Data'!H119/'[1]NSE - Data'!H118-1</f>
        <v>3.3059969246540311E-2</v>
      </c>
      <c r="I119" s="2">
        <f>'[1]NSE - Data'!I119/'[1]NSE - Data'!I118-1</f>
        <v>2.5944509519397307E-2</v>
      </c>
      <c r="J119" s="2">
        <f>'[1]NSE - Data'!J119/'[1]NSE - Data'!J118-1</f>
        <v>2.103429796355849E-2</v>
      </c>
      <c r="K119" s="2">
        <f>'[1]NSE - Data'!K119/'[1]NSE - Data'!K118-1</f>
        <v>4.0331634856205056E-2</v>
      </c>
    </row>
    <row r="120" spans="1:11" x14ac:dyDescent="0.3">
      <c r="A120" s="1">
        <v>40733</v>
      </c>
      <c r="B120" s="2">
        <f>'[1]NSE - Data'!B120/'[1]NSE - Data'!B119-1</f>
        <v>2.1095058626465546E-2</v>
      </c>
      <c r="C120" s="2">
        <f>'[1]NSE - Data'!C120/'[1]NSE - Data'!C119-1</f>
        <v>-3.2311556563513588E-2</v>
      </c>
      <c r="D120" s="2">
        <f>'[1]NSE - Data'!D120/'[1]NSE - Data'!D119-1</f>
        <v>3.8336158560438038E-2</v>
      </c>
      <c r="E120" s="2">
        <f>'[1]NSE - Data'!E120/'[1]NSE - Data'!E119-1</f>
        <v>7.6486609169314601E-2</v>
      </c>
      <c r="F120" s="2">
        <f>'[1]NSE - Data'!F120/'[1]NSE - Data'!F119-1</f>
        <v>1.5194184294976543E-2</v>
      </c>
      <c r="G120" s="2">
        <f>'[1]NSE - Data'!G120/'[1]NSE - Data'!G119-1</f>
        <v>-3.1648170982326196E-2</v>
      </c>
      <c r="H120" s="2">
        <f>'[1]NSE - Data'!H120/'[1]NSE - Data'!H119-1</f>
        <v>-4.9615480029768788E-3</v>
      </c>
      <c r="I120" s="2">
        <f>'[1]NSE - Data'!I120/'[1]NSE - Data'!I119-1</f>
        <v>1.445052229776933E-2</v>
      </c>
      <c r="J120" s="2">
        <f>'[1]NSE - Data'!J120/'[1]NSE - Data'!J119-1</f>
        <v>3.5953286970213716E-2</v>
      </c>
      <c r="K120" s="2">
        <f>'[1]NSE - Data'!K120/'[1]NSE - Data'!K119-1</f>
        <v>-1.2286236094969261E-2</v>
      </c>
    </row>
    <row r="121" spans="1:11" x14ac:dyDescent="0.3">
      <c r="A121" s="1">
        <v>40740</v>
      </c>
      <c r="B121" s="2">
        <f>'[1]NSE - Data'!B121/'[1]NSE - Data'!B120-1</f>
        <v>4.9213102988669988E-3</v>
      </c>
      <c r="C121" s="2">
        <f>'[1]NSE - Data'!C121/'[1]NSE - Data'!C120-1</f>
        <v>-2.7644775968953095E-2</v>
      </c>
      <c r="D121" s="2">
        <f>'[1]NSE - Data'!D121/'[1]NSE - Data'!D120-1</f>
        <v>-1.3060404370212164E-2</v>
      </c>
      <c r="E121" s="2">
        <f>'[1]NSE - Data'!E121/'[1]NSE - Data'!E120-1</f>
        <v>-1.7288635884461279E-2</v>
      </c>
      <c r="F121" s="2">
        <f>'[1]NSE - Data'!F121/'[1]NSE - Data'!F120-1</f>
        <v>3.2191471517966752E-2</v>
      </c>
      <c r="G121" s="2">
        <f>'[1]NSE - Data'!G121/'[1]NSE - Data'!G120-1</f>
        <v>4.2444821731746352E-4</v>
      </c>
      <c r="H121" s="2">
        <f>'[1]NSE - Data'!H121/'[1]NSE - Data'!H120-1</f>
        <v>5.9835452505609954E-3</v>
      </c>
      <c r="I121" s="2">
        <f>'[1]NSE - Data'!I121/'[1]NSE - Data'!I120-1</f>
        <v>-8.2377248828341632E-2</v>
      </c>
      <c r="J121" s="2">
        <f>'[1]NSE - Data'!J121/'[1]NSE - Data'!J120-1</f>
        <v>-5.6575891914714127E-3</v>
      </c>
      <c r="K121" s="2">
        <f>'[1]NSE - Data'!K121/'[1]NSE - Data'!K120-1</f>
        <v>-3.689695747184385E-2</v>
      </c>
    </row>
    <row r="122" spans="1:11" x14ac:dyDescent="0.3">
      <c r="A122" s="1">
        <v>40747</v>
      </c>
      <c r="B122" s="2">
        <f>'[1]NSE - Data'!B122/'[1]NSE - Data'!B121-1</f>
        <v>1.520175483344377E-2</v>
      </c>
      <c r="C122" s="2">
        <f>'[1]NSE - Data'!C122/'[1]NSE - Data'!C121-1</f>
        <v>2.3921212906569789E-2</v>
      </c>
      <c r="D122" s="2">
        <f>'[1]NSE - Data'!D122/'[1]NSE - Data'!D121-1</f>
        <v>4.6316325232217848E-2</v>
      </c>
      <c r="E122" s="2">
        <f>'[1]NSE - Data'!E122/'[1]NSE - Data'!E121-1</f>
        <v>3.4327397554172911E-2</v>
      </c>
      <c r="F122" s="2">
        <f>'[1]NSE - Data'!F122/'[1]NSE - Data'!F121-1</f>
        <v>-1.8843750000000048E-2</v>
      </c>
      <c r="G122" s="2">
        <f>'[1]NSE - Data'!G122/'[1]NSE - Data'!G121-1</f>
        <v>6.9768538160561722E-3</v>
      </c>
      <c r="H122" s="2">
        <f>'[1]NSE - Data'!H122/'[1]NSE - Data'!H121-1</f>
        <v>2.8004956629491984E-2</v>
      </c>
      <c r="I122" s="2">
        <f>'[1]NSE - Data'!I122/'[1]NSE - Data'!I121-1</f>
        <v>3.5476961941896867E-2</v>
      </c>
      <c r="J122" s="2">
        <f>'[1]NSE - Data'!J122/'[1]NSE - Data'!J121-1</f>
        <v>-1.3545072396076607E-2</v>
      </c>
      <c r="K122" s="2">
        <f>'[1]NSE - Data'!K122/'[1]NSE - Data'!K121-1</f>
        <v>1.9722488873374466E-2</v>
      </c>
    </row>
    <row r="123" spans="1:11" x14ac:dyDescent="0.3">
      <c r="A123" s="1">
        <v>40754</v>
      </c>
      <c r="B123" s="2">
        <f>'[1]NSE - Data'!B123/'[1]NSE - Data'!B122-1</f>
        <v>1.663233003366682E-2</v>
      </c>
      <c r="C123" s="2">
        <f>'[1]NSE - Data'!C123/'[1]NSE - Data'!C122-1</f>
        <v>-6.8745570517363519E-2</v>
      </c>
      <c r="D123" s="2">
        <f>'[1]NSE - Data'!D123/'[1]NSE - Data'!D122-1</f>
        <v>6.3480481576067227E-2</v>
      </c>
      <c r="E123" s="2">
        <f>'[1]NSE - Data'!E123/'[1]NSE - Data'!E122-1</f>
        <v>-4.1692594897324242E-2</v>
      </c>
      <c r="F123" s="2">
        <f>'[1]NSE - Data'!F123/'[1]NSE - Data'!F122-1</f>
        <v>1.0319457272987886E-2</v>
      </c>
      <c r="G123" s="2">
        <f>'[1]NSE - Data'!G123/'[1]NSE - Data'!G122-1</f>
        <v>-2.9305744113103271E-2</v>
      </c>
      <c r="H123" s="2">
        <f>'[1]NSE - Data'!H123/'[1]NSE - Data'!H122-1</f>
        <v>4.5805207328832864E-3</v>
      </c>
      <c r="I123" s="2">
        <f>'[1]NSE - Data'!I123/'[1]NSE - Data'!I122-1</f>
        <v>-1.8509679130204182E-2</v>
      </c>
      <c r="J123" s="2">
        <f>'[1]NSE - Data'!J123/'[1]NSE - Data'!J122-1</f>
        <v>3.8782713498622723E-2</v>
      </c>
      <c r="K123" s="2">
        <f>'[1]NSE - Data'!K123/'[1]NSE - Data'!K122-1</f>
        <v>-3.4659820282413323E-2</v>
      </c>
    </row>
    <row r="124" spans="1:11" x14ac:dyDescent="0.3">
      <c r="A124" s="1">
        <v>40761</v>
      </c>
      <c r="B124" s="2">
        <f>'[1]NSE - Data'!B124/'[1]NSE - Data'!B123-1</f>
        <v>-4.6905891656781384E-2</v>
      </c>
      <c r="C124" s="2">
        <f>'[1]NSE - Data'!C124/'[1]NSE - Data'!C123-1</f>
        <v>-6.9716242661448269E-2</v>
      </c>
      <c r="D124" s="2">
        <f>'[1]NSE - Data'!D124/'[1]NSE - Data'!D123-1</f>
        <v>-4.9056603773584895E-2</v>
      </c>
      <c r="E124" s="2">
        <f>'[1]NSE - Data'!E124/'[1]NSE - Data'!E123-1</f>
        <v>-8.982683982683981E-2</v>
      </c>
      <c r="F124" s="2">
        <f>'[1]NSE - Data'!F124/'[1]NSE - Data'!F123-1</f>
        <v>-3.4898017086472666E-2</v>
      </c>
      <c r="G124" s="2">
        <f>'[1]NSE - Data'!G124/'[1]NSE - Data'!G123-1</f>
        <v>-6.7759826380516031E-2</v>
      </c>
      <c r="H124" s="2">
        <f>'[1]NSE - Data'!H124/'[1]NSE - Data'!H123-1</f>
        <v>-5.7355411567074577E-2</v>
      </c>
      <c r="I124" s="2">
        <f>'[1]NSE - Data'!I124/'[1]NSE - Data'!I123-1</f>
        <v>-6.6536978997802643E-2</v>
      </c>
      <c r="J124" s="2">
        <f>'[1]NSE - Data'!J124/'[1]NSE - Data'!J123-1</f>
        <v>-1.2141051671984537E-2</v>
      </c>
      <c r="K124" s="2">
        <f>'[1]NSE - Data'!K124/'[1]NSE - Data'!K123-1</f>
        <v>-5.5053191489361608E-2</v>
      </c>
    </row>
    <row r="125" spans="1:11" x14ac:dyDescent="0.3">
      <c r="A125" s="1">
        <v>40768</v>
      </c>
      <c r="B125" s="2">
        <f>'[1]NSE - Data'!B125/'[1]NSE - Data'!B124-1</f>
        <v>3.6768137737903883E-2</v>
      </c>
      <c r="C125" s="2">
        <f>'[1]NSE - Data'!C125/'[1]NSE - Data'!C124-1</f>
        <v>6.0770736553015237E-3</v>
      </c>
      <c r="D125" s="2">
        <f>'[1]NSE - Data'!D125/'[1]NSE - Data'!D124-1</f>
        <v>-6.4213564213564167E-2</v>
      </c>
      <c r="E125" s="2">
        <f>'[1]NSE - Data'!E125/'[1]NSE - Data'!E124-1</f>
        <v>-4.7800237812128499E-2</v>
      </c>
      <c r="F125" s="2">
        <f>'[1]NSE - Data'!F125/'[1]NSE - Data'!F124-1</f>
        <v>-2.9267655321094876E-2</v>
      </c>
      <c r="G125" s="2">
        <f>'[1]NSE - Data'!G125/'[1]NSE - Data'!G124-1</f>
        <v>-2.7470253491981289E-2</v>
      </c>
      <c r="H125" s="2">
        <f>'[1]NSE - Data'!H125/'[1]NSE - Data'!H124-1</f>
        <v>8.1466395112015366E-3</v>
      </c>
      <c r="I125" s="2">
        <f>'[1]NSE - Data'!I125/'[1]NSE - Data'!I124-1</f>
        <v>-8.3359061438715631E-2</v>
      </c>
      <c r="J125" s="2">
        <f>'[1]NSE - Data'!J125/'[1]NSE - Data'!J124-1</f>
        <v>4.5595637583892623E-2</v>
      </c>
      <c r="K125" s="2">
        <f>'[1]NSE - Data'!K125/'[1]NSE - Data'!K124-1</f>
        <v>-0.10882822028332872</v>
      </c>
    </row>
    <row r="126" spans="1:11" x14ac:dyDescent="0.3">
      <c r="A126" s="1">
        <v>40775</v>
      </c>
      <c r="B126" s="2">
        <f>'[1]NSE - Data'!B126/'[1]NSE - Data'!B125-1</f>
        <v>-6.5026010404156676E-4</v>
      </c>
      <c r="C126" s="2">
        <f>'[1]NSE - Data'!C126/'[1]NSE - Data'!C125-1</f>
        <v>-2.3116015681719282E-2</v>
      </c>
      <c r="D126" s="2">
        <f>'[1]NSE - Data'!D126/'[1]NSE - Data'!D125-1</f>
        <v>-1.4006682086867284E-2</v>
      </c>
      <c r="E126" s="2">
        <f>'[1]NSE - Data'!E126/'[1]NSE - Data'!E125-1</f>
        <v>-6.6433566433566349E-2</v>
      </c>
      <c r="F126" s="2">
        <f>'[1]NSE - Data'!F126/'[1]NSE - Data'!F125-1</f>
        <v>-4.9633218924557521E-2</v>
      </c>
      <c r="G126" s="2">
        <f>'[1]NSE - Data'!G126/'[1]NSE - Data'!G125-1</f>
        <v>-0.11468695143358698</v>
      </c>
      <c r="H126" s="2">
        <f>'[1]NSE - Data'!H126/'[1]NSE - Data'!H125-1</f>
        <v>6.0606060606060996E-3</v>
      </c>
      <c r="I126" s="2">
        <f>'[1]NSE - Data'!I126/'[1]NSE - Data'!I125-1</f>
        <v>-6.336308521387668E-2</v>
      </c>
      <c r="J126" s="2">
        <f>'[1]NSE - Data'!J126/'[1]NSE - Data'!J125-1</f>
        <v>-7.0044530027680851E-2</v>
      </c>
      <c r="K126" s="2">
        <f>'[1]NSE - Data'!K126/'[1]NSE - Data'!K125-1</f>
        <v>-3.2740288451415966E-2</v>
      </c>
    </row>
    <row r="127" spans="1:11" x14ac:dyDescent="0.3">
      <c r="A127" s="1">
        <v>40782</v>
      </c>
      <c r="B127" s="2">
        <f>'[1]NSE - Data'!B127/'[1]NSE - Data'!B126-1</f>
        <v>-6.4067270634167173E-3</v>
      </c>
      <c r="C127" s="2">
        <f>'[1]NSE - Data'!C127/'[1]NSE - Data'!C126-1</f>
        <v>3.1838045126192815E-2</v>
      </c>
      <c r="D127" s="2">
        <f>'[1]NSE - Data'!D127/'[1]NSE - Data'!D126-1</f>
        <v>3.9098136322168742E-2</v>
      </c>
      <c r="E127" s="2">
        <f>'[1]NSE - Data'!E127/'[1]NSE - Data'!E126-1</f>
        <v>-5.7784911717496001E-2</v>
      </c>
      <c r="F127" s="2">
        <f>'[1]NSE - Data'!F127/'[1]NSE - Data'!F126-1</f>
        <v>2.7652869737634145E-2</v>
      </c>
      <c r="G127" s="2">
        <f>'[1]NSE - Data'!G127/'[1]NSE - Data'!G126-1</f>
        <v>-1.4300306435137911E-2</v>
      </c>
      <c r="H127" s="2">
        <f>'[1]NSE - Data'!H127/'[1]NSE - Data'!H126-1</f>
        <v>-1.1797188755020005E-2</v>
      </c>
      <c r="I127" s="2">
        <f>'[1]NSE - Data'!I127/'[1]NSE - Data'!I126-1</f>
        <v>-9.956398615543538E-3</v>
      </c>
      <c r="J127" s="2">
        <f>'[1]NSE - Data'!J127/'[1]NSE - Data'!J126-1</f>
        <v>-6.526897027738221E-2</v>
      </c>
      <c r="K127" s="2">
        <f>'[1]NSE - Data'!K127/'[1]NSE - Data'!K126-1</f>
        <v>-8.0757509795385207E-2</v>
      </c>
    </row>
    <row r="128" spans="1:11" x14ac:dyDescent="0.3">
      <c r="A128" s="1">
        <v>40789</v>
      </c>
      <c r="B128" s="2">
        <f>'[1]NSE - Data'!B128/'[1]NSE - Data'!B127-1</f>
        <v>2.2870384363508078E-2</v>
      </c>
      <c r="C128" s="2">
        <f>'[1]NSE - Data'!C128/'[1]NSE - Data'!C127-1</f>
        <v>1.4693171996542631E-3</v>
      </c>
      <c r="D128" s="2">
        <f>'[1]NSE - Data'!D128/'[1]NSE - Data'!D127-1</f>
        <v>2.4959237426313896E-2</v>
      </c>
      <c r="E128" s="2">
        <f>'[1]NSE - Data'!E128/'[1]NSE - Data'!E127-1</f>
        <v>0.1802952867688814</v>
      </c>
      <c r="F128" s="2">
        <f>'[1]NSE - Data'!F128/'[1]NSE - Data'!F127-1</f>
        <v>3.9036659316427746E-2</v>
      </c>
      <c r="G128" s="2">
        <f>'[1]NSE - Data'!G128/'[1]NSE - Data'!G127-1</f>
        <v>8.1560499847607382E-2</v>
      </c>
      <c r="H128" s="2">
        <f>'[1]NSE - Data'!H128/'[1]NSE - Data'!H127-1</f>
        <v>3.2512065024130177E-2</v>
      </c>
      <c r="I128" s="2">
        <f>'[1]NSE - Data'!I128/'[1]NSE - Data'!I127-1</f>
        <v>5.2961340264693124E-2</v>
      </c>
      <c r="J128" s="2">
        <f>'[1]NSE - Data'!J128/'[1]NSE - Data'!J127-1</f>
        <v>-4.1074395421820675E-3</v>
      </c>
      <c r="K128" s="2">
        <f>'[1]NSE - Data'!K128/'[1]NSE - Data'!K127-1</f>
        <v>0.16054937248401613</v>
      </c>
    </row>
    <row r="129" spans="1:11" x14ac:dyDescent="0.3">
      <c r="A129" s="1">
        <v>40796</v>
      </c>
      <c r="B129" s="2">
        <f>'[1]NSE - Data'!B129/'[1]NSE - Data'!B128-1</f>
        <v>1.3297217434129482E-2</v>
      </c>
      <c r="C129" s="2">
        <f>'[1]NSE - Data'!C129/'[1]NSE - Data'!C128-1</f>
        <v>0</v>
      </c>
      <c r="D129" s="2">
        <f>'[1]NSE - Data'!D129/'[1]NSE - Data'!D128-1</f>
        <v>-2.0680372001958047E-2</v>
      </c>
      <c r="E129" s="2">
        <f>'[1]NSE - Data'!E129/'[1]NSE - Data'!E128-1</f>
        <v>-3.5602598027423604E-2</v>
      </c>
      <c r="F129" s="2">
        <f>'[1]NSE - Data'!F129/'[1]NSE - Data'!F128-1</f>
        <v>-2.65609974466956E-2</v>
      </c>
      <c r="G129" s="2">
        <f>'[1]NSE - Data'!G129/'[1]NSE - Data'!G128-1</f>
        <v>1.087752916643181E-2</v>
      </c>
      <c r="H129" s="2">
        <f>'[1]NSE - Data'!H129/'[1]NSE - Data'!H128-1</f>
        <v>-2.7552275522755187E-2</v>
      </c>
      <c r="I129" s="2">
        <f>'[1]NSE - Data'!I129/'[1]NSE - Data'!I128-1</f>
        <v>-1.9360124180751836E-2</v>
      </c>
      <c r="J129" s="2">
        <f>'[1]NSE - Data'!J129/'[1]NSE - Data'!J128-1</f>
        <v>2.2660920339218737E-2</v>
      </c>
      <c r="K129" s="2">
        <f>'[1]NSE - Data'!K129/'[1]NSE - Data'!K128-1</f>
        <v>-2.6933278922668946E-2</v>
      </c>
    </row>
    <row r="130" spans="1:11" x14ac:dyDescent="0.3">
      <c r="A130" s="1">
        <v>40803</v>
      </c>
      <c r="B130" s="2">
        <f>'[1]NSE - Data'!B130/'[1]NSE - Data'!B129-1</f>
        <v>8.8942891859054019E-3</v>
      </c>
      <c r="C130" s="2">
        <f>'[1]NSE - Data'!C130/'[1]NSE - Data'!C129-1</f>
        <v>-3.256523114985177E-2</v>
      </c>
      <c r="D130" s="2">
        <f>'[1]NSE - Data'!D130/'[1]NSE - Data'!D129-1</f>
        <v>-3.5861551918030643E-2</v>
      </c>
      <c r="E130" s="2">
        <f>'[1]NSE - Data'!E130/'[1]NSE - Data'!E129-1</f>
        <v>4.3901222249937755E-2</v>
      </c>
      <c r="F130" s="2">
        <f>'[1]NSE - Data'!F130/'[1]NSE - Data'!F129-1</f>
        <v>4.0400599536721593E-2</v>
      </c>
      <c r="G130" s="2">
        <f>'[1]NSE - Data'!G130/'[1]NSE - Data'!G129-1</f>
        <v>-1.4384478144513824E-2</v>
      </c>
      <c r="H130" s="2">
        <f>'[1]NSE - Data'!H130/'[1]NSE - Data'!H129-1</f>
        <v>1.5178345560333817E-3</v>
      </c>
      <c r="I130" s="2">
        <f>'[1]NSE - Data'!I130/'[1]NSE - Data'!I129-1</f>
        <v>5.3137229037506062E-2</v>
      </c>
      <c r="J130" s="2">
        <f>'[1]NSE - Data'!J130/'[1]NSE - Data'!J129-1</f>
        <v>5.4830523835416312E-3</v>
      </c>
      <c r="K130" s="2">
        <f>'[1]NSE - Data'!K130/'[1]NSE - Data'!K129-1</f>
        <v>-3.3654854267141876E-2</v>
      </c>
    </row>
    <row r="131" spans="1:11" x14ac:dyDescent="0.3">
      <c r="A131" s="1">
        <v>40810</v>
      </c>
      <c r="B131" s="2">
        <f>'[1]NSE - Data'!B131/'[1]NSE - Data'!B130-1</f>
        <v>3.0205222083052208E-2</v>
      </c>
      <c r="C131" s="2">
        <f>'[1]NSE - Data'!C131/'[1]NSE - Data'!C130-1</f>
        <v>-4.9005322786880412E-2</v>
      </c>
      <c r="D131" s="2">
        <f>'[1]NSE - Data'!D131/'[1]NSE - Data'!D130-1</f>
        <v>-2.7993779160186638E-2</v>
      </c>
      <c r="E131" s="2">
        <f>'[1]NSE - Data'!E131/'[1]NSE - Data'!E130-1</f>
        <v>-5.6152927120669105E-2</v>
      </c>
      <c r="F131" s="2">
        <f>'[1]NSE - Data'!F131/'[1]NSE - Data'!F130-1</f>
        <v>-2.658634012179939E-2</v>
      </c>
      <c r="G131" s="2">
        <f>'[1]NSE - Data'!G131/'[1]NSE - Data'!G130-1</f>
        <v>-4.5423690462721988E-2</v>
      </c>
      <c r="H131" s="2">
        <f>'[1]NSE - Data'!H131/'[1]NSE - Data'!H130-1</f>
        <v>-3.182621874210656E-2</v>
      </c>
      <c r="I131" s="2">
        <f>'[1]NSE - Data'!I131/'[1]NSE - Data'!I130-1</f>
        <v>-2.352671022691688E-2</v>
      </c>
      <c r="J131" s="2">
        <f>'[1]NSE - Data'!J131/'[1]NSE - Data'!J130-1</f>
        <v>-1.671999639460986E-2</v>
      </c>
      <c r="K131" s="2">
        <f>'[1]NSE - Data'!K131/'[1]NSE - Data'!K130-1</f>
        <v>-6.0865791472279551E-2</v>
      </c>
    </row>
    <row r="132" spans="1:11" x14ac:dyDescent="0.3">
      <c r="A132" s="1">
        <v>40817</v>
      </c>
      <c r="B132" s="2">
        <f>'[1]NSE - Data'!B132/'[1]NSE - Data'!B131-1</f>
        <v>2.7402384849193329E-2</v>
      </c>
      <c r="C132" s="2">
        <f>'[1]NSE - Data'!C132/'[1]NSE - Data'!C131-1</f>
        <v>2.5390075357243358E-2</v>
      </c>
      <c r="D132" s="2">
        <f>'[1]NSE - Data'!D132/'[1]NSE - Data'!D131-1</f>
        <v>8.0000000000000071E-3</v>
      </c>
      <c r="E132" s="2">
        <f>'[1]NSE - Data'!E132/'[1]NSE - Data'!E131-1</f>
        <v>0.10835443037974679</v>
      </c>
      <c r="F132" s="2">
        <f>'[1]NSE - Data'!F132/'[1]NSE - Data'!F131-1</f>
        <v>-2.2536158762191949E-3</v>
      </c>
      <c r="G132" s="2">
        <f>'[1]NSE - Data'!G132/'[1]NSE - Data'!G131-1</f>
        <v>3.7511111111111051E-2</v>
      </c>
      <c r="H132" s="2">
        <f>'[1]NSE - Data'!H132/'[1]NSE - Data'!H131-1</f>
        <v>3.3133315940516495E-2</v>
      </c>
      <c r="I132" s="2">
        <f>'[1]NSE - Data'!I132/'[1]NSE - Data'!I131-1</f>
        <v>8.3055413032324221E-2</v>
      </c>
      <c r="J132" s="2">
        <f>'[1]NSE - Data'!J132/'[1]NSE - Data'!J131-1</f>
        <v>-7.2417270143918522E-3</v>
      </c>
      <c r="K132" s="2">
        <f>'[1]NSE - Data'!K132/'[1]NSE - Data'!K131-1</f>
        <v>-4.0318853974121938E-2</v>
      </c>
    </row>
    <row r="133" spans="1:11" x14ac:dyDescent="0.3">
      <c r="A133" s="1">
        <v>40824</v>
      </c>
      <c r="B133" s="2">
        <f>'[1]NSE - Data'!B133/'[1]NSE - Data'!B132-1</f>
        <v>1.3608848026944731E-2</v>
      </c>
      <c r="C133" s="2">
        <f>'[1]NSE - Data'!C133/'[1]NSE - Data'!C132-1</f>
        <v>-8.7823620894702525E-3</v>
      </c>
      <c r="D133" s="2">
        <f>'[1]NSE - Data'!D133/'[1]NSE - Data'!D132-1</f>
        <v>-6.1375661375661306E-2</v>
      </c>
      <c r="E133" s="2">
        <f>'[1]NSE - Data'!E133/'[1]NSE - Data'!E132-1</f>
        <v>-3.6546368204660729E-3</v>
      </c>
      <c r="F133" s="2">
        <f>'[1]NSE - Data'!F133/'[1]NSE - Data'!F132-1</f>
        <v>1.3484812729663176E-2</v>
      </c>
      <c r="G133" s="2">
        <f>'[1]NSE - Data'!G133/'[1]NSE - Data'!G132-1</f>
        <v>-5.8201964816083973E-2</v>
      </c>
      <c r="H133" s="2">
        <f>'[1]NSE - Data'!H133/'[1]NSE - Data'!H132-1</f>
        <v>5.8080808080809287E-3</v>
      </c>
      <c r="I133" s="2">
        <f>'[1]NSE - Data'!I133/'[1]NSE - Data'!I132-1</f>
        <v>-9.6129172341644642E-3</v>
      </c>
      <c r="J133" s="2">
        <f>'[1]NSE - Data'!J133/'[1]NSE - Data'!J132-1</f>
        <v>2.7885503231763753E-2</v>
      </c>
      <c r="K133" s="2">
        <f>'[1]NSE - Data'!K133/'[1]NSE - Data'!K132-1</f>
        <v>1.0473094980137043E-2</v>
      </c>
    </row>
    <row r="134" spans="1:11" x14ac:dyDescent="0.3">
      <c r="A134" s="1">
        <v>40831</v>
      </c>
      <c r="B134" s="2">
        <f>'[1]NSE - Data'!B134/'[1]NSE - Data'!B133-1</f>
        <v>5.3884149079479471E-3</v>
      </c>
      <c r="C134" s="2">
        <f>'[1]NSE - Data'!C134/'[1]NSE - Data'!C133-1</f>
        <v>2.5380710659898442E-2</v>
      </c>
      <c r="D134" s="2">
        <f>'[1]NSE - Data'!D134/'[1]NSE - Data'!D133-1</f>
        <v>8.1313416009018979E-2</v>
      </c>
      <c r="E134" s="2">
        <f>'[1]NSE - Data'!E134/'[1]NSE - Data'!E133-1</f>
        <v>6.1898211829436001E-2</v>
      </c>
      <c r="F134" s="2">
        <f>'[1]NSE - Data'!F134/'[1]NSE - Data'!F133-1</f>
        <v>1.3405182450187958E-2</v>
      </c>
      <c r="G134" s="2">
        <f>'[1]NSE - Data'!G134/'[1]NSE - Data'!G133-1</f>
        <v>7.9992722421007967E-2</v>
      </c>
      <c r="H134" s="2">
        <f>'[1]NSE - Data'!H134/'[1]NSE - Data'!H133-1</f>
        <v>3.037911122269632E-2</v>
      </c>
      <c r="I134" s="2">
        <f>'[1]NSE - Data'!I134/'[1]NSE - Data'!I133-1</f>
        <v>9.3693945071152474E-2</v>
      </c>
      <c r="J134" s="2">
        <f>'[1]NSE - Data'!J134/'[1]NSE - Data'!J133-1</f>
        <v>-7.7209845490477935E-2</v>
      </c>
      <c r="K134" s="2">
        <f>'[1]NSE - Data'!K134/'[1]NSE - Data'!K133-1</f>
        <v>4.3245175125089519E-2</v>
      </c>
    </row>
    <row r="135" spans="1:11" x14ac:dyDescent="0.3">
      <c r="A135" s="1">
        <v>40838</v>
      </c>
      <c r="B135" s="2">
        <f>'[1]NSE - Data'!B135/'[1]NSE - Data'!B134-1</f>
        <v>-1.2952210808396813E-3</v>
      </c>
      <c r="C135" s="2">
        <f>'[1]NSE - Data'!C135/'[1]NSE - Data'!C134-1</f>
        <v>-3.9603960396039528E-2</v>
      </c>
      <c r="D135" s="2">
        <f>'[1]NSE - Data'!D135/'[1]NSE - Data'!D134-1</f>
        <v>-1.4726964681350152E-2</v>
      </c>
      <c r="E135" s="2">
        <f>'[1]NSE - Data'!E135/'[1]NSE - Data'!E134-1</f>
        <v>-2.8929188255613081E-2</v>
      </c>
      <c r="F135" s="2">
        <f>'[1]NSE - Data'!F135/'[1]NSE - Data'!F134-1</f>
        <v>4.4968161228911008E-3</v>
      </c>
      <c r="G135" s="2">
        <f>'[1]NSE - Data'!G135/'[1]NSE - Data'!G134-1</f>
        <v>-2.2293351302785314E-2</v>
      </c>
      <c r="H135" s="2">
        <f>'[1]NSE - Data'!H135/'[1]NSE - Data'!H134-1</f>
        <v>-5.8479532163742132E-3</v>
      </c>
      <c r="I135" s="2">
        <f>'[1]NSE - Data'!I135/'[1]NSE - Data'!I134-1</f>
        <v>-7.690205011389506E-3</v>
      </c>
      <c r="J135" s="2">
        <f>'[1]NSE - Data'!J135/'[1]NSE - Data'!J134-1</f>
        <v>6.5514723777074568E-2</v>
      </c>
      <c r="K135" s="2">
        <f>'[1]NSE - Data'!K135/'[1]NSE - Data'!K134-1</f>
        <v>-1.1076852803471593E-2</v>
      </c>
    </row>
    <row r="136" spans="1:11" x14ac:dyDescent="0.3">
      <c r="A136" s="1">
        <v>40845</v>
      </c>
      <c r="B136" s="2">
        <f>'[1]NSE - Data'!B136/'[1]NSE - Data'!B135-1</f>
        <v>9.4763203792316952E-2</v>
      </c>
      <c r="C136" s="2">
        <f>'[1]NSE - Data'!C136/'[1]NSE - Data'!C135-1</f>
        <v>2.2961574507966098E-2</v>
      </c>
      <c r="D136" s="2">
        <f>'[1]NSE - Data'!D136/'[1]NSE - Data'!D135-1</f>
        <v>3.6904761904761774E-2</v>
      </c>
      <c r="E136" s="2">
        <f>'[1]NSE - Data'!E136/'[1]NSE - Data'!E135-1</f>
        <v>0.10626945309026237</v>
      </c>
      <c r="F136" s="2">
        <f>'[1]NSE - Data'!F136/'[1]NSE - Data'!F135-1</f>
        <v>9.2180505179230821E-2</v>
      </c>
      <c r="G136" s="2">
        <f>'[1]NSE - Data'!G136/'[1]NSE - Data'!G135-1</f>
        <v>7.2138303371432011E-2</v>
      </c>
      <c r="H136" s="2">
        <f>'[1]NSE - Data'!H136/'[1]NSE - Data'!H135-1</f>
        <v>5.6372549019607865E-2</v>
      </c>
      <c r="I136" s="2">
        <f>'[1]NSE - Data'!I136/'[1]NSE - Data'!I135-1</f>
        <v>4.9951334178098605E-2</v>
      </c>
      <c r="J136" s="2">
        <f>'[1]NSE - Data'!J136/'[1]NSE - Data'!J135-1</f>
        <v>2.873326938011056E-2</v>
      </c>
      <c r="K136" s="2">
        <f>'[1]NSE - Data'!K136/'[1]NSE - Data'!K135-1</f>
        <v>0.11709006928406462</v>
      </c>
    </row>
    <row r="137" spans="1:11" x14ac:dyDescent="0.3">
      <c r="A137" s="1">
        <v>40852</v>
      </c>
      <c r="B137" s="2">
        <f>'[1]NSE - Data'!B137/'[1]NSE - Data'!B136-1</f>
        <v>-4.0849673202614234E-4</v>
      </c>
      <c r="C137" s="2">
        <f>'[1]NSE - Data'!C137/'[1]NSE - Data'!C136-1</f>
        <v>2.0155748969308274E-2</v>
      </c>
      <c r="D137" s="2">
        <f>'[1]NSE - Data'!D137/'[1]NSE - Data'!D136-1</f>
        <v>1.3649700216864513E-2</v>
      </c>
      <c r="E137" s="2">
        <f>'[1]NSE - Data'!E137/'[1]NSE - Data'!E136-1</f>
        <v>-4.8231511254019921E-3</v>
      </c>
      <c r="F137" s="2">
        <f>'[1]NSE - Data'!F137/'[1]NSE - Data'!F136-1</f>
        <v>-2.9469842029679283E-2</v>
      </c>
      <c r="G137" s="2">
        <f>'[1]NSE - Data'!G137/'[1]NSE - Data'!G136-1</f>
        <v>-5.2552632988696724E-2</v>
      </c>
      <c r="H137" s="2">
        <f>'[1]NSE - Data'!H137/'[1]NSE - Data'!H136-1</f>
        <v>-2.389791183294665E-2</v>
      </c>
      <c r="I137" s="2">
        <f>'[1]NSE - Data'!I137/'[1]NSE - Data'!I136-1</f>
        <v>-1.1438965945463897E-2</v>
      </c>
      <c r="J137" s="2">
        <f>'[1]NSE - Data'!J137/'[1]NSE - Data'!J136-1</f>
        <v>-3.3303730017761879E-3</v>
      </c>
      <c r="K137" s="2">
        <f>'[1]NSE - Data'!K137/'[1]NSE - Data'!K136-1</f>
        <v>-3.4215422782716609E-2</v>
      </c>
    </row>
    <row r="138" spans="1:11" x14ac:dyDescent="0.3">
      <c r="A138" s="1">
        <v>40859</v>
      </c>
      <c r="B138" s="2">
        <f>'[1]NSE - Data'!B138/'[1]NSE - Data'!B137-1</f>
        <v>-4.0049039640376316E-3</v>
      </c>
      <c r="C138" s="2">
        <f>'[1]NSE - Data'!C138/'[1]NSE - Data'!C137-1</f>
        <v>-2.8887891034276358E-2</v>
      </c>
      <c r="D138" s="2">
        <f>'[1]NSE - Data'!D138/'[1]NSE - Data'!D137-1</f>
        <v>-4.2788824565819228E-3</v>
      </c>
      <c r="E138" s="2">
        <f>'[1]NSE - Data'!E138/'[1]NSE - Data'!E137-1</f>
        <v>-8.1179321486268163E-2</v>
      </c>
      <c r="F138" s="2">
        <f>'[1]NSE - Data'!F138/'[1]NSE - Data'!F137-1</f>
        <v>-1.5721816332192606E-3</v>
      </c>
      <c r="G138" s="2">
        <f>'[1]NSE - Data'!G138/'[1]NSE - Data'!G137-1</f>
        <v>-7.158204229333931E-2</v>
      </c>
      <c r="H138" s="2">
        <f>'[1]NSE - Data'!H138/'[1]NSE - Data'!H137-1</f>
        <v>1.0934157356786267E-2</v>
      </c>
      <c r="I138" s="2">
        <f>'[1]NSE - Data'!I138/'[1]NSE - Data'!I137-1</f>
        <v>-1.7781630955961747E-2</v>
      </c>
      <c r="J138" s="2">
        <f>'[1]NSE - Data'!J138/'[1]NSE - Data'!J137-1</f>
        <v>-5.5691690799732685E-2</v>
      </c>
      <c r="K138" s="2">
        <f>'[1]NSE - Data'!K138/'[1]NSE - Data'!K137-1</f>
        <v>-7.9845873916300936E-2</v>
      </c>
    </row>
    <row r="139" spans="1:11" x14ac:dyDescent="0.3">
      <c r="A139" s="1">
        <v>40866</v>
      </c>
      <c r="B139" s="2">
        <f>'[1]NSE - Data'!B139/'[1]NSE - Data'!B138-1</f>
        <v>-5.5883801083210116E-2</v>
      </c>
      <c r="C139" s="2">
        <f>'[1]NSE - Data'!C139/'[1]NSE - Data'!C138-1</f>
        <v>-0.15274352651048073</v>
      </c>
      <c r="D139" s="2">
        <f>'[1]NSE - Data'!D139/'[1]NSE - Data'!D138-1</f>
        <v>4.8028311425682979E-3</v>
      </c>
      <c r="E139" s="2">
        <f>'[1]NSE - Data'!E139/'[1]NSE - Data'!E138-1</f>
        <v>-0.10263736263736256</v>
      </c>
      <c r="F139" s="2">
        <f>'[1]NSE - Data'!F139/'[1]NSE - Data'!F138-1</f>
        <v>-3.9088551315302089E-2</v>
      </c>
      <c r="G139" s="2">
        <f>'[1]NSE - Data'!G139/'[1]NSE - Data'!G138-1</f>
        <v>-6.1997563946406764E-2</v>
      </c>
      <c r="H139" s="2">
        <f>'[1]NSE - Data'!H139/'[1]NSE - Data'!H138-1</f>
        <v>-5.1022807430049388E-2</v>
      </c>
      <c r="I139" s="2">
        <f>'[1]NSE - Data'!I139/'[1]NSE - Data'!I138-1</f>
        <v>-1.25734049068702E-2</v>
      </c>
      <c r="J139" s="2">
        <f>'[1]NSE - Data'!J139/'[1]NSE - Data'!J138-1</f>
        <v>-0.11243217740033029</v>
      </c>
      <c r="K139" s="2">
        <f>'[1]NSE - Data'!K139/'[1]NSE - Data'!K138-1</f>
        <v>-8.9449808072583514E-2</v>
      </c>
    </row>
    <row r="140" spans="1:11" x14ac:dyDescent="0.3">
      <c r="A140" s="1">
        <v>40873</v>
      </c>
      <c r="B140" s="2">
        <f>'[1]NSE - Data'!B140/'[1]NSE - Data'!B139-1</f>
        <v>-2.6249456757931333E-2</v>
      </c>
      <c r="C140" s="2">
        <f>'[1]NSE - Data'!C140/'[1]NSE - Data'!C139-1</f>
        <v>-1.7464071311624529E-2</v>
      </c>
      <c r="D140" s="2">
        <f>'[1]NSE - Data'!D140/'[1]NSE - Data'!D139-1</f>
        <v>-5.6226415094339677E-2</v>
      </c>
      <c r="E140" s="2">
        <f>'[1]NSE - Data'!E140/'[1]NSE - Data'!E139-1</f>
        <v>-2.2042615723733006E-3</v>
      </c>
      <c r="F140" s="2">
        <f>'[1]NSE - Data'!F140/'[1]NSE - Data'!F139-1</f>
        <v>-1.0474905211747321E-2</v>
      </c>
      <c r="G140" s="2">
        <f>'[1]NSE - Data'!G140/'[1]NSE - Data'!G139-1</f>
        <v>-6.7393844955200621E-2</v>
      </c>
      <c r="H140" s="2">
        <f>'[1]NSE - Data'!H140/'[1]NSE - Data'!H139-1</f>
        <v>-4.7324083250743332E-2</v>
      </c>
      <c r="I140" s="2">
        <f>'[1]NSE - Data'!I140/'[1]NSE - Data'!I139-1</f>
        <v>-5.1481319322825625E-2</v>
      </c>
      <c r="J140" s="2">
        <f>'[1]NSE - Data'!J140/'[1]NSE - Data'!J139-1</f>
        <v>9.9404635339146452E-3</v>
      </c>
      <c r="K140" s="2">
        <f>'[1]NSE - Data'!K140/'[1]NSE - Data'!K139-1</f>
        <v>-4.2028615227388877E-2</v>
      </c>
    </row>
    <row r="141" spans="1:11" x14ac:dyDescent="0.3">
      <c r="A141" s="1">
        <v>40880</v>
      </c>
      <c r="B141" s="2">
        <f>'[1]NSE - Data'!B141/'[1]NSE - Data'!B140-1</f>
        <v>8.363831116665188E-2</v>
      </c>
      <c r="C141" s="2">
        <f>'[1]NSE - Data'!C141/'[1]NSE - Data'!C140-1</f>
        <v>4.6658026291427346E-2</v>
      </c>
      <c r="D141" s="2">
        <f>'[1]NSE - Data'!D141/'[1]NSE - Data'!D140-1</f>
        <v>4.1183526589364305E-2</v>
      </c>
      <c r="E141" s="2">
        <f>'[1]NSE - Data'!E141/'[1]NSE - Data'!E140-1</f>
        <v>9.6956308296514582E-2</v>
      </c>
      <c r="F141" s="2">
        <f>'[1]NSE - Data'!F141/'[1]NSE - Data'!F140-1</f>
        <v>2.4418755682556359E-2</v>
      </c>
      <c r="G141" s="2">
        <f>'[1]NSE - Data'!G141/'[1]NSE - Data'!G140-1</f>
        <v>9.676970203285995E-2</v>
      </c>
      <c r="H141" s="2">
        <f>'[1]NSE - Data'!H141/'[1]NSE - Data'!H140-1</f>
        <v>7.4122236671001263E-2</v>
      </c>
      <c r="I141" s="2">
        <f>'[1]NSE - Data'!I141/'[1]NSE - Data'!I140-1</f>
        <v>3.6331115128668712E-2</v>
      </c>
      <c r="J141" s="2">
        <f>'[1]NSE - Data'!J141/'[1]NSE - Data'!J140-1</f>
        <v>4.4633928101478926E-2</v>
      </c>
      <c r="K141" s="2">
        <f>'[1]NSE - Data'!K141/'[1]NSE - Data'!K140-1</f>
        <v>0.11774903320442731</v>
      </c>
    </row>
    <row r="142" spans="1:11" x14ac:dyDescent="0.3">
      <c r="A142" s="1">
        <v>40887</v>
      </c>
      <c r="B142" s="2">
        <f>'[1]NSE - Data'!B142/'[1]NSE - Data'!B141-1</f>
        <v>-4.135090609555192E-2</v>
      </c>
      <c r="C142" s="2">
        <f>'[1]NSE - Data'!C142/'[1]NSE - Data'!C141-1</f>
        <v>-6.6867150185741964E-2</v>
      </c>
      <c r="D142" s="2">
        <f>'[1]NSE - Data'!D142/'[1]NSE - Data'!D141-1</f>
        <v>-8.166922683051725E-2</v>
      </c>
      <c r="E142" s="2">
        <f>'[1]NSE - Data'!E142/'[1]NSE - Data'!E141-1</f>
        <v>-4.2962631461176959E-2</v>
      </c>
      <c r="F142" s="2">
        <f>'[1]NSE - Data'!F142/'[1]NSE - Data'!F141-1</f>
        <v>-3.138075313807609E-3</v>
      </c>
      <c r="G142" s="2">
        <f>'[1]NSE - Data'!G142/'[1]NSE - Data'!G141-1</f>
        <v>-7.1791291100672949E-2</v>
      </c>
      <c r="H142" s="2">
        <f>'[1]NSE - Data'!H142/'[1]NSE - Data'!H141-1</f>
        <v>-4.527845036319611E-2</v>
      </c>
      <c r="I142" s="2">
        <f>'[1]NSE - Data'!I142/'[1]NSE - Data'!I141-1</f>
        <v>5.9944694987288383E-3</v>
      </c>
      <c r="J142" s="2">
        <f>'[1]NSE - Data'!J142/'[1]NSE - Data'!J141-1</f>
        <v>-6.6004937773971317E-3</v>
      </c>
      <c r="K142" s="2">
        <f>'[1]NSE - Data'!K142/'[1]NSE - Data'!K141-1</f>
        <v>-5.1419708900023897E-2</v>
      </c>
    </row>
    <row r="143" spans="1:11" x14ac:dyDescent="0.3">
      <c r="A143" s="1">
        <v>40894</v>
      </c>
      <c r="B143" s="2">
        <f>'[1]NSE - Data'!B143/'[1]NSE - Data'!B142-1</f>
        <v>-3.0116858566764049E-2</v>
      </c>
      <c r="C143" s="2">
        <f>'[1]NSE - Data'!C143/'[1]NSE - Data'!C142-1</f>
        <v>-8.8530805687203729E-2</v>
      </c>
      <c r="D143" s="2">
        <f>'[1]NSE - Data'!D143/'[1]NSE - Data'!D142-1</f>
        <v>-6.1750766657373779E-2</v>
      </c>
      <c r="E143" s="2">
        <f>'[1]NSE - Data'!E143/'[1]NSE - Data'!E142-1</f>
        <v>-8.8379705400982056E-2</v>
      </c>
      <c r="F143" s="2">
        <f>'[1]NSE - Data'!F143/'[1]NSE - Data'!F142-1</f>
        <v>2.0890966326433169E-2</v>
      </c>
      <c r="G143" s="2">
        <f>'[1]NSE - Data'!G143/'[1]NSE - Data'!G142-1</f>
        <v>-7.5429118511933235E-2</v>
      </c>
      <c r="H143" s="2">
        <f>'[1]NSE - Data'!H143/'[1]NSE - Data'!H142-1</f>
        <v>-6.8475779863048647E-3</v>
      </c>
      <c r="I143" s="2">
        <f>'[1]NSE - Data'!I143/'[1]NSE - Data'!I142-1</f>
        <v>5.23927240526878E-3</v>
      </c>
      <c r="J143" s="2">
        <f>'[1]NSE - Data'!J143/'[1]NSE - Data'!J142-1</f>
        <v>-5.5031446540880546E-2</v>
      </c>
      <c r="K143" s="2">
        <f>'[1]NSE - Data'!K143/'[1]NSE - Data'!K142-1</f>
        <v>-8.2002263866180369E-2</v>
      </c>
    </row>
    <row r="144" spans="1:11" x14ac:dyDescent="0.3">
      <c r="A144" s="1">
        <v>40901</v>
      </c>
      <c r="B144" s="2">
        <f>'[1]NSE - Data'!B144/'[1]NSE - Data'!B143-1</f>
        <v>9.1251384274639857E-3</v>
      </c>
      <c r="C144" s="2">
        <f>'[1]NSE - Data'!C144/'[1]NSE - Data'!C143-1</f>
        <v>6.2396006655573988E-3</v>
      </c>
      <c r="D144" s="2">
        <f>'[1]NSE - Data'!D144/'[1]NSE - Data'!D143-1</f>
        <v>-1.7530827514485314E-2</v>
      </c>
      <c r="E144" s="2">
        <f>'[1]NSE - Data'!E144/'[1]NSE - Data'!E143-1</f>
        <v>-5.1295203898436004E-3</v>
      </c>
      <c r="F144" s="2">
        <f>'[1]NSE - Data'!F144/'[1]NSE - Data'!F143-1</f>
        <v>-9.7801034074628257E-3</v>
      </c>
      <c r="G144" s="2">
        <f>'[1]NSE - Data'!G144/'[1]NSE - Data'!G143-1</f>
        <v>6.7677514792899407E-2</v>
      </c>
      <c r="H144" s="2">
        <f>'[1]NSE - Data'!H144/'[1]NSE - Data'!H143-1</f>
        <v>4.1879468845760881E-2</v>
      </c>
      <c r="I144" s="2">
        <f>'[1]NSE - Data'!I144/'[1]NSE - Data'!I143-1</f>
        <v>-1.0919434758671298E-2</v>
      </c>
      <c r="J144" s="2">
        <f>'[1]NSE - Data'!J144/'[1]NSE - Data'!J143-1</f>
        <v>4.7179432129246912E-2</v>
      </c>
      <c r="K144" s="2">
        <f>'[1]NSE - Data'!K144/'[1]NSE - Data'!K143-1</f>
        <v>-4.8362789423208596E-2</v>
      </c>
    </row>
    <row r="145" spans="1:11" x14ac:dyDescent="0.3">
      <c r="A145" s="1">
        <v>40908</v>
      </c>
      <c r="B145" s="2">
        <f>'[1]NSE - Data'!B145/'[1]NSE - Data'!B144-1</f>
        <v>-1.8875378604976678E-3</v>
      </c>
      <c r="C145" s="2">
        <f>'[1]NSE - Data'!C145/'[1]NSE - Data'!C144-1</f>
        <v>-1.2608515915667695E-2</v>
      </c>
      <c r="D145" s="2">
        <f>'[1]NSE - Data'!D145/'[1]NSE - Data'!D144-1</f>
        <v>3.8862845909572119E-2</v>
      </c>
      <c r="E145" s="2">
        <f>'[1]NSE - Data'!E145/'[1]NSE - Data'!E144-1</f>
        <v>-5.5942253158030364E-2</v>
      </c>
      <c r="F145" s="2">
        <f>'[1]NSE - Data'!F145/'[1]NSE - Data'!F144-1</f>
        <v>-7.3288877705082189E-3</v>
      </c>
      <c r="G145" s="2">
        <f>'[1]NSE - Data'!G145/'[1]NSE - Data'!G144-1</f>
        <v>-5.1402840318669929E-2</v>
      </c>
      <c r="H145" s="2">
        <f>'[1]NSE - Data'!H145/'[1]NSE - Data'!H144-1</f>
        <v>-1.3235294117647012E-2</v>
      </c>
      <c r="I145" s="2">
        <f>'[1]NSE - Data'!I145/'[1]NSE - Data'!I144-1</f>
        <v>2.705260228221551E-2</v>
      </c>
      <c r="J145" s="2">
        <f>'[1]NSE - Data'!J145/'[1]NSE - Data'!J144-1</f>
        <v>-5.8636596617119507E-2</v>
      </c>
      <c r="K145" s="2">
        <f>'[1]NSE - Data'!K145/'[1]NSE - Data'!K144-1</f>
        <v>-3.4408292542470464E-2</v>
      </c>
    </row>
    <row r="146" spans="1:11" x14ac:dyDescent="0.3">
      <c r="A146" s="1">
        <v>40915</v>
      </c>
      <c r="B146" s="2">
        <f>'[1]NSE - Data'!B146/'[1]NSE - Data'!B145-1</f>
        <v>-3.0873427742105886E-2</v>
      </c>
      <c r="C146" s="2">
        <f>'[1]NSE - Data'!C146/'[1]NSE - Data'!C145-1</f>
        <v>4.9612727653338906E-2</v>
      </c>
      <c r="D146" s="2">
        <f>'[1]NSE - Data'!D146/'[1]NSE - Data'!D145-1</f>
        <v>-3.6681222707423689E-2</v>
      </c>
      <c r="E146" s="2">
        <f>'[1]NSE - Data'!E146/'[1]NSE - Data'!E145-1</f>
        <v>-3.5226652102676059E-2</v>
      </c>
      <c r="F146" s="2">
        <f>'[1]NSE - Data'!F146/'[1]NSE - Data'!F145-1</f>
        <v>1.7110808327259974E-2</v>
      </c>
      <c r="G146" s="2">
        <f>'[1]NSE - Data'!G146/'[1]NSE - Data'!G145-1</f>
        <v>8.843934857226321E-2</v>
      </c>
      <c r="H146" s="2">
        <f>'[1]NSE - Data'!H146/'[1]NSE - Data'!H145-1</f>
        <v>1.7386984600098465E-3</v>
      </c>
      <c r="I146" s="2">
        <f>'[1]NSE - Data'!I146/'[1]NSE - Data'!I145-1</f>
        <v>2.4406987877802377E-2</v>
      </c>
      <c r="J146" s="2">
        <f>'[1]NSE - Data'!J146/'[1]NSE - Data'!J145-1</f>
        <v>3.9529565501470243E-2</v>
      </c>
      <c r="K146" s="2">
        <f>'[1]NSE - Data'!K146/'[1]NSE - Data'!K145-1</f>
        <v>8.1705680632175204E-2</v>
      </c>
    </row>
    <row r="147" spans="1:11" x14ac:dyDescent="0.3">
      <c r="A147" s="1">
        <v>40922</v>
      </c>
      <c r="B147" s="2">
        <f>'[1]NSE - Data'!B147/'[1]NSE - Data'!B146-1</f>
        <v>2.0557269921946064E-2</v>
      </c>
      <c r="C147" s="2">
        <f>'[1]NSE - Data'!C147/'[1]NSE - Data'!C146-1</f>
        <v>6.4220183486238591E-2</v>
      </c>
      <c r="D147" s="2">
        <f>'[1]NSE - Data'!D147/'[1]NSE - Data'!D146-1</f>
        <v>1.1181625868842637E-2</v>
      </c>
      <c r="E147" s="2">
        <f>'[1]NSE - Data'!E147/'[1]NSE - Data'!E146-1</f>
        <v>0.11293518256439272</v>
      </c>
      <c r="F147" s="2">
        <f>'[1]NSE - Data'!F147/'[1]NSE - Data'!F146-1</f>
        <v>3.4767438237951254E-2</v>
      </c>
      <c r="G147" s="2">
        <f>'[1]NSE - Data'!G147/'[1]NSE - Data'!G146-1</f>
        <v>5.9380032206119093E-2</v>
      </c>
      <c r="H147" s="2">
        <f>'[1]NSE - Data'!H147/'[1]NSE - Data'!H146-1</f>
        <v>2.6779072650632285E-2</v>
      </c>
      <c r="I147" s="2">
        <f>'[1]NSE - Data'!I147/'[1]NSE - Data'!I146-1</f>
        <v>-8.8529909706546284E-2</v>
      </c>
      <c r="J147" s="2">
        <f>'[1]NSE - Data'!J147/'[1]NSE - Data'!J146-1</f>
        <v>2.3517703750261854E-2</v>
      </c>
      <c r="K147" s="2">
        <f>'[1]NSE - Data'!K147/'[1]NSE - Data'!K146-1</f>
        <v>0.14596829772570641</v>
      </c>
    </row>
    <row r="148" spans="1:11" x14ac:dyDescent="0.3">
      <c r="A148" s="1">
        <v>40929</v>
      </c>
      <c r="B148" s="2">
        <f>'[1]NSE - Data'!B148/'[1]NSE - Data'!B147-1</f>
        <v>2.2766685935346143E-2</v>
      </c>
      <c r="C148" s="2">
        <f>'[1]NSE - Data'!C148/'[1]NSE - Data'!C147-1</f>
        <v>2.6049475262368782E-2</v>
      </c>
      <c r="D148" s="2">
        <f>'[1]NSE - Data'!D148/'[1]NSE - Data'!D147-1</f>
        <v>2.3161984459055596E-2</v>
      </c>
      <c r="E148" s="2">
        <f>'[1]NSE - Data'!E148/'[1]NSE - Data'!E147-1</f>
        <v>8.8504577822990926E-2</v>
      </c>
      <c r="F148" s="2">
        <f>'[1]NSE - Data'!F148/'[1]NSE - Data'!F147-1</f>
        <v>-9.3933463796477268E-3</v>
      </c>
      <c r="G148" s="2">
        <f>'[1]NSE - Data'!G148/'[1]NSE - Data'!G147-1</f>
        <v>6.713534739375504E-2</v>
      </c>
      <c r="H148" s="2">
        <f>'[1]NSE - Data'!H148/'[1]NSE - Data'!H147-1</f>
        <v>-2.7771069789905845E-2</v>
      </c>
      <c r="I148" s="2">
        <f>'[1]NSE - Data'!I148/'[1]NSE - Data'!I147-1</f>
        <v>1.7800479839022998E-3</v>
      </c>
      <c r="J148" s="2">
        <f>'[1]NSE - Data'!J148/'[1]NSE - Data'!J147-1</f>
        <v>0.12942019343943501</v>
      </c>
      <c r="K148" s="2">
        <f>'[1]NSE - Data'!K148/'[1]NSE - Data'!K147-1</f>
        <v>5.0156362761607065E-2</v>
      </c>
    </row>
    <row r="149" spans="1:11" x14ac:dyDescent="0.3">
      <c r="A149" s="1">
        <v>40936</v>
      </c>
      <c r="B149" s="2">
        <f>'[1]NSE - Data'!B149/'[1]NSE - Data'!B148-1</f>
        <v>3.6215816703621728E-2</v>
      </c>
      <c r="C149" s="2">
        <f>'[1]NSE - Data'!C149/'[1]NSE - Data'!C148-1</f>
        <v>-5.479452054794054E-4</v>
      </c>
      <c r="D149" s="2">
        <f>'[1]NSE - Data'!D149/'[1]NSE - Data'!D148-1</f>
        <v>9.420184022199507E-2</v>
      </c>
      <c r="E149" s="2">
        <f>'[1]NSE - Data'!E149/'[1]NSE - Data'!E148-1</f>
        <v>-1.1214953271028061E-2</v>
      </c>
      <c r="F149" s="2">
        <f>'[1]NSE - Data'!F149/'[1]NSE - Data'!F148-1</f>
        <v>3.0392365437803548E-4</v>
      </c>
      <c r="G149" s="2">
        <f>'[1]NSE - Data'!G149/'[1]NSE - Data'!G148-1</f>
        <v>5.4009140008309142E-2</v>
      </c>
      <c r="H149" s="2">
        <f>'[1]NSE - Data'!H149/'[1]NSE - Data'!H148-1</f>
        <v>2.4838549428713996E-3</v>
      </c>
      <c r="I149" s="2">
        <f>'[1]NSE - Data'!I149/'[1]NSE - Data'!I148-1</f>
        <v>5.2611248454882409E-2</v>
      </c>
      <c r="J149" s="2">
        <f>'[1]NSE - Data'!J149/'[1]NSE - Data'!J148-1</f>
        <v>9.7100135931128317E-2</v>
      </c>
      <c r="K149" s="2">
        <f>'[1]NSE - Data'!K149/'[1]NSE - Data'!K148-1</f>
        <v>5.0853281411064044E-2</v>
      </c>
    </row>
    <row r="150" spans="1:11" x14ac:dyDescent="0.3">
      <c r="A150" s="1">
        <v>40943</v>
      </c>
      <c r="B150" s="2">
        <f>'[1]NSE - Data'!B150/'[1]NSE - Data'!B149-1</f>
        <v>6.3396828060753529E-2</v>
      </c>
      <c r="C150" s="2">
        <f>'[1]NSE - Data'!C150/'[1]NSE - Data'!C149-1</f>
        <v>-3.2346491228070207E-2</v>
      </c>
      <c r="D150" s="2">
        <f>'[1]NSE - Data'!D150/'[1]NSE - Data'!D149-1</f>
        <v>3.470368392952472E-2</v>
      </c>
      <c r="E150" s="2">
        <f>'[1]NSE - Data'!E150/'[1]NSE - Data'!E149-1</f>
        <v>9.097353497164451E-2</v>
      </c>
      <c r="F150" s="2">
        <f>'[1]NSE - Data'!F150/'[1]NSE - Data'!F149-1</f>
        <v>1.5252331905326155E-2</v>
      </c>
      <c r="G150" s="2">
        <f>'[1]NSE - Data'!G150/'[1]NSE - Data'!G149-1</f>
        <v>3.1927473393771999E-2</v>
      </c>
      <c r="H150" s="2">
        <f>'[1]NSE - Data'!H150/'[1]NSE - Data'!H149-1</f>
        <v>-5.6987115956392831E-3</v>
      </c>
      <c r="I150" s="2">
        <f>'[1]NSE - Data'!I150/'[1]NSE - Data'!I149-1</f>
        <v>2.1376146788990802E-2</v>
      </c>
      <c r="J150" s="2">
        <f>'[1]NSE - Data'!J150/'[1]NSE - Data'!J149-1</f>
        <v>2.4945277330359561E-2</v>
      </c>
      <c r="K150" s="2">
        <f>'[1]NSE - Data'!K150/'[1]NSE - Data'!K149-1</f>
        <v>1.9073569482288777E-2</v>
      </c>
    </row>
    <row r="151" spans="1:11" x14ac:dyDescent="0.3">
      <c r="A151" s="1">
        <v>40950</v>
      </c>
      <c r="B151" s="2">
        <f>'[1]NSE - Data'!B151/'[1]NSE - Data'!B150-1</f>
        <v>6.2931544683369589E-2</v>
      </c>
      <c r="C151" s="2">
        <f>'[1]NSE - Data'!C151/'[1]NSE - Data'!C150-1</f>
        <v>-1.5675165250235934E-2</v>
      </c>
      <c r="D151" s="2">
        <f>'[1]NSE - Data'!D151/'[1]NSE - Data'!D150-1</f>
        <v>-9.7136222910216841E-2</v>
      </c>
      <c r="E151" s="2">
        <f>'[1]NSE - Data'!E151/'[1]NSE - Data'!E150-1</f>
        <v>2.1659085986569515E-4</v>
      </c>
      <c r="F151" s="2">
        <f>'[1]NSE - Data'!F151/'[1]NSE - Data'!F150-1</f>
        <v>-2.9208439323657021E-2</v>
      </c>
      <c r="G151" s="2">
        <f>'[1]NSE - Data'!G151/'[1]NSE - Data'!G150-1</f>
        <v>1.5442540652624848E-2</v>
      </c>
      <c r="H151" s="2">
        <f>'[1]NSE - Data'!H151/'[1]NSE - Data'!H150-1</f>
        <v>1.5698978320458634E-2</v>
      </c>
      <c r="I151" s="2">
        <f>'[1]NSE - Data'!I151/'[1]NSE - Data'!I150-1</f>
        <v>2.5689391897960601E-3</v>
      </c>
      <c r="J151" s="2">
        <f>'[1]NSE - Data'!J151/'[1]NSE - Data'!J150-1</f>
        <v>3.0221219325461401E-3</v>
      </c>
      <c r="K151" s="2">
        <f>'[1]NSE - Data'!K151/'[1]NSE - Data'!K150-1</f>
        <v>1.6149732620320822E-2</v>
      </c>
    </row>
    <row r="152" spans="1:11" x14ac:dyDescent="0.3">
      <c r="A152" s="1">
        <v>40957</v>
      </c>
      <c r="B152" s="2">
        <f>'[1]NSE - Data'!B152/'[1]NSE - Data'!B151-1</f>
        <v>1.4439495174461747E-2</v>
      </c>
      <c r="C152" s="2">
        <f>'[1]NSE - Data'!C152/'[1]NSE - Data'!C151-1</f>
        <v>0.16481197237145051</v>
      </c>
      <c r="D152" s="2">
        <f>'[1]NSE - Data'!D152/'[1]NSE - Data'!D151-1</f>
        <v>-1.0001428775537891E-3</v>
      </c>
      <c r="E152" s="2">
        <f>'[1]NSE - Data'!E152/'[1]NSE - Data'!E151-1</f>
        <v>9.9610220874837507E-2</v>
      </c>
      <c r="F152" s="2">
        <f>'[1]NSE - Data'!F152/'[1]NSE - Data'!F151-1</f>
        <v>8.0150436203334507E-3</v>
      </c>
      <c r="G152" s="2">
        <f>'[1]NSE - Data'!G152/'[1]NSE - Data'!G151-1</f>
        <v>5.4973399967757519E-2</v>
      </c>
      <c r="H152" s="2">
        <f>'[1]NSE - Data'!H152/'[1]NSE - Data'!H151-1</f>
        <v>8.0961727183512799E-3</v>
      </c>
      <c r="I152" s="2">
        <f>'[1]NSE - Data'!I152/'[1]NSE - Data'!I151-1</f>
        <v>5.6407683486238591E-2</v>
      </c>
      <c r="J152" s="2">
        <f>'[1]NSE - Data'!J152/'[1]NSE - Data'!J151-1</f>
        <v>6.1827093041941117E-2</v>
      </c>
      <c r="K152" s="2">
        <f>'[1]NSE - Data'!K152/'[1]NSE - Data'!K151-1</f>
        <v>6.2098726449846264E-3</v>
      </c>
    </row>
    <row r="153" spans="1:11" x14ac:dyDescent="0.3">
      <c r="A153" s="1">
        <v>40964</v>
      </c>
      <c r="B153" s="2">
        <f>'[1]NSE - Data'!B153/'[1]NSE - Data'!B152-1</f>
        <v>-7.2194372278531982E-2</v>
      </c>
      <c r="C153" s="2">
        <f>'[1]NSE - Data'!C153/'[1]NSE - Data'!C152-1</f>
        <v>8.2358754735634143E-4</v>
      </c>
      <c r="D153" s="2">
        <f>'[1]NSE - Data'!D153/'[1]NSE - Data'!D152-1</f>
        <v>-2.0022883295194527E-2</v>
      </c>
      <c r="E153" s="2">
        <f>'[1]NSE - Data'!E153/'[1]NSE - Data'!E152-1</f>
        <v>-0.10673493501378495</v>
      </c>
      <c r="F153" s="2">
        <f>'[1]NSE - Data'!F153/'[1]NSE - Data'!F152-1</f>
        <v>-3.4557631731857441E-3</v>
      </c>
      <c r="G153" s="2">
        <f>'[1]NSE - Data'!G153/'[1]NSE - Data'!G152-1</f>
        <v>-5.0886308068459729E-2</v>
      </c>
      <c r="H153" s="2">
        <f>'[1]NSE - Data'!H153/'[1]NSE - Data'!H152-1</f>
        <v>1.9226089072767127E-2</v>
      </c>
      <c r="I153" s="2">
        <f>'[1]NSE - Data'!I153/'[1]NSE - Data'!I152-1</f>
        <v>8.4809010109321292E-5</v>
      </c>
      <c r="J153" s="2">
        <f>'[1]NSE - Data'!J153/'[1]NSE - Data'!J152-1</f>
        <v>-2.7467746207105237E-2</v>
      </c>
      <c r="K153" s="2">
        <f>'[1]NSE - Data'!K153/'[1]NSE - Data'!K152-1</f>
        <v>-5.2301255230126076E-3</v>
      </c>
    </row>
    <row r="154" spans="1:11" x14ac:dyDescent="0.3">
      <c r="A154" s="1">
        <v>40971</v>
      </c>
      <c r="B154" s="2">
        <f>'[1]NSE - Data'!B154/'[1]NSE - Data'!B153-1</f>
        <v>4.3973812904243514E-2</v>
      </c>
      <c r="C154" s="2">
        <f>'[1]NSE - Data'!C154/'[1]NSE - Data'!C153-1</f>
        <v>-2.5181040157998824E-2</v>
      </c>
      <c r="D154" s="2">
        <f>'[1]NSE - Data'!D154/'[1]NSE - Data'!D153-1</f>
        <v>1.9848219497956565E-2</v>
      </c>
      <c r="E154" s="2">
        <f>'[1]NSE - Data'!E154/'[1]NSE - Data'!E153-1</f>
        <v>-0.1042768959435626</v>
      </c>
      <c r="F154" s="2">
        <f>'[1]NSE - Data'!F154/'[1]NSE - Data'!F153-1</f>
        <v>3.3787516111213334E-2</v>
      </c>
      <c r="G154" s="2">
        <f>'[1]NSE - Data'!G154/'[1]NSE - Data'!G153-1</f>
        <v>-2.8712499329147212E-2</v>
      </c>
      <c r="H154" s="2">
        <f>'[1]NSE - Data'!H154/'[1]NSE - Data'!H153-1</f>
        <v>-2.1012416427889202E-2</v>
      </c>
      <c r="I154" s="2">
        <f>'[1]NSE - Data'!I154/'[1]NSE - Data'!I153-1</f>
        <v>-3.051169417072308E-2</v>
      </c>
      <c r="J154" s="2">
        <f>'[1]NSE - Data'!J154/'[1]NSE - Data'!J153-1</f>
        <v>2.625948259093569E-2</v>
      </c>
      <c r="K154" s="2">
        <f>'[1]NSE - Data'!K154/'[1]NSE - Data'!K153-1</f>
        <v>-1.661409043112505E-2</v>
      </c>
    </row>
    <row r="155" spans="1:11" x14ac:dyDescent="0.3">
      <c r="A155" s="1">
        <v>40978</v>
      </c>
      <c r="B155" s="2">
        <f>'[1]NSE - Data'!B155/'[1]NSE - Data'!B154-1</f>
        <v>-3.6266102527293675E-3</v>
      </c>
      <c r="C155" s="2">
        <f>'[1]NSE - Data'!C155/'[1]NSE - Data'!C154-1</f>
        <v>-5.8754009792334916E-2</v>
      </c>
      <c r="D155" s="2">
        <f>'[1]NSE - Data'!D155/'[1]NSE - Data'!D154-1</f>
        <v>-3.01946193474526E-2</v>
      </c>
      <c r="E155" s="2">
        <f>'[1]NSE - Data'!E155/'[1]NSE - Data'!E154-1</f>
        <v>4.4302239724340886E-3</v>
      </c>
      <c r="F155" s="2">
        <f>'[1]NSE - Data'!F155/'[1]NSE - Data'!F154-1</f>
        <v>1.0627244931279201E-2</v>
      </c>
      <c r="G155" s="2">
        <f>'[1]NSE - Data'!G155/'[1]NSE - Data'!G154-1</f>
        <v>1.0277378715880303E-2</v>
      </c>
      <c r="H155" s="2">
        <f>'[1]NSE - Data'!H155/'[1]NSE - Data'!H154-1</f>
        <v>1.585365853658538E-2</v>
      </c>
      <c r="I155" s="2">
        <f>'[1]NSE - Data'!I155/'[1]NSE - Data'!I154-1</f>
        <v>-9.7967180994362746E-4</v>
      </c>
      <c r="J155" s="2">
        <f>'[1]NSE - Data'!J155/'[1]NSE - Data'!J154-1</f>
        <v>1.6944655041698287E-2</v>
      </c>
      <c r="K155" s="2">
        <f>'[1]NSE - Data'!K155/'[1]NSE - Data'!K154-1</f>
        <v>-2.651839178785298E-2</v>
      </c>
    </row>
    <row r="156" spans="1:11" x14ac:dyDescent="0.3">
      <c r="A156" s="1">
        <v>40985</v>
      </c>
      <c r="B156" s="2">
        <f>'[1]NSE - Data'!B156/'[1]NSE - Data'!B155-1</f>
        <v>1.6037914691943156E-2</v>
      </c>
      <c r="C156" s="2">
        <f>'[1]NSE - Data'!C156/'[1]NSE - Data'!C155-1</f>
        <v>-1.8475336322869906E-2</v>
      </c>
      <c r="D156" s="2">
        <f>'[1]NSE - Data'!D156/'[1]NSE - Data'!D155-1</f>
        <v>-3.334808912498155E-2</v>
      </c>
      <c r="E156" s="2">
        <f>'[1]NSE - Data'!E156/'[1]NSE - Data'!E155-1</f>
        <v>-3.7980887037490807E-2</v>
      </c>
      <c r="F156" s="2">
        <f>'[1]NSE - Data'!F156/'[1]NSE - Data'!F155-1</f>
        <v>-1.3012189748861869E-2</v>
      </c>
      <c r="G156" s="2">
        <f>'[1]NSE - Data'!G156/'[1]NSE - Data'!G155-1</f>
        <v>3.8284839203674981E-3</v>
      </c>
      <c r="H156" s="2">
        <f>'[1]NSE - Data'!H156/'[1]NSE - Data'!H155-1</f>
        <v>3.7935174069627875E-2</v>
      </c>
      <c r="I156" s="2">
        <f>'[1]NSE - Data'!I156/'[1]NSE - Data'!I155-1</f>
        <v>3.3796798935312733E-3</v>
      </c>
      <c r="J156" s="2">
        <f>'[1]NSE - Data'!J156/'[1]NSE - Data'!J155-1</f>
        <v>2.4602079994035853E-2</v>
      </c>
      <c r="K156" s="2">
        <f>'[1]NSE - Data'!K156/'[1]NSE - Data'!K155-1</f>
        <v>-1.3181019332161314E-3</v>
      </c>
    </row>
    <row r="157" spans="1:11" x14ac:dyDescent="0.3">
      <c r="A157" s="1">
        <v>40992</v>
      </c>
      <c r="B157" s="2">
        <f>'[1]NSE - Data'!B157/'[1]NSE - Data'!B156-1</f>
        <v>2.3994327934920401E-2</v>
      </c>
      <c r="C157" s="2">
        <f>'[1]NSE - Data'!C157/'[1]NSE - Data'!C156-1</f>
        <v>-2.5036549707602385E-2</v>
      </c>
      <c r="D157" s="2">
        <f>'[1]NSE - Data'!D157/'[1]NSE - Data'!D156-1</f>
        <v>2.57975881544803E-2</v>
      </c>
      <c r="E157" s="2">
        <f>'[1]NSE - Data'!E157/'[1]NSE - Data'!E156-1</f>
        <v>-2.5471217524208889E-4</v>
      </c>
      <c r="F157" s="2">
        <f>'[1]NSE - Data'!F157/'[1]NSE - Data'!F156-1</f>
        <v>-8.4518778644127046E-3</v>
      </c>
      <c r="G157" s="2">
        <f>'[1]NSE - Data'!G157/'[1]NSE - Data'!G156-1</f>
        <v>-7.7912171733682811E-3</v>
      </c>
      <c r="H157" s="2">
        <f>'[1]NSE - Data'!H157/'[1]NSE - Data'!H156-1</f>
        <v>2.9146426092991007E-2</v>
      </c>
      <c r="I157" s="2">
        <f>'[1]NSE - Data'!I157/'[1]NSE - Data'!I156-1</f>
        <v>2.7051082915932056E-3</v>
      </c>
      <c r="J157" s="2">
        <f>'[1]NSE - Data'!J157/'[1]NSE - Data'!J156-1</f>
        <v>-4.9332411685524047E-2</v>
      </c>
      <c r="K157" s="2">
        <f>'[1]NSE - Data'!K157/'[1]NSE - Data'!K156-1</f>
        <v>-1.341838979322485E-2</v>
      </c>
    </row>
    <row r="158" spans="1:11" x14ac:dyDescent="0.3">
      <c r="A158" s="1">
        <v>40999</v>
      </c>
      <c r="B158" s="2">
        <f>'[1]NSE - Data'!B158/'[1]NSE - Data'!B157-1</f>
        <v>-9.1833387996063109E-3</v>
      </c>
      <c r="C158" s="2">
        <f>'[1]NSE - Data'!C158/'[1]NSE - Data'!C157-1</f>
        <v>-3.5988753514526794E-2</v>
      </c>
      <c r="D158" s="2">
        <f>'[1]NSE - Data'!D158/'[1]NSE - Data'!D157-1</f>
        <v>5.6547619047617736E-3</v>
      </c>
      <c r="E158" s="2">
        <f>'[1]NSE - Data'!E158/'[1]NSE - Data'!E157-1</f>
        <v>2.8025477707006363E-2</v>
      </c>
      <c r="F158" s="2">
        <f>'[1]NSE - Data'!F158/'[1]NSE - Data'!F157-1</f>
        <v>5.9337295155771574E-2</v>
      </c>
      <c r="G158" s="2">
        <f>'[1]NSE - Data'!G158/'[1]NSE - Data'!G157-1</f>
        <v>-2.2349129646916599E-2</v>
      </c>
      <c r="H158" s="2">
        <f>'[1]NSE - Data'!H158/'[1]NSE - Data'!H157-1</f>
        <v>2.0004495392223154E-2</v>
      </c>
      <c r="I158" s="2">
        <f>'[1]NSE - Data'!I158/'[1]NSE - Data'!I157-1</f>
        <v>-2.227869251923198E-3</v>
      </c>
      <c r="J158" s="2">
        <f>'[1]NSE - Data'!J158/'[1]NSE - Data'!J157-1</f>
        <v>3.3638207493015937E-2</v>
      </c>
      <c r="K158" s="2">
        <f>'[1]NSE - Data'!K158/'[1]NSE - Data'!K157-1</f>
        <v>5.183946488294322E-2</v>
      </c>
    </row>
    <row r="160" spans="1:11" x14ac:dyDescent="0.3">
      <c r="A160" s="7" t="s">
        <v>11</v>
      </c>
      <c r="B160" s="8">
        <f t="shared" ref="B160:K160" si="0">AVERAGE(B3:B158)</f>
        <v>6.064259574606966E-3</v>
      </c>
      <c r="C160" s="8">
        <f t="shared" si="0"/>
        <v>-2.0850261044291061E-4</v>
      </c>
      <c r="D160" s="8">
        <f t="shared" si="0"/>
        <v>1.506813289825608E-3</v>
      </c>
      <c r="E160" s="8">
        <f t="shared" si="0"/>
        <v>2.5090414242614815E-3</v>
      </c>
      <c r="F160" s="8">
        <f t="shared" si="0"/>
        <v>8.7038814147993582E-3</v>
      </c>
      <c r="G160" s="8">
        <f t="shared" si="0"/>
        <v>7.247227609376088E-3</v>
      </c>
      <c r="H160" s="8">
        <f t="shared" si="0"/>
        <v>6.2131411989858401E-3</v>
      </c>
      <c r="I160" s="8">
        <f t="shared" si="0"/>
        <v>5.162876358105346E-3</v>
      </c>
      <c r="J160" s="8">
        <f t="shared" si="0"/>
        <v>4.4425682862300258E-3</v>
      </c>
      <c r="K160" s="8">
        <f t="shared" si="0"/>
        <v>6.7788847812003091E-3</v>
      </c>
    </row>
    <row r="161" spans="1:11" s="9" customFormat="1" x14ac:dyDescent="0.3">
      <c r="B161" s="10"/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1:11" x14ac:dyDescent="0.3">
      <c r="A162" s="11" t="s">
        <v>12</v>
      </c>
      <c r="B162" s="12">
        <f t="shared" ref="B162:K162" si="1">_xlfn.STDEV.P(B3:B158)</f>
        <v>4.1005184752944589E-2</v>
      </c>
      <c r="C162" s="12">
        <f t="shared" si="1"/>
        <v>4.3346869260060455E-2</v>
      </c>
      <c r="D162" s="12">
        <f t="shared" si="1"/>
        <v>4.7459578849706384E-2</v>
      </c>
      <c r="E162" s="12">
        <f t="shared" si="1"/>
        <v>7.208959839414554E-2</v>
      </c>
      <c r="F162" s="12">
        <f t="shared" si="1"/>
        <v>3.5536620442266423E-2</v>
      </c>
      <c r="G162" s="12">
        <f t="shared" si="1"/>
        <v>5.4089673190168955E-2</v>
      </c>
      <c r="H162" s="12">
        <f t="shared" si="1"/>
        <v>3.03129696480441E-2</v>
      </c>
      <c r="I162" s="12">
        <f t="shared" si="1"/>
        <v>3.601554995471587E-2</v>
      </c>
      <c r="J162" s="12">
        <f t="shared" si="1"/>
        <v>4.5769115603316105E-2</v>
      </c>
      <c r="K162" s="12">
        <f t="shared" si="1"/>
        <v>6.4948122532265409E-2</v>
      </c>
    </row>
    <row r="163" spans="1:11" s="9" customFormat="1" x14ac:dyDescent="0.3"/>
    <row r="164" spans="1:11" x14ac:dyDescent="0.3">
      <c r="A164" s="13" t="s">
        <v>13</v>
      </c>
      <c r="B164" s="14">
        <f>B160/B162</f>
        <v>0.1478900683204821</v>
      </c>
      <c r="C164" s="14">
        <f t="shared" ref="C164:K164" si="2">C160/C162</f>
        <v>-4.8100961846170437E-3</v>
      </c>
      <c r="D164" s="14">
        <f t="shared" si="2"/>
        <v>3.1749402888663229E-2</v>
      </c>
      <c r="E164" s="14">
        <f t="shared" si="2"/>
        <v>3.48044860860987E-2</v>
      </c>
      <c r="F164" s="14">
        <f t="shared" si="2"/>
        <v>0.24492710073373117</v>
      </c>
      <c r="G164" s="14">
        <f t="shared" si="2"/>
        <v>0.13398542054222107</v>
      </c>
      <c r="H164" s="14">
        <f t="shared" si="2"/>
        <v>0.20496643090812233</v>
      </c>
      <c r="I164" s="14">
        <f t="shared" si="2"/>
        <v>0.14335131254685504</v>
      </c>
      <c r="J164" s="14">
        <f t="shared" si="2"/>
        <v>9.7064761415406264E-2</v>
      </c>
      <c r="K164" s="14">
        <f t="shared" si="2"/>
        <v>0.10437383740896659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9CEC-F873-4DE0-89FF-7F14DA25CCAD}">
  <dimension ref="A1:AI166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Z16" sqref="Z16:AA17"/>
    </sheetView>
  </sheetViews>
  <sheetFormatPr defaultRowHeight="14.4" x14ac:dyDescent="0.3"/>
  <cols>
    <col min="1" max="1" width="12.5546875" bestFit="1" customWidth="1"/>
    <col min="25" max="25" width="24.88671875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14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35" x14ac:dyDescent="0.3">
      <c r="A2" s="1">
        <v>39907</v>
      </c>
    </row>
    <row r="3" spans="1:35" x14ac:dyDescent="0.3">
      <c r="A3" s="1">
        <v>39914</v>
      </c>
      <c r="B3" s="15">
        <v>-2.5999999999999999E-2</v>
      </c>
      <c r="C3" s="15">
        <v>-2.4E-2</v>
      </c>
      <c r="D3" s="15">
        <v>4.2999999999999997E-2</v>
      </c>
      <c r="E3" s="15">
        <v>9.9000000000000005E-2</v>
      </c>
      <c r="F3" s="15">
        <v>2.9000000000000001E-2</v>
      </c>
      <c r="G3" s="15">
        <v>0.10299999999999999</v>
      </c>
      <c r="H3" s="15">
        <v>0.01</v>
      </c>
      <c r="I3" s="15">
        <v>5.0000000000000001E-3</v>
      </c>
      <c r="J3" s="15">
        <v>1.7999999999999999E-2</v>
      </c>
      <c r="K3" s="15">
        <v>0.16</v>
      </c>
      <c r="N3" s="16">
        <f>B3-B$160</f>
        <v>-3.2099999999999997E-2</v>
      </c>
      <c r="O3" s="16">
        <f t="shared" ref="O3:W18" si="0">C3-C$160</f>
        <v>-2.3800000000000002E-2</v>
      </c>
      <c r="P3" s="16">
        <f t="shared" si="0"/>
        <v>4.1499999999999995E-2</v>
      </c>
      <c r="Q3" s="16">
        <f t="shared" si="0"/>
        <v>9.6500000000000002E-2</v>
      </c>
      <c r="R3" s="16">
        <f t="shared" si="0"/>
        <v>2.0300000000000002E-2</v>
      </c>
      <c r="S3" s="16">
        <f t="shared" si="0"/>
        <v>9.5799999999999996E-2</v>
      </c>
      <c r="T3" s="16">
        <f t="shared" si="0"/>
        <v>3.8000000000000004E-3</v>
      </c>
      <c r="U3" s="16">
        <f t="shared" si="0"/>
        <v>-1.9999999999999966E-4</v>
      </c>
      <c r="V3" s="16">
        <f t="shared" si="0"/>
        <v>1.3599999999999998E-2</v>
      </c>
      <c r="W3" s="16">
        <f t="shared" si="0"/>
        <v>0.1532</v>
      </c>
      <c r="Y3" s="18"/>
      <c r="Z3" s="17" t="s">
        <v>1</v>
      </c>
      <c r="AA3" s="17" t="s">
        <v>2</v>
      </c>
      <c r="AB3" s="17" t="s">
        <v>3</v>
      </c>
      <c r="AC3" s="17" t="s">
        <v>4</v>
      </c>
      <c r="AD3" s="17" t="s">
        <v>5</v>
      </c>
      <c r="AE3" s="17" t="s">
        <v>6</v>
      </c>
      <c r="AF3" s="17" t="s">
        <v>7</v>
      </c>
      <c r="AG3" s="17" t="s">
        <v>8</v>
      </c>
      <c r="AH3" s="17" t="s">
        <v>9</v>
      </c>
      <c r="AI3" s="17" t="s">
        <v>10</v>
      </c>
    </row>
    <row r="4" spans="1:35" x14ac:dyDescent="0.3">
      <c r="A4" s="1">
        <v>39921</v>
      </c>
      <c r="B4" s="15">
        <v>3.7999999999999999E-2</v>
      </c>
      <c r="C4" s="15">
        <v>0.105</v>
      </c>
      <c r="D4" s="15">
        <v>2.1999999999999999E-2</v>
      </c>
      <c r="E4" s="15">
        <v>3.1E-2</v>
      </c>
      <c r="F4" s="15">
        <v>3.5999999999999997E-2</v>
      </c>
      <c r="G4" s="15">
        <v>0.108</v>
      </c>
      <c r="H4" s="15">
        <v>7.0000000000000001E-3</v>
      </c>
      <c r="I4" s="15">
        <v>-2.1000000000000001E-2</v>
      </c>
      <c r="J4" s="15">
        <v>3.3000000000000002E-2</v>
      </c>
      <c r="K4" s="15">
        <v>-1.0999999999999999E-2</v>
      </c>
      <c r="N4" s="16">
        <f t="shared" ref="N4:N67" si="1">B4-B$160</f>
        <v>3.1899999999999998E-2</v>
      </c>
      <c r="O4" s="16">
        <f t="shared" si="0"/>
        <v>0.1052</v>
      </c>
      <c r="P4" s="16">
        <f t="shared" si="0"/>
        <v>2.0499999999999997E-2</v>
      </c>
      <c r="Q4" s="16">
        <f t="shared" si="0"/>
        <v>2.8500000000000001E-2</v>
      </c>
      <c r="R4" s="16">
        <f t="shared" si="0"/>
        <v>2.7299999999999998E-2</v>
      </c>
      <c r="S4" s="16">
        <f t="shared" si="0"/>
        <v>0.1008</v>
      </c>
      <c r="T4" s="16">
        <f t="shared" si="0"/>
        <v>8.0000000000000036E-4</v>
      </c>
      <c r="U4" s="16">
        <f t="shared" si="0"/>
        <v>-2.6200000000000001E-2</v>
      </c>
      <c r="V4" s="16">
        <f t="shared" si="0"/>
        <v>2.86E-2</v>
      </c>
      <c r="W4" s="16">
        <f t="shared" si="0"/>
        <v>-1.78E-2</v>
      </c>
      <c r="Y4" s="17" t="s">
        <v>1</v>
      </c>
      <c r="Z4" s="18">
        <v>0.26264955999999995</v>
      </c>
      <c r="AA4" s="18">
        <v>9.4344479999999939E-2</v>
      </c>
      <c r="AB4" s="18">
        <v>6.9283199999999934E-2</v>
      </c>
      <c r="AC4" s="18">
        <v>0.19729639999999996</v>
      </c>
      <c r="AD4" s="18">
        <v>6.0739019999999998E-2</v>
      </c>
      <c r="AE4" s="18">
        <v>0.11732291999999996</v>
      </c>
      <c r="AF4" s="18">
        <v>4.271131999999999E-2</v>
      </c>
      <c r="AG4" s="18">
        <v>6.5624620000000022E-2</v>
      </c>
      <c r="AH4" s="18">
        <v>9.8212639999999948E-2</v>
      </c>
      <c r="AI4" s="18">
        <v>0.15947668000000001</v>
      </c>
    </row>
    <row r="5" spans="1:35" x14ac:dyDescent="0.3">
      <c r="A5" s="1">
        <v>39928</v>
      </c>
      <c r="B5" s="15">
        <v>0.115</v>
      </c>
      <c r="C5" s="15">
        <v>-8.0000000000000002E-3</v>
      </c>
      <c r="D5" s="15">
        <v>0.10199999999999999</v>
      </c>
      <c r="E5" s="15">
        <v>5.7000000000000002E-2</v>
      </c>
      <c r="F5" s="15">
        <v>3.5000000000000003E-2</v>
      </c>
      <c r="G5" s="15">
        <v>-1.4999999999999999E-2</v>
      </c>
      <c r="H5" s="15">
        <v>1.0999999999999999E-2</v>
      </c>
      <c r="I5" s="15">
        <v>3.6999999999999998E-2</v>
      </c>
      <c r="J5" s="15">
        <v>-0.04</v>
      </c>
      <c r="K5" s="15">
        <v>1.0999999999999999E-2</v>
      </c>
      <c r="N5" s="16">
        <f t="shared" si="1"/>
        <v>0.10890000000000001</v>
      </c>
      <c r="O5" s="16">
        <f t="shared" si="0"/>
        <v>-7.8000000000000005E-3</v>
      </c>
      <c r="P5" s="16">
        <f t="shared" si="0"/>
        <v>0.10049999999999999</v>
      </c>
      <c r="Q5" s="16">
        <f t="shared" si="0"/>
        <v>5.45E-2</v>
      </c>
      <c r="R5" s="16">
        <f t="shared" si="0"/>
        <v>2.6300000000000004E-2</v>
      </c>
      <c r="S5" s="16">
        <f t="shared" si="0"/>
        <v>-2.2199999999999998E-2</v>
      </c>
      <c r="T5" s="16">
        <f t="shared" si="0"/>
        <v>4.7999999999999996E-3</v>
      </c>
      <c r="U5" s="16">
        <f t="shared" si="0"/>
        <v>3.1799999999999995E-2</v>
      </c>
      <c r="V5" s="16">
        <f t="shared" si="0"/>
        <v>-4.4400000000000002E-2</v>
      </c>
      <c r="W5" s="16">
        <f t="shared" si="0"/>
        <v>4.1999999999999997E-3</v>
      </c>
      <c r="Y5" s="17" t="s">
        <v>2</v>
      </c>
      <c r="Z5" s="18">
        <v>9.4344479999999939E-2</v>
      </c>
      <c r="AA5" s="18">
        <v>0.29362784000000003</v>
      </c>
      <c r="AB5" s="18">
        <v>7.6192600000000027E-2</v>
      </c>
      <c r="AC5" s="18">
        <v>0.27018319999999996</v>
      </c>
      <c r="AD5" s="18">
        <v>4.098615999999998E-2</v>
      </c>
      <c r="AE5" s="18">
        <v>0.23008036000000004</v>
      </c>
      <c r="AF5" s="18">
        <v>4.4595560000000006E-2</v>
      </c>
      <c r="AG5" s="18">
        <v>7.0009959999999996E-2</v>
      </c>
      <c r="AH5" s="18">
        <v>0.10301012000000004</v>
      </c>
      <c r="AI5" s="18">
        <v>0.21894643999999996</v>
      </c>
    </row>
    <row r="6" spans="1:35" x14ac:dyDescent="0.3">
      <c r="A6" s="1">
        <v>39935</v>
      </c>
      <c r="B6" s="15">
        <v>-3.5999999999999997E-2</v>
      </c>
      <c r="C6" s="15">
        <v>7.0000000000000001E-3</v>
      </c>
      <c r="D6" s="15">
        <v>4.0000000000000001E-3</v>
      </c>
      <c r="E6" s="15">
        <v>-5.0999999999999997E-2</v>
      </c>
      <c r="F6" s="15">
        <v>-1.7999999999999999E-2</v>
      </c>
      <c r="G6" s="15">
        <v>0.104</v>
      </c>
      <c r="H6" s="15">
        <v>-8.9999999999999993E-3</v>
      </c>
      <c r="I6" s="15">
        <v>4.2000000000000003E-2</v>
      </c>
      <c r="J6" s="15">
        <v>1.4E-2</v>
      </c>
      <c r="K6" s="15">
        <v>-8.7999999999999995E-2</v>
      </c>
      <c r="N6" s="16">
        <f t="shared" si="1"/>
        <v>-4.2099999999999999E-2</v>
      </c>
      <c r="O6" s="16">
        <f t="shared" si="0"/>
        <v>7.1999999999999998E-3</v>
      </c>
      <c r="P6" s="16">
        <f t="shared" si="0"/>
        <v>2.5000000000000001E-3</v>
      </c>
      <c r="Q6" s="16">
        <f t="shared" si="0"/>
        <v>-5.3499999999999999E-2</v>
      </c>
      <c r="R6" s="16">
        <f t="shared" si="0"/>
        <v>-2.6699999999999998E-2</v>
      </c>
      <c r="S6" s="16">
        <f t="shared" si="0"/>
        <v>9.6799999999999997E-2</v>
      </c>
      <c r="T6" s="16">
        <f t="shared" si="0"/>
        <v>-1.5199999999999998E-2</v>
      </c>
      <c r="U6" s="16">
        <f t="shared" si="0"/>
        <v>3.6799999999999999E-2</v>
      </c>
      <c r="V6" s="16">
        <f t="shared" si="0"/>
        <v>9.6000000000000009E-3</v>
      </c>
      <c r="W6" s="16">
        <f t="shared" si="0"/>
        <v>-9.4799999999999995E-2</v>
      </c>
      <c r="Y6" s="17" t="s">
        <v>3</v>
      </c>
      <c r="Z6" s="18">
        <v>6.9283199999999934E-2</v>
      </c>
      <c r="AA6" s="18">
        <v>7.6192600000000027E-2</v>
      </c>
      <c r="AB6" s="18">
        <v>0.3514850000000001</v>
      </c>
      <c r="AC6" s="18">
        <v>0.20074399999999989</v>
      </c>
      <c r="AD6" s="18">
        <v>3.0894899999999979E-2</v>
      </c>
      <c r="AE6" s="18">
        <v>0.16454440000000001</v>
      </c>
      <c r="AF6" s="18">
        <v>1.7032399999999996E-2</v>
      </c>
      <c r="AG6" s="18">
        <v>9.9043900000000004E-2</v>
      </c>
      <c r="AH6" s="18">
        <v>8.1141800000000014E-2</v>
      </c>
      <c r="AI6" s="18">
        <v>0.1550446</v>
      </c>
    </row>
    <row r="7" spans="1:35" x14ac:dyDescent="0.3">
      <c r="A7" s="1">
        <v>39942</v>
      </c>
      <c r="B7" s="15">
        <v>-8.1000000000000003E-2</v>
      </c>
      <c r="C7" s="15">
        <v>-6.0000000000000001E-3</v>
      </c>
      <c r="D7" s="15">
        <v>2.1000000000000001E-2</v>
      </c>
      <c r="E7" s="15">
        <v>4.4999999999999998E-2</v>
      </c>
      <c r="F7" s="15">
        <v>1.0999999999999999E-2</v>
      </c>
      <c r="G7" s="15">
        <v>8.6999999999999994E-2</v>
      </c>
      <c r="H7" s="15">
        <v>-3.0000000000000001E-3</v>
      </c>
      <c r="I7" s="15">
        <v>8.0000000000000002E-3</v>
      </c>
      <c r="J7" s="15">
        <v>1.7999999999999999E-2</v>
      </c>
      <c r="K7" s="15">
        <v>0.186</v>
      </c>
      <c r="N7" s="16">
        <f t="shared" si="1"/>
        <v>-8.7099999999999997E-2</v>
      </c>
      <c r="O7" s="16">
        <f t="shared" si="0"/>
        <v>-5.8000000000000005E-3</v>
      </c>
      <c r="P7" s="16">
        <f t="shared" si="0"/>
        <v>1.95E-2</v>
      </c>
      <c r="Q7" s="16">
        <f t="shared" si="0"/>
        <v>4.2499999999999996E-2</v>
      </c>
      <c r="R7" s="16">
        <f t="shared" si="0"/>
        <v>2.3E-3</v>
      </c>
      <c r="S7" s="16">
        <f t="shared" si="0"/>
        <v>7.9799999999999996E-2</v>
      </c>
      <c r="T7" s="16">
        <f t="shared" si="0"/>
        <v>-9.1999999999999998E-3</v>
      </c>
      <c r="U7" s="16">
        <f t="shared" si="0"/>
        <v>2.8000000000000004E-3</v>
      </c>
      <c r="V7" s="16">
        <f t="shared" si="0"/>
        <v>1.3599999999999998E-2</v>
      </c>
      <c r="W7" s="16">
        <f t="shared" si="0"/>
        <v>0.1792</v>
      </c>
      <c r="Y7" s="17" t="s">
        <v>4</v>
      </c>
      <c r="Z7" s="18">
        <v>0.19729639999999996</v>
      </c>
      <c r="AA7" s="18">
        <v>0.27018319999999996</v>
      </c>
      <c r="AB7" s="18">
        <v>0.20074399999999989</v>
      </c>
      <c r="AC7" s="18">
        <v>0.81049100000000007</v>
      </c>
      <c r="AD7" s="18">
        <v>0.10489829999999997</v>
      </c>
      <c r="AE7" s="18">
        <v>0.41698380000000035</v>
      </c>
      <c r="AF7" s="18">
        <v>8.7487800000000046E-2</v>
      </c>
      <c r="AG7" s="18">
        <v>0.16220930000000003</v>
      </c>
      <c r="AH7" s="18">
        <v>0.24742559999999994</v>
      </c>
      <c r="AI7" s="18">
        <v>0.48078019999999999</v>
      </c>
    </row>
    <row r="8" spans="1:35" x14ac:dyDescent="0.3">
      <c r="A8" s="1">
        <v>39949</v>
      </c>
      <c r="B8" s="15">
        <v>5.6000000000000001E-2</v>
      </c>
      <c r="C8" s="15">
        <v>3.6999999999999998E-2</v>
      </c>
      <c r="D8" s="15">
        <v>4.1000000000000002E-2</v>
      </c>
      <c r="E8" s="15">
        <v>7.1999999999999995E-2</v>
      </c>
      <c r="F8" s="15">
        <v>4.1000000000000002E-2</v>
      </c>
      <c r="G8" s="15">
        <v>0.104</v>
      </c>
      <c r="H8" s="15">
        <v>-1.2E-2</v>
      </c>
      <c r="I8" s="15">
        <v>4.7E-2</v>
      </c>
      <c r="J8" s="15">
        <v>2.4E-2</v>
      </c>
      <c r="K8" s="15">
        <v>-3.6999999999999998E-2</v>
      </c>
      <c r="N8" s="16">
        <f t="shared" si="1"/>
        <v>4.99E-2</v>
      </c>
      <c r="O8" s="16">
        <f t="shared" si="0"/>
        <v>3.7199999999999997E-2</v>
      </c>
      <c r="P8" s="16">
        <f t="shared" si="0"/>
        <v>3.95E-2</v>
      </c>
      <c r="Q8" s="16">
        <f t="shared" si="0"/>
        <v>6.9499999999999992E-2</v>
      </c>
      <c r="R8" s="16">
        <f t="shared" si="0"/>
        <v>3.2300000000000002E-2</v>
      </c>
      <c r="S8" s="16">
        <f t="shared" si="0"/>
        <v>9.6799999999999997E-2</v>
      </c>
      <c r="T8" s="16">
        <f t="shared" si="0"/>
        <v>-1.8200000000000001E-2</v>
      </c>
      <c r="U8" s="16">
        <f t="shared" si="0"/>
        <v>4.1800000000000004E-2</v>
      </c>
      <c r="V8" s="16">
        <f t="shared" si="0"/>
        <v>1.9599999999999999E-2</v>
      </c>
      <c r="W8" s="16">
        <f t="shared" si="0"/>
        <v>-4.3799999999999999E-2</v>
      </c>
      <c r="Y8" s="17" t="s">
        <v>5</v>
      </c>
      <c r="Z8" s="18">
        <v>6.0739019999999998E-2</v>
      </c>
      <c r="AA8" s="18">
        <v>4.098615999999998E-2</v>
      </c>
      <c r="AB8" s="18">
        <v>3.0894899999999979E-2</v>
      </c>
      <c r="AC8" s="18">
        <v>0.10489829999999997</v>
      </c>
      <c r="AD8" s="18">
        <v>0.19677884000000012</v>
      </c>
      <c r="AE8" s="18">
        <v>7.6704640000000046E-2</v>
      </c>
      <c r="AF8" s="18">
        <v>2.9509439999999998E-2</v>
      </c>
      <c r="AG8" s="18">
        <v>2.5679540000000004E-2</v>
      </c>
      <c r="AH8" s="18">
        <v>5.6564880000000005E-2</v>
      </c>
      <c r="AI8" s="18">
        <v>0.11696155999999999</v>
      </c>
    </row>
    <row r="9" spans="1:35" x14ac:dyDescent="0.3">
      <c r="A9" s="1">
        <v>39956</v>
      </c>
      <c r="B9" s="15">
        <v>0.14799999999999999</v>
      </c>
      <c r="C9" s="15">
        <v>0.159</v>
      </c>
      <c r="D9" s="15">
        <v>7.4999999999999997E-2</v>
      </c>
      <c r="E9" s="15">
        <v>0.29399999999999998</v>
      </c>
      <c r="F9" s="15">
        <v>0.152</v>
      </c>
      <c r="G9" s="15">
        <v>0.223</v>
      </c>
      <c r="H9" s="15">
        <v>-1.2999999999999999E-2</v>
      </c>
      <c r="I9" s="15">
        <v>-4.3999999999999997E-2</v>
      </c>
      <c r="J9" s="15">
        <v>0.13400000000000001</v>
      </c>
      <c r="K9" s="15">
        <v>0.33700000000000002</v>
      </c>
      <c r="N9" s="16">
        <f t="shared" si="1"/>
        <v>0.1419</v>
      </c>
      <c r="O9" s="16">
        <f t="shared" si="0"/>
        <v>0.15920000000000001</v>
      </c>
      <c r="P9" s="16">
        <f t="shared" si="0"/>
        <v>7.3499999999999996E-2</v>
      </c>
      <c r="Q9" s="16">
        <f t="shared" si="0"/>
        <v>0.29149999999999998</v>
      </c>
      <c r="R9" s="16">
        <f t="shared" si="0"/>
        <v>0.14329999999999998</v>
      </c>
      <c r="S9" s="16">
        <f t="shared" si="0"/>
        <v>0.21579999999999999</v>
      </c>
      <c r="T9" s="16">
        <f t="shared" si="0"/>
        <v>-1.9199999999999998E-2</v>
      </c>
      <c r="U9" s="16">
        <f t="shared" si="0"/>
        <v>-4.9199999999999994E-2</v>
      </c>
      <c r="V9" s="16">
        <f t="shared" si="0"/>
        <v>0.12960000000000002</v>
      </c>
      <c r="W9" s="16">
        <f t="shared" si="0"/>
        <v>0.33020000000000005</v>
      </c>
      <c r="Y9" s="17" t="s">
        <v>6</v>
      </c>
      <c r="Z9" s="18">
        <v>0.11732291999999996</v>
      </c>
      <c r="AA9" s="18">
        <v>0.23008036000000004</v>
      </c>
      <c r="AB9" s="18">
        <v>0.16454440000000001</v>
      </c>
      <c r="AC9" s="18">
        <v>0.41698380000000035</v>
      </c>
      <c r="AD9" s="18">
        <v>7.6704640000000046E-2</v>
      </c>
      <c r="AE9" s="18">
        <v>0.45649543999999981</v>
      </c>
      <c r="AF9" s="18">
        <v>5.8920240000000013E-2</v>
      </c>
      <c r="AG9" s="18">
        <v>0.12843483999999999</v>
      </c>
      <c r="AH9" s="18">
        <v>0.15725548</v>
      </c>
      <c r="AI9" s="18">
        <v>0.3461627599999999</v>
      </c>
    </row>
    <row r="10" spans="1:35" x14ac:dyDescent="0.3">
      <c r="A10" s="1">
        <v>39963</v>
      </c>
      <c r="B10" s="15">
        <v>7.2999999999999995E-2</v>
      </c>
      <c r="C10" s="15">
        <v>0.10100000000000001</v>
      </c>
      <c r="D10" s="15">
        <v>-4.4999999999999998E-2</v>
      </c>
      <c r="E10" s="15">
        <v>0.217</v>
      </c>
      <c r="F10" s="15">
        <v>-0.02</v>
      </c>
      <c r="G10" s="15">
        <v>5.2999999999999999E-2</v>
      </c>
      <c r="H10" s="15">
        <v>0</v>
      </c>
      <c r="I10" s="15">
        <v>5.3999999999999999E-2</v>
      </c>
      <c r="J10" s="15">
        <v>6.8000000000000005E-2</v>
      </c>
      <c r="K10" s="15">
        <v>0.115</v>
      </c>
      <c r="N10" s="16">
        <f t="shared" si="1"/>
        <v>6.6900000000000001E-2</v>
      </c>
      <c r="O10" s="16">
        <f t="shared" si="0"/>
        <v>0.10120000000000001</v>
      </c>
      <c r="P10" s="16">
        <f t="shared" si="0"/>
        <v>-4.65E-2</v>
      </c>
      <c r="Q10" s="16">
        <f t="shared" si="0"/>
        <v>0.2145</v>
      </c>
      <c r="R10" s="16">
        <f t="shared" si="0"/>
        <v>-2.87E-2</v>
      </c>
      <c r="S10" s="16">
        <f t="shared" si="0"/>
        <v>4.58E-2</v>
      </c>
      <c r="T10" s="16">
        <f t="shared" si="0"/>
        <v>-6.1999999999999998E-3</v>
      </c>
      <c r="U10" s="16">
        <f t="shared" si="0"/>
        <v>4.8799999999999996E-2</v>
      </c>
      <c r="V10" s="16">
        <f t="shared" si="0"/>
        <v>6.3600000000000004E-2</v>
      </c>
      <c r="W10" s="16">
        <f t="shared" si="0"/>
        <v>0.1082</v>
      </c>
      <c r="Y10" s="17" t="s">
        <v>7</v>
      </c>
      <c r="Z10" s="18">
        <v>4.271131999999999E-2</v>
      </c>
      <c r="AA10" s="18">
        <v>4.4595560000000006E-2</v>
      </c>
      <c r="AB10" s="18">
        <v>1.7032399999999996E-2</v>
      </c>
      <c r="AC10" s="18">
        <v>8.7487800000000046E-2</v>
      </c>
      <c r="AD10" s="18">
        <v>2.9509439999999998E-2</v>
      </c>
      <c r="AE10" s="18">
        <v>5.8920240000000013E-2</v>
      </c>
      <c r="AF10" s="18">
        <v>0.14340904000000007</v>
      </c>
      <c r="AG10" s="18">
        <v>4.3790640000000013E-2</v>
      </c>
      <c r="AH10" s="18">
        <v>4.382908000000002E-2</v>
      </c>
      <c r="AI10" s="18">
        <v>5.4584960000000002E-2</v>
      </c>
    </row>
    <row r="11" spans="1:35" x14ac:dyDescent="0.3">
      <c r="A11" s="1">
        <v>39970</v>
      </c>
      <c r="B11" s="15">
        <v>9.9000000000000005E-2</v>
      </c>
      <c r="C11" s="15">
        <v>0.05</v>
      </c>
      <c r="D11" s="15">
        <v>7.0000000000000001E-3</v>
      </c>
      <c r="E11" s="15">
        <v>4.0000000000000001E-3</v>
      </c>
      <c r="F11" s="15">
        <v>0.06</v>
      </c>
      <c r="G11" s="15">
        <v>0.02</v>
      </c>
      <c r="H11" s="15">
        <v>4.2000000000000003E-2</v>
      </c>
      <c r="I11" s="15">
        <v>5.8000000000000003E-2</v>
      </c>
      <c r="J11" s="15">
        <v>5.8000000000000003E-2</v>
      </c>
      <c r="K11" s="15">
        <v>0.14399999999999999</v>
      </c>
      <c r="N11" s="16">
        <f t="shared" si="1"/>
        <v>9.290000000000001E-2</v>
      </c>
      <c r="O11" s="16">
        <f t="shared" si="0"/>
        <v>5.0200000000000002E-2</v>
      </c>
      <c r="P11" s="16">
        <f t="shared" si="0"/>
        <v>5.4999999999999997E-3</v>
      </c>
      <c r="Q11" s="16">
        <f t="shared" si="0"/>
        <v>1.5E-3</v>
      </c>
      <c r="R11" s="16">
        <f t="shared" si="0"/>
        <v>5.1299999999999998E-2</v>
      </c>
      <c r="S11" s="16">
        <f t="shared" si="0"/>
        <v>1.2800000000000001E-2</v>
      </c>
      <c r="T11" s="16">
        <f t="shared" si="0"/>
        <v>3.5800000000000005E-2</v>
      </c>
      <c r="U11" s="16">
        <f t="shared" si="0"/>
        <v>5.28E-2</v>
      </c>
      <c r="V11" s="16">
        <f t="shared" si="0"/>
        <v>5.3600000000000002E-2</v>
      </c>
      <c r="W11" s="16">
        <f t="shared" si="0"/>
        <v>0.13719999999999999</v>
      </c>
      <c r="Y11" s="17" t="s">
        <v>8</v>
      </c>
      <c r="Z11" s="18">
        <v>6.5624620000000022E-2</v>
      </c>
      <c r="AA11" s="18">
        <v>7.0009959999999996E-2</v>
      </c>
      <c r="AB11" s="18">
        <v>9.9043900000000004E-2</v>
      </c>
      <c r="AC11" s="18">
        <v>0.16220930000000003</v>
      </c>
      <c r="AD11" s="18">
        <v>2.5679540000000004E-2</v>
      </c>
      <c r="AE11" s="18">
        <v>0.12843483999999999</v>
      </c>
      <c r="AF11" s="18">
        <v>4.3790640000000013E-2</v>
      </c>
      <c r="AG11" s="18">
        <v>0.20205924000000006</v>
      </c>
      <c r="AH11" s="18">
        <v>6.0567279999999987E-2</v>
      </c>
      <c r="AI11" s="18">
        <v>0.10914736000000004</v>
      </c>
    </row>
    <row r="12" spans="1:35" x14ac:dyDescent="0.3">
      <c r="A12" s="1">
        <v>39977</v>
      </c>
      <c r="B12" s="15">
        <v>-1.6E-2</v>
      </c>
      <c r="C12" s="15">
        <v>-3.3000000000000002E-2</v>
      </c>
      <c r="D12" s="15">
        <v>2E-3</v>
      </c>
      <c r="E12" s="15">
        <v>-9.9000000000000005E-2</v>
      </c>
      <c r="F12" s="15">
        <v>2.7E-2</v>
      </c>
      <c r="G12" s="15">
        <v>-1.6E-2</v>
      </c>
      <c r="H12" s="15">
        <v>2.8000000000000001E-2</v>
      </c>
      <c r="I12" s="15">
        <v>1.7000000000000001E-2</v>
      </c>
      <c r="J12" s="15">
        <v>-2E-3</v>
      </c>
      <c r="K12" s="15">
        <v>-1.2999999999999999E-2</v>
      </c>
      <c r="N12" s="16">
        <f t="shared" si="1"/>
        <v>-2.2100000000000002E-2</v>
      </c>
      <c r="O12" s="16">
        <f t="shared" si="0"/>
        <v>-3.2800000000000003E-2</v>
      </c>
      <c r="P12" s="16">
        <f t="shared" si="0"/>
        <v>5.0000000000000001E-4</v>
      </c>
      <c r="Q12" s="16">
        <f t="shared" si="0"/>
        <v>-0.10150000000000001</v>
      </c>
      <c r="R12" s="16">
        <f t="shared" si="0"/>
        <v>1.83E-2</v>
      </c>
      <c r="S12" s="16">
        <f t="shared" si="0"/>
        <v>-2.3199999999999998E-2</v>
      </c>
      <c r="T12" s="16">
        <f t="shared" si="0"/>
        <v>2.18E-2</v>
      </c>
      <c r="U12" s="16">
        <f t="shared" si="0"/>
        <v>1.1800000000000001E-2</v>
      </c>
      <c r="V12" s="16">
        <f t="shared" si="0"/>
        <v>-6.4000000000000003E-3</v>
      </c>
      <c r="W12" s="16">
        <f t="shared" si="0"/>
        <v>-1.9799999999999998E-2</v>
      </c>
      <c r="Y12" s="17" t="s">
        <v>9</v>
      </c>
      <c r="Z12" s="18">
        <v>9.8212639999999948E-2</v>
      </c>
      <c r="AA12" s="18">
        <v>0.10301012000000004</v>
      </c>
      <c r="AB12" s="18">
        <v>8.1141800000000014E-2</v>
      </c>
      <c r="AC12" s="18">
        <v>0.24742559999999994</v>
      </c>
      <c r="AD12" s="18">
        <v>5.6564880000000005E-2</v>
      </c>
      <c r="AE12" s="18">
        <v>0.15725548</v>
      </c>
      <c r="AF12" s="18">
        <v>4.382908000000002E-2</v>
      </c>
      <c r="AG12" s="18">
        <v>6.0567279999999987E-2</v>
      </c>
      <c r="AH12" s="18">
        <v>0.32719215999999995</v>
      </c>
      <c r="AI12" s="18">
        <v>0.17246792000000002</v>
      </c>
    </row>
    <row r="13" spans="1:35" x14ac:dyDescent="0.3">
      <c r="A13" s="1">
        <v>39984</v>
      </c>
      <c r="B13" s="15">
        <v>-0.114</v>
      </c>
      <c r="C13" s="15">
        <v>-5.6000000000000001E-2</v>
      </c>
      <c r="D13" s="15">
        <v>-2.5000000000000001E-2</v>
      </c>
      <c r="E13" s="15">
        <v>-0.10100000000000001</v>
      </c>
      <c r="F13" s="15">
        <v>4.2000000000000003E-2</v>
      </c>
      <c r="G13" s="15">
        <v>-3.7999999999999999E-2</v>
      </c>
      <c r="H13" s="15">
        <v>0.02</v>
      </c>
      <c r="I13" s="15">
        <v>2.4E-2</v>
      </c>
      <c r="J13" s="15">
        <v>-3.2000000000000001E-2</v>
      </c>
      <c r="K13" s="15">
        <v>-9.9000000000000005E-2</v>
      </c>
      <c r="N13" s="16">
        <f t="shared" si="1"/>
        <v>-0.1201</v>
      </c>
      <c r="O13" s="16">
        <f t="shared" si="0"/>
        <v>-5.5800000000000002E-2</v>
      </c>
      <c r="P13" s="16">
        <f t="shared" si="0"/>
        <v>-2.6500000000000003E-2</v>
      </c>
      <c r="Q13" s="16">
        <f t="shared" si="0"/>
        <v>-0.10350000000000001</v>
      </c>
      <c r="R13" s="16">
        <f t="shared" si="0"/>
        <v>3.3300000000000003E-2</v>
      </c>
      <c r="S13" s="16">
        <f t="shared" si="0"/>
        <v>-4.5199999999999997E-2</v>
      </c>
      <c r="T13" s="16">
        <f t="shared" si="0"/>
        <v>1.38E-2</v>
      </c>
      <c r="U13" s="16">
        <f t="shared" si="0"/>
        <v>1.8800000000000001E-2</v>
      </c>
      <c r="V13" s="16">
        <f t="shared" si="0"/>
        <v>-3.6400000000000002E-2</v>
      </c>
      <c r="W13" s="16">
        <f t="shared" si="0"/>
        <v>-0.10580000000000001</v>
      </c>
      <c r="Y13" s="17" t="s">
        <v>10</v>
      </c>
      <c r="Z13" s="18">
        <v>0.15947668000000001</v>
      </c>
      <c r="AA13" s="18">
        <v>0.21894643999999996</v>
      </c>
      <c r="AB13" s="18">
        <v>0.1550446</v>
      </c>
      <c r="AC13" s="18">
        <v>0.48078019999999999</v>
      </c>
      <c r="AD13" s="18">
        <v>0.11696155999999999</v>
      </c>
      <c r="AE13" s="18">
        <v>0.3461627599999999</v>
      </c>
      <c r="AF13" s="18">
        <v>5.4584960000000002E-2</v>
      </c>
      <c r="AG13" s="18">
        <v>0.10914736000000004</v>
      </c>
      <c r="AH13" s="18">
        <v>0.17246792000000002</v>
      </c>
      <c r="AI13" s="18">
        <v>0.65862903999999967</v>
      </c>
    </row>
    <row r="14" spans="1:35" x14ac:dyDescent="0.3">
      <c r="A14" s="1">
        <v>39991</v>
      </c>
      <c r="B14" s="15">
        <v>6.7000000000000004E-2</v>
      </c>
      <c r="C14" s="15">
        <v>5.5E-2</v>
      </c>
      <c r="D14" s="15">
        <v>4.0000000000000001E-3</v>
      </c>
      <c r="E14" s="15">
        <v>-1.4999999999999999E-2</v>
      </c>
      <c r="F14" s="15">
        <v>4.8000000000000001E-2</v>
      </c>
      <c r="G14" s="15">
        <v>5.8999999999999997E-2</v>
      </c>
      <c r="H14" s="15">
        <v>-1.9E-2</v>
      </c>
      <c r="I14" s="15">
        <v>3.2000000000000001E-2</v>
      </c>
      <c r="J14" s="15">
        <v>8.9999999999999993E-3</v>
      </c>
      <c r="K14" s="15">
        <v>-5.8000000000000003E-2</v>
      </c>
      <c r="N14" s="16">
        <f t="shared" si="1"/>
        <v>6.0900000000000003E-2</v>
      </c>
      <c r="O14" s="16">
        <f t="shared" si="0"/>
        <v>5.5199999999999999E-2</v>
      </c>
      <c r="P14" s="16">
        <f t="shared" si="0"/>
        <v>2.5000000000000001E-3</v>
      </c>
      <c r="Q14" s="16">
        <f t="shared" si="0"/>
        <v>-1.7499999999999998E-2</v>
      </c>
      <c r="R14" s="16">
        <f t="shared" si="0"/>
        <v>3.9300000000000002E-2</v>
      </c>
      <c r="S14" s="16">
        <f t="shared" si="0"/>
        <v>5.1799999999999999E-2</v>
      </c>
      <c r="T14" s="16">
        <f t="shared" si="0"/>
        <v>-2.52E-2</v>
      </c>
      <c r="U14" s="16">
        <f t="shared" si="0"/>
        <v>2.6800000000000001E-2</v>
      </c>
      <c r="V14" s="16">
        <f t="shared" si="0"/>
        <v>4.5999999999999991E-3</v>
      </c>
      <c r="W14" s="16">
        <f t="shared" si="0"/>
        <v>-6.4799999999999996E-2</v>
      </c>
    </row>
    <row r="15" spans="1:35" x14ac:dyDescent="0.3">
      <c r="A15" s="1">
        <v>39998</v>
      </c>
      <c r="B15" s="15">
        <v>-3.7999999999999999E-2</v>
      </c>
      <c r="C15" s="15">
        <v>-8.0000000000000002E-3</v>
      </c>
      <c r="D15" s="15">
        <v>1.0999999999999999E-2</v>
      </c>
      <c r="E15" s="15">
        <v>3.5000000000000003E-2</v>
      </c>
      <c r="F15" s="15">
        <v>3.5000000000000003E-2</v>
      </c>
      <c r="G15" s="15">
        <v>-2E-3</v>
      </c>
      <c r="H15" s="15">
        <v>-2.5000000000000001E-2</v>
      </c>
      <c r="I15" s="15">
        <v>-1.2E-2</v>
      </c>
      <c r="J15" s="15">
        <v>0</v>
      </c>
      <c r="K15" s="15">
        <v>0.127</v>
      </c>
      <c r="N15" s="16">
        <f t="shared" si="1"/>
        <v>-4.41E-2</v>
      </c>
      <c r="O15" s="16">
        <f t="shared" si="0"/>
        <v>-7.8000000000000005E-3</v>
      </c>
      <c r="P15" s="16">
        <f t="shared" si="0"/>
        <v>9.4999999999999998E-3</v>
      </c>
      <c r="Q15" s="16">
        <f t="shared" si="0"/>
        <v>3.2500000000000001E-2</v>
      </c>
      <c r="R15" s="16">
        <f t="shared" si="0"/>
        <v>2.6300000000000004E-2</v>
      </c>
      <c r="S15" s="16">
        <f t="shared" si="0"/>
        <v>-9.1999999999999998E-3</v>
      </c>
      <c r="T15" s="16">
        <f t="shared" si="0"/>
        <v>-3.1200000000000002E-2</v>
      </c>
      <c r="U15" s="16">
        <f t="shared" si="0"/>
        <v>-1.72E-2</v>
      </c>
      <c r="V15" s="16">
        <f t="shared" si="0"/>
        <v>-4.4000000000000003E-3</v>
      </c>
      <c r="W15" s="16">
        <f t="shared" si="0"/>
        <v>0.1202</v>
      </c>
      <c r="Y15" s="18"/>
      <c r="Z15" s="17" t="s">
        <v>1</v>
      </c>
      <c r="AA15" s="17" t="s">
        <v>2</v>
      </c>
      <c r="AB15" s="17" t="s">
        <v>3</v>
      </c>
      <c r="AC15" s="17" t="s">
        <v>4</v>
      </c>
      <c r="AD15" s="17" t="s">
        <v>5</v>
      </c>
      <c r="AE15" s="17" t="s">
        <v>6</v>
      </c>
      <c r="AF15" s="17" t="s">
        <v>7</v>
      </c>
      <c r="AG15" s="17" t="s">
        <v>8</v>
      </c>
      <c r="AH15" s="17" t="s">
        <v>9</v>
      </c>
      <c r="AI15" s="17" t="s">
        <v>10</v>
      </c>
    </row>
    <row r="16" spans="1:35" x14ac:dyDescent="0.3">
      <c r="A16" s="1">
        <v>40005</v>
      </c>
      <c r="B16" s="15">
        <v>-7.0000000000000001E-3</v>
      </c>
      <c r="C16" s="15">
        <v>-9.1999999999999998E-2</v>
      </c>
      <c r="D16" s="15">
        <v>-5.0999999999999997E-2</v>
      </c>
      <c r="E16" s="15">
        <v>-0.17399999999999999</v>
      </c>
      <c r="F16" s="15">
        <v>2E-3</v>
      </c>
      <c r="G16" s="15">
        <v>-0.16700000000000001</v>
      </c>
      <c r="H16" s="15">
        <v>9.9000000000000005E-2</v>
      </c>
      <c r="I16" s="15">
        <v>-4.7E-2</v>
      </c>
      <c r="J16" s="15">
        <v>4.2000000000000003E-2</v>
      </c>
      <c r="K16" s="15">
        <v>-0.19400000000000001</v>
      </c>
      <c r="N16" s="16">
        <f t="shared" si="1"/>
        <v>-1.3100000000000001E-2</v>
      </c>
      <c r="O16" s="16">
        <f t="shared" si="0"/>
        <v>-9.1799999999999993E-2</v>
      </c>
      <c r="P16" s="16">
        <f t="shared" si="0"/>
        <v>-5.2499999999999998E-2</v>
      </c>
      <c r="Q16" s="16">
        <f t="shared" si="0"/>
        <v>-0.17649999999999999</v>
      </c>
      <c r="R16" s="16">
        <f t="shared" si="0"/>
        <v>-6.6999999999999994E-3</v>
      </c>
      <c r="S16" s="16">
        <f t="shared" si="0"/>
        <v>-0.17420000000000002</v>
      </c>
      <c r="T16" s="16">
        <f t="shared" si="0"/>
        <v>9.2800000000000007E-2</v>
      </c>
      <c r="U16" s="16">
        <f t="shared" si="0"/>
        <v>-5.2199999999999996E-2</v>
      </c>
      <c r="V16" s="16">
        <f t="shared" si="0"/>
        <v>3.7600000000000001E-2</v>
      </c>
      <c r="W16" s="16">
        <f t="shared" si="0"/>
        <v>-0.20080000000000001</v>
      </c>
      <c r="Y16" s="17" t="s">
        <v>1</v>
      </c>
      <c r="Z16" s="21">
        <f>Z4/156</f>
        <v>1.6836510256410253E-3</v>
      </c>
      <c r="AA16" s="19">
        <f t="shared" ref="AA16:AI16" si="2">AA4/156</f>
        <v>6.0477230769230735E-4</v>
      </c>
      <c r="AB16" s="19">
        <f t="shared" si="2"/>
        <v>4.4412307692307651E-4</v>
      </c>
      <c r="AC16" s="19">
        <f t="shared" si="2"/>
        <v>1.2647205128205126E-3</v>
      </c>
      <c r="AD16" s="19">
        <f t="shared" si="2"/>
        <v>3.8935269230769228E-4</v>
      </c>
      <c r="AE16" s="19">
        <f t="shared" si="2"/>
        <v>7.5206999999999976E-4</v>
      </c>
      <c r="AF16" s="19">
        <f t="shared" si="2"/>
        <v>2.7379051282051277E-4</v>
      </c>
      <c r="AG16" s="19">
        <f t="shared" si="2"/>
        <v>4.2067064102564115E-4</v>
      </c>
      <c r="AH16" s="19">
        <f t="shared" si="2"/>
        <v>6.2956820512820484E-4</v>
      </c>
      <c r="AI16" s="19">
        <f t="shared" si="2"/>
        <v>1.0222864102564103E-3</v>
      </c>
    </row>
    <row r="17" spans="1:35" x14ac:dyDescent="0.3">
      <c r="A17" s="1">
        <v>40012</v>
      </c>
      <c r="B17" s="15">
        <v>6.3E-2</v>
      </c>
      <c r="C17" s="15">
        <v>0.121</v>
      </c>
      <c r="D17" s="15">
        <v>6.3E-2</v>
      </c>
      <c r="E17" s="15">
        <v>0.19400000000000001</v>
      </c>
      <c r="F17" s="15">
        <v>-3.7999999999999999E-2</v>
      </c>
      <c r="G17" s="15">
        <v>0.18099999999999999</v>
      </c>
      <c r="H17" s="15">
        <v>8.8999999999999996E-2</v>
      </c>
      <c r="I17" s="15">
        <v>8.4000000000000005E-2</v>
      </c>
      <c r="J17" s="15">
        <v>7.0999999999999994E-2</v>
      </c>
      <c r="K17" s="15">
        <v>0.112</v>
      </c>
      <c r="N17" s="16">
        <f t="shared" si="1"/>
        <v>5.6899999999999999E-2</v>
      </c>
      <c r="O17" s="16">
        <f t="shared" si="0"/>
        <v>0.1212</v>
      </c>
      <c r="P17" s="16">
        <f t="shared" si="0"/>
        <v>6.1499999999999999E-2</v>
      </c>
      <c r="Q17" s="16">
        <f t="shared" si="0"/>
        <v>0.1915</v>
      </c>
      <c r="R17" s="16">
        <f t="shared" si="0"/>
        <v>-4.6699999999999998E-2</v>
      </c>
      <c r="S17" s="16">
        <f t="shared" si="0"/>
        <v>0.17379999999999998</v>
      </c>
      <c r="T17" s="16">
        <f t="shared" si="0"/>
        <v>8.2799999999999999E-2</v>
      </c>
      <c r="U17" s="16">
        <f t="shared" si="0"/>
        <v>7.8800000000000009E-2</v>
      </c>
      <c r="V17" s="16">
        <f t="shared" si="0"/>
        <v>6.6599999999999993E-2</v>
      </c>
      <c r="W17" s="16">
        <f t="shared" si="0"/>
        <v>0.1052</v>
      </c>
      <c r="Y17" s="17" t="s">
        <v>2</v>
      </c>
      <c r="Z17" s="19">
        <f t="shared" ref="Z17:AI17" si="3">Z5/156</f>
        <v>6.0477230769230735E-4</v>
      </c>
      <c r="AA17" s="21">
        <f t="shared" si="3"/>
        <v>1.8822297435897438E-3</v>
      </c>
      <c r="AB17" s="19">
        <f t="shared" si="3"/>
        <v>4.8841410256410278E-4</v>
      </c>
      <c r="AC17" s="19">
        <f t="shared" si="3"/>
        <v>1.7319435897435894E-3</v>
      </c>
      <c r="AD17" s="19">
        <f t="shared" si="3"/>
        <v>2.6273179487179473E-4</v>
      </c>
      <c r="AE17" s="19">
        <f t="shared" si="3"/>
        <v>1.4748741025641028E-3</v>
      </c>
      <c r="AF17" s="19">
        <f t="shared" si="3"/>
        <v>2.8586897435897441E-4</v>
      </c>
      <c r="AG17" s="19">
        <f t="shared" si="3"/>
        <v>4.4878179487179483E-4</v>
      </c>
      <c r="AH17" s="19">
        <f t="shared" si="3"/>
        <v>6.6032128205128235E-4</v>
      </c>
      <c r="AI17" s="19">
        <f t="shared" si="3"/>
        <v>1.4035028205128203E-3</v>
      </c>
    </row>
    <row r="18" spans="1:35" x14ac:dyDescent="0.3">
      <c r="A18" s="1">
        <v>40019</v>
      </c>
      <c r="B18" s="15">
        <v>4.2999999999999997E-2</v>
      </c>
      <c r="C18" s="15">
        <v>-7.0000000000000001E-3</v>
      </c>
      <c r="D18" s="15">
        <v>7.0000000000000001E-3</v>
      </c>
      <c r="E18" s="15">
        <v>0.184</v>
      </c>
      <c r="F18" s="15">
        <v>0.06</v>
      </c>
      <c r="G18" s="15">
        <v>3.3000000000000002E-2</v>
      </c>
      <c r="H18" s="15">
        <v>1.2999999999999999E-2</v>
      </c>
      <c r="I18" s="15">
        <v>7.3999999999999996E-2</v>
      </c>
      <c r="J18" s="15">
        <v>0.16700000000000001</v>
      </c>
      <c r="K18" s="15">
        <v>0.128</v>
      </c>
      <c r="N18" s="16">
        <f t="shared" si="1"/>
        <v>3.6899999999999995E-2</v>
      </c>
      <c r="O18" s="16">
        <f t="shared" si="0"/>
        <v>-6.8000000000000005E-3</v>
      </c>
      <c r="P18" s="16">
        <f t="shared" si="0"/>
        <v>5.4999999999999997E-3</v>
      </c>
      <c r="Q18" s="16">
        <f t="shared" si="0"/>
        <v>0.18149999999999999</v>
      </c>
      <c r="R18" s="16">
        <f t="shared" si="0"/>
        <v>5.1299999999999998E-2</v>
      </c>
      <c r="S18" s="16">
        <f t="shared" si="0"/>
        <v>2.5800000000000003E-2</v>
      </c>
      <c r="T18" s="16">
        <f t="shared" si="0"/>
        <v>6.7999999999999996E-3</v>
      </c>
      <c r="U18" s="16">
        <f t="shared" si="0"/>
        <v>6.88E-2</v>
      </c>
      <c r="V18" s="16">
        <f t="shared" si="0"/>
        <v>0.16260000000000002</v>
      </c>
      <c r="W18" s="16">
        <f t="shared" si="0"/>
        <v>0.1212</v>
      </c>
      <c r="Y18" s="17" t="s">
        <v>3</v>
      </c>
      <c r="Z18" s="19">
        <f t="shared" ref="Z18:AI18" si="4">Z6/156</f>
        <v>4.4412307692307651E-4</v>
      </c>
      <c r="AA18" s="19">
        <f t="shared" si="4"/>
        <v>4.8841410256410278E-4</v>
      </c>
      <c r="AB18" s="21">
        <f t="shared" si="4"/>
        <v>2.2531089743589752E-3</v>
      </c>
      <c r="AC18" s="19">
        <f t="shared" si="4"/>
        <v>1.2868205128205121E-3</v>
      </c>
      <c r="AD18" s="19">
        <f t="shared" si="4"/>
        <v>1.9804423076923063E-4</v>
      </c>
      <c r="AE18" s="19">
        <f t="shared" si="4"/>
        <v>1.0547717948717948E-3</v>
      </c>
      <c r="AF18" s="19">
        <f t="shared" si="4"/>
        <v>1.0918205128205126E-4</v>
      </c>
      <c r="AG18" s="19">
        <f t="shared" si="4"/>
        <v>6.3489679487179493E-4</v>
      </c>
      <c r="AH18" s="19">
        <f t="shared" si="4"/>
        <v>5.2013974358974368E-4</v>
      </c>
      <c r="AI18" s="19">
        <f t="shared" si="4"/>
        <v>9.9387564102564096E-4</v>
      </c>
    </row>
    <row r="19" spans="1:35" x14ac:dyDescent="0.3">
      <c r="A19" s="1">
        <v>40026</v>
      </c>
      <c r="B19" s="15">
        <v>4.2000000000000003E-2</v>
      </c>
      <c r="C19" s="15">
        <v>8.9999999999999993E-3</v>
      </c>
      <c r="D19" s="15">
        <v>-1.4E-2</v>
      </c>
      <c r="E19" s="15">
        <v>6.0000000000000001E-3</v>
      </c>
      <c r="F19" s="15">
        <v>7.0000000000000001E-3</v>
      </c>
      <c r="G19" s="15">
        <v>-1.2E-2</v>
      </c>
      <c r="H19" s="15">
        <v>7.2999999999999995E-2</v>
      </c>
      <c r="I19" s="15">
        <v>0.03</v>
      </c>
      <c r="J19" s="15">
        <v>2.5999999999999999E-2</v>
      </c>
      <c r="K19" s="15">
        <v>4.4999999999999998E-2</v>
      </c>
      <c r="N19" s="16">
        <f t="shared" si="1"/>
        <v>3.5900000000000001E-2</v>
      </c>
      <c r="O19" s="16">
        <f t="shared" ref="O19:O82" si="5">C19-C$160</f>
        <v>9.1999999999999998E-3</v>
      </c>
      <c r="P19" s="16">
        <f t="shared" ref="P19:P82" si="6">D19-D$160</f>
        <v>-1.55E-2</v>
      </c>
      <c r="Q19" s="16">
        <f t="shared" ref="Q19:Q82" si="7">E19-E$160</f>
        <v>3.5000000000000001E-3</v>
      </c>
      <c r="R19" s="16">
        <f t="shared" ref="R19:R82" si="8">F19-F$160</f>
        <v>-1.6999999999999993E-3</v>
      </c>
      <c r="S19" s="16">
        <f t="shared" ref="S19:S82" si="9">G19-G$160</f>
        <v>-1.9200000000000002E-2</v>
      </c>
      <c r="T19" s="16">
        <f t="shared" ref="T19:T82" si="10">H19-H$160</f>
        <v>6.6799999999999998E-2</v>
      </c>
      <c r="U19" s="16">
        <f t="shared" ref="U19:U82" si="11">I19-I$160</f>
        <v>2.4799999999999999E-2</v>
      </c>
      <c r="V19" s="16">
        <f t="shared" ref="V19:V82" si="12">J19-J$160</f>
        <v>2.1599999999999998E-2</v>
      </c>
      <c r="W19" s="16">
        <f t="shared" ref="W19:W82" si="13">K19-K$160</f>
        <v>3.8199999999999998E-2</v>
      </c>
      <c r="Y19" s="17" t="s">
        <v>4</v>
      </c>
      <c r="Z19" s="19">
        <f t="shared" ref="Z19:AI19" si="14">Z7/156</f>
        <v>1.2647205128205126E-3</v>
      </c>
      <c r="AA19" s="19">
        <f t="shared" si="14"/>
        <v>1.7319435897435894E-3</v>
      </c>
      <c r="AB19" s="19">
        <f t="shared" si="14"/>
        <v>1.2868205128205121E-3</v>
      </c>
      <c r="AC19" s="21">
        <f t="shared" si="14"/>
        <v>5.1954551282051287E-3</v>
      </c>
      <c r="AD19" s="19">
        <f t="shared" si="14"/>
        <v>6.7242499999999982E-4</v>
      </c>
      <c r="AE19" s="19">
        <f t="shared" si="14"/>
        <v>2.6729730769230789E-3</v>
      </c>
      <c r="AF19" s="19">
        <f t="shared" si="14"/>
        <v>5.6081923076923103E-4</v>
      </c>
      <c r="AG19" s="19">
        <f t="shared" si="14"/>
        <v>1.0398032051282054E-3</v>
      </c>
      <c r="AH19" s="19">
        <f t="shared" si="14"/>
        <v>1.5860615384615381E-3</v>
      </c>
      <c r="AI19" s="19">
        <f t="shared" si="14"/>
        <v>3.0819243589743591E-3</v>
      </c>
    </row>
    <row r="20" spans="1:35" x14ac:dyDescent="0.3">
      <c r="A20" s="1">
        <v>40033</v>
      </c>
      <c r="B20" s="15">
        <v>-1.2999999999999999E-2</v>
      </c>
      <c r="C20" s="15">
        <v>-2.1000000000000001E-2</v>
      </c>
      <c r="D20" s="15">
        <v>-6.4000000000000001E-2</v>
      </c>
      <c r="E20" s="15">
        <v>-7.2999999999999995E-2</v>
      </c>
      <c r="F20" s="15">
        <v>-0.04</v>
      </c>
      <c r="G20" s="15">
        <v>-2.7E-2</v>
      </c>
      <c r="H20" s="15">
        <v>-7.9000000000000001E-2</v>
      </c>
      <c r="I20" s="15">
        <v>-1.2E-2</v>
      </c>
      <c r="J20" s="15">
        <v>-8.5999999999999993E-2</v>
      </c>
      <c r="K20" s="15">
        <v>-1.2999999999999999E-2</v>
      </c>
      <c r="N20" s="16">
        <f t="shared" si="1"/>
        <v>-1.9099999999999999E-2</v>
      </c>
      <c r="O20" s="16">
        <f t="shared" si="5"/>
        <v>-2.0800000000000003E-2</v>
      </c>
      <c r="P20" s="16">
        <f t="shared" si="6"/>
        <v>-6.5500000000000003E-2</v>
      </c>
      <c r="Q20" s="16">
        <f t="shared" si="7"/>
        <v>-7.5499999999999998E-2</v>
      </c>
      <c r="R20" s="16">
        <f t="shared" si="8"/>
        <v>-4.87E-2</v>
      </c>
      <c r="S20" s="16">
        <f t="shared" si="9"/>
        <v>-3.4200000000000001E-2</v>
      </c>
      <c r="T20" s="16">
        <f t="shared" si="10"/>
        <v>-8.5199999999999998E-2</v>
      </c>
      <c r="U20" s="16">
        <f t="shared" si="11"/>
        <v>-1.72E-2</v>
      </c>
      <c r="V20" s="16">
        <f t="shared" si="12"/>
        <v>-9.0399999999999994E-2</v>
      </c>
      <c r="W20" s="16">
        <f t="shared" si="13"/>
        <v>-1.9799999999999998E-2</v>
      </c>
      <c r="Y20" s="17" t="s">
        <v>5</v>
      </c>
      <c r="Z20" s="19">
        <f t="shared" ref="Z20:AI20" si="15">Z8/156</f>
        <v>3.8935269230769228E-4</v>
      </c>
      <c r="AA20" s="19">
        <f t="shared" si="15"/>
        <v>2.6273179487179473E-4</v>
      </c>
      <c r="AB20" s="19">
        <f t="shared" si="15"/>
        <v>1.9804423076923063E-4</v>
      </c>
      <c r="AC20" s="19">
        <f t="shared" si="15"/>
        <v>6.7242499999999982E-4</v>
      </c>
      <c r="AD20" s="21">
        <f t="shared" si="15"/>
        <v>1.2614028205128213E-3</v>
      </c>
      <c r="AE20" s="19">
        <f t="shared" si="15"/>
        <v>4.9169641025641057E-4</v>
      </c>
      <c r="AF20" s="19">
        <f t="shared" si="15"/>
        <v>1.8916307692307691E-4</v>
      </c>
      <c r="AG20" s="19">
        <f t="shared" si="15"/>
        <v>1.6461243589743592E-4</v>
      </c>
      <c r="AH20" s="19">
        <f t="shared" si="15"/>
        <v>3.6259538461538463E-4</v>
      </c>
      <c r="AI20" s="19">
        <f t="shared" si="15"/>
        <v>7.4975358974358971E-4</v>
      </c>
    </row>
    <row r="21" spans="1:35" x14ac:dyDescent="0.3">
      <c r="A21" s="1">
        <v>40040</v>
      </c>
      <c r="B21" s="15">
        <v>-4.4999999999999998E-2</v>
      </c>
      <c r="C21" s="15">
        <v>8.0000000000000002E-3</v>
      </c>
      <c r="D21" s="15">
        <v>6.5000000000000002E-2</v>
      </c>
      <c r="E21" s="15">
        <v>7.6999999999999999E-2</v>
      </c>
      <c r="F21" s="15">
        <v>0.02</v>
      </c>
      <c r="G21" s="15">
        <v>8.9999999999999993E-3</v>
      </c>
      <c r="H21" s="15">
        <v>2.3E-2</v>
      </c>
      <c r="I21" s="15">
        <v>1E-3</v>
      </c>
      <c r="J21" s="15">
        <v>4.2999999999999997E-2</v>
      </c>
      <c r="K21" s="15">
        <v>2.9000000000000001E-2</v>
      </c>
      <c r="N21" s="16">
        <f t="shared" si="1"/>
        <v>-5.11E-2</v>
      </c>
      <c r="O21" s="16">
        <f t="shared" si="5"/>
        <v>8.2000000000000007E-3</v>
      </c>
      <c r="P21" s="16">
        <f t="shared" si="6"/>
        <v>6.3500000000000001E-2</v>
      </c>
      <c r="Q21" s="16">
        <f t="shared" si="7"/>
        <v>7.4499999999999997E-2</v>
      </c>
      <c r="R21" s="16">
        <f t="shared" si="8"/>
        <v>1.1300000000000001E-2</v>
      </c>
      <c r="S21" s="16">
        <f t="shared" si="9"/>
        <v>1.7999999999999995E-3</v>
      </c>
      <c r="T21" s="16">
        <f t="shared" si="10"/>
        <v>1.6799999999999999E-2</v>
      </c>
      <c r="U21" s="16">
        <f t="shared" si="11"/>
        <v>-4.1999999999999997E-3</v>
      </c>
      <c r="V21" s="16">
        <f t="shared" si="12"/>
        <v>3.8599999999999995E-2</v>
      </c>
      <c r="W21" s="16">
        <f t="shared" si="13"/>
        <v>2.2200000000000001E-2</v>
      </c>
      <c r="Y21" s="17" t="s">
        <v>6</v>
      </c>
      <c r="Z21" s="19">
        <f t="shared" ref="Z21:AI21" si="16">Z9/156</f>
        <v>7.5206999999999976E-4</v>
      </c>
      <c r="AA21" s="19">
        <f t="shared" si="16"/>
        <v>1.4748741025641028E-3</v>
      </c>
      <c r="AB21" s="19">
        <f t="shared" si="16"/>
        <v>1.0547717948717948E-3</v>
      </c>
      <c r="AC21" s="19">
        <f t="shared" si="16"/>
        <v>2.6729730769230789E-3</v>
      </c>
      <c r="AD21" s="19">
        <f t="shared" si="16"/>
        <v>4.9169641025641057E-4</v>
      </c>
      <c r="AE21" s="21">
        <f t="shared" si="16"/>
        <v>2.9262528205128194E-3</v>
      </c>
      <c r="AF21" s="19">
        <f t="shared" si="16"/>
        <v>3.7769384615384623E-4</v>
      </c>
      <c r="AG21" s="19">
        <f t="shared" si="16"/>
        <v>8.2330025641025643E-4</v>
      </c>
      <c r="AH21" s="19">
        <f t="shared" si="16"/>
        <v>1.0080479487179488E-3</v>
      </c>
      <c r="AI21" s="19">
        <f t="shared" si="16"/>
        <v>2.2189920512820506E-3</v>
      </c>
    </row>
    <row r="22" spans="1:35" x14ac:dyDescent="0.3">
      <c r="A22" s="1">
        <v>40047</v>
      </c>
      <c r="B22" s="15">
        <v>-6.5000000000000002E-2</v>
      </c>
      <c r="C22" s="15">
        <v>4.5999999999999999E-2</v>
      </c>
      <c r="D22" s="15">
        <v>7.0000000000000001E-3</v>
      </c>
      <c r="E22" s="15">
        <v>-3.3000000000000002E-2</v>
      </c>
      <c r="F22" s="15">
        <v>2E-3</v>
      </c>
      <c r="G22" s="15">
        <v>1E-3</v>
      </c>
      <c r="H22" s="15">
        <v>-2.5999999999999999E-2</v>
      </c>
      <c r="I22" s="15">
        <v>-5.0000000000000001E-3</v>
      </c>
      <c r="J22" s="15">
        <v>2.9000000000000001E-2</v>
      </c>
      <c r="K22" s="15">
        <v>-5.2999999999999999E-2</v>
      </c>
      <c r="N22" s="16">
        <f t="shared" si="1"/>
        <v>-7.1099999999999997E-2</v>
      </c>
      <c r="O22" s="16">
        <f t="shared" si="5"/>
        <v>4.6199999999999998E-2</v>
      </c>
      <c r="P22" s="16">
        <f t="shared" si="6"/>
        <v>5.4999999999999997E-3</v>
      </c>
      <c r="Q22" s="16">
        <f t="shared" si="7"/>
        <v>-3.5500000000000004E-2</v>
      </c>
      <c r="R22" s="16">
        <f t="shared" si="8"/>
        <v>-6.6999999999999994E-3</v>
      </c>
      <c r="S22" s="16">
        <f t="shared" si="9"/>
        <v>-6.1999999999999998E-3</v>
      </c>
      <c r="T22" s="16">
        <f t="shared" si="10"/>
        <v>-3.2199999999999999E-2</v>
      </c>
      <c r="U22" s="16">
        <f t="shared" si="11"/>
        <v>-1.0200000000000001E-2</v>
      </c>
      <c r="V22" s="16">
        <f t="shared" si="12"/>
        <v>2.46E-2</v>
      </c>
      <c r="W22" s="16">
        <f t="shared" si="13"/>
        <v>-5.9799999999999999E-2</v>
      </c>
      <c r="Y22" s="17" t="s">
        <v>7</v>
      </c>
      <c r="Z22" s="19">
        <f t="shared" ref="Z22:AI22" si="17">Z10/156</f>
        <v>2.7379051282051277E-4</v>
      </c>
      <c r="AA22" s="19">
        <f t="shared" si="17"/>
        <v>2.8586897435897441E-4</v>
      </c>
      <c r="AB22" s="19">
        <f t="shared" si="17"/>
        <v>1.0918205128205126E-4</v>
      </c>
      <c r="AC22" s="19">
        <f t="shared" si="17"/>
        <v>5.6081923076923103E-4</v>
      </c>
      <c r="AD22" s="19">
        <f t="shared" si="17"/>
        <v>1.8916307692307691E-4</v>
      </c>
      <c r="AE22" s="19">
        <f t="shared" si="17"/>
        <v>3.7769384615384623E-4</v>
      </c>
      <c r="AF22" s="21">
        <f t="shared" si="17"/>
        <v>9.1928871794871836E-4</v>
      </c>
      <c r="AG22" s="19">
        <f t="shared" si="17"/>
        <v>2.8070923076923084E-4</v>
      </c>
      <c r="AH22" s="19">
        <f t="shared" si="17"/>
        <v>2.8095564102564115E-4</v>
      </c>
      <c r="AI22" s="19">
        <f t="shared" si="17"/>
        <v>3.4990358974358978E-4</v>
      </c>
    </row>
    <row r="23" spans="1:35" x14ac:dyDescent="0.3">
      <c r="A23" s="1">
        <v>40054</v>
      </c>
      <c r="B23" s="15">
        <v>4.2000000000000003E-2</v>
      </c>
      <c r="C23" s="15">
        <v>1.2E-2</v>
      </c>
      <c r="D23" s="15">
        <v>5.7000000000000002E-2</v>
      </c>
      <c r="E23" s="15">
        <v>8.1000000000000003E-2</v>
      </c>
      <c r="F23" s="15">
        <v>1.6E-2</v>
      </c>
      <c r="G23" s="15">
        <v>2.4E-2</v>
      </c>
      <c r="H23" s="15">
        <v>3.3000000000000002E-2</v>
      </c>
      <c r="I23" s="15">
        <v>7.6999999999999999E-2</v>
      </c>
      <c r="J23" s="15">
        <v>2.4E-2</v>
      </c>
      <c r="K23" s="15">
        <v>-1.4E-2</v>
      </c>
      <c r="N23" s="16">
        <f t="shared" si="1"/>
        <v>3.5900000000000001E-2</v>
      </c>
      <c r="O23" s="16">
        <f t="shared" si="5"/>
        <v>1.2200000000000001E-2</v>
      </c>
      <c r="P23" s="16">
        <f t="shared" si="6"/>
        <v>5.5500000000000001E-2</v>
      </c>
      <c r="Q23" s="16">
        <f t="shared" si="7"/>
        <v>7.85E-2</v>
      </c>
      <c r="R23" s="16">
        <f t="shared" si="8"/>
        <v>7.3000000000000009E-3</v>
      </c>
      <c r="S23" s="16">
        <f t="shared" si="9"/>
        <v>1.6800000000000002E-2</v>
      </c>
      <c r="T23" s="16">
        <f t="shared" si="10"/>
        <v>2.6800000000000001E-2</v>
      </c>
      <c r="U23" s="16">
        <f t="shared" si="11"/>
        <v>7.1800000000000003E-2</v>
      </c>
      <c r="V23" s="16">
        <f t="shared" si="12"/>
        <v>1.9599999999999999E-2</v>
      </c>
      <c r="W23" s="16">
        <f t="shared" si="13"/>
        <v>-2.0799999999999999E-2</v>
      </c>
      <c r="Y23" s="17" t="s">
        <v>8</v>
      </c>
      <c r="Z23" s="19">
        <f t="shared" ref="Z23:AI23" si="18">Z11/156</f>
        <v>4.2067064102564115E-4</v>
      </c>
      <c r="AA23" s="19">
        <f t="shared" si="18"/>
        <v>4.4878179487179483E-4</v>
      </c>
      <c r="AB23" s="19">
        <f t="shared" si="18"/>
        <v>6.3489679487179493E-4</v>
      </c>
      <c r="AC23" s="19">
        <f t="shared" si="18"/>
        <v>1.0398032051282054E-3</v>
      </c>
      <c r="AD23" s="19">
        <f t="shared" si="18"/>
        <v>1.6461243589743592E-4</v>
      </c>
      <c r="AE23" s="19">
        <f t="shared" si="18"/>
        <v>8.2330025641025643E-4</v>
      </c>
      <c r="AF23" s="19">
        <f t="shared" si="18"/>
        <v>2.8070923076923084E-4</v>
      </c>
      <c r="AG23" s="21">
        <f t="shared" si="18"/>
        <v>1.2952515384615389E-3</v>
      </c>
      <c r="AH23" s="19">
        <f t="shared" si="18"/>
        <v>3.8825179487179479E-4</v>
      </c>
      <c r="AI23" s="19">
        <f t="shared" si="18"/>
        <v>6.9966256410256434E-4</v>
      </c>
    </row>
    <row r="24" spans="1:35" x14ac:dyDescent="0.3">
      <c r="A24" s="1">
        <v>40061</v>
      </c>
      <c r="B24" s="15">
        <v>-0.02</v>
      </c>
      <c r="C24" s="15">
        <v>-5.0999999999999997E-2</v>
      </c>
      <c r="D24" s="15">
        <v>-6.9000000000000006E-2</v>
      </c>
      <c r="E24" s="15">
        <v>3.0000000000000001E-3</v>
      </c>
      <c r="F24" s="15">
        <v>-5.5E-2</v>
      </c>
      <c r="G24" s="15">
        <v>-2.5999999999999999E-2</v>
      </c>
      <c r="H24" s="15">
        <v>-1.4E-2</v>
      </c>
      <c r="I24" s="15">
        <v>5.0000000000000001E-3</v>
      </c>
      <c r="J24" s="15">
        <v>8.7999999999999995E-2</v>
      </c>
      <c r="K24" s="15">
        <v>-1.9E-2</v>
      </c>
      <c r="N24" s="16">
        <f t="shared" si="1"/>
        <v>-2.6100000000000002E-2</v>
      </c>
      <c r="O24" s="16">
        <f t="shared" si="5"/>
        <v>-5.0799999999999998E-2</v>
      </c>
      <c r="P24" s="16">
        <f t="shared" si="6"/>
        <v>-7.0500000000000007E-2</v>
      </c>
      <c r="Q24" s="16">
        <f t="shared" si="7"/>
        <v>5.0000000000000001E-4</v>
      </c>
      <c r="R24" s="16">
        <f t="shared" si="8"/>
        <v>-6.3700000000000007E-2</v>
      </c>
      <c r="S24" s="16">
        <f t="shared" si="9"/>
        <v>-3.32E-2</v>
      </c>
      <c r="T24" s="16">
        <f t="shared" si="10"/>
        <v>-2.0199999999999999E-2</v>
      </c>
      <c r="U24" s="16">
        <f t="shared" si="11"/>
        <v>-1.9999999999999966E-4</v>
      </c>
      <c r="V24" s="16">
        <f t="shared" si="12"/>
        <v>8.3599999999999994E-2</v>
      </c>
      <c r="W24" s="16">
        <f t="shared" si="13"/>
        <v>-2.58E-2</v>
      </c>
      <c r="Y24" s="17" t="s">
        <v>9</v>
      </c>
      <c r="Z24" s="19">
        <f t="shared" ref="Z24:AI24" si="19">Z12/156</f>
        <v>6.2956820512820484E-4</v>
      </c>
      <c r="AA24" s="19">
        <f t="shared" si="19"/>
        <v>6.6032128205128235E-4</v>
      </c>
      <c r="AB24" s="19">
        <f t="shared" si="19"/>
        <v>5.2013974358974368E-4</v>
      </c>
      <c r="AC24" s="19">
        <f t="shared" si="19"/>
        <v>1.5860615384615381E-3</v>
      </c>
      <c r="AD24" s="19">
        <f t="shared" si="19"/>
        <v>3.6259538461538463E-4</v>
      </c>
      <c r="AE24" s="19">
        <f t="shared" si="19"/>
        <v>1.0080479487179488E-3</v>
      </c>
      <c r="AF24" s="19">
        <f t="shared" si="19"/>
        <v>2.8095564102564115E-4</v>
      </c>
      <c r="AG24" s="19">
        <f t="shared" si="19"/>
        <v>3.8825179487179479E-4</v>
      </c>
      <c r="AH24" s="21">
        <f t="shared" si="19"/>
        <v>2.0973856410256408E-3</v>
      </c>
      <c r="AI24" s="19">
        <f t="shared" si="19"/>
        <v>1.1055635897435898E-3</v>
      </c>
    </row>
    <row r="25" spans="1:35" x14ac:dyDescent="0.3">
      <c r="A25" s="1">
        <v>40068</v>
      </c>
      <c r="B25" s="15">
        <v>-2.4E-2</v>
      </c>
      <c r="C25" s="15">
        <v>0.02</v>
      </c>
      <c r="D25" s="15">
        <v>0.04</v>
      </c>
      <c r="E25" s="15">
        <v>-3.7999999999999999E-2</v>
      </c>
      <c r="F25" s="15">
        <v>4.8000000000000001E-2</v>
      </c>
      <c r="G25" s="15">
        <v>0.123</v>
      </c>
      <c r="H25" s="15">
        <v>-2.5999999999999999E-2</v>
      </c>
      <c r="I25" s="15">
        <v>0.03</v>
      </c>
      <c r="J25" s="15">
        <v>-0.05</v>
      </c>
      <c r="K25" s="15">
        <v>0.09</v>
      </c>
      <c r="N25" s="16">
        <f t="shared" si="1"/>
        <v>-3.0100000000000002E-2</v>
      </c>
      <c r="O25" s="16">
        <f t="shared" si="5"/>
        <v>2.0199999999999999E-2</v>
      </c>
      <c r="P25" s="16">
        <f t="shared" si="6"/>
        <v>3.85E-2</v>
      </c>
      <c r="Q25" s="16">
        <f t="shared" si="7"/>
        <v>-4.0500000000000001E-2</v>
      </c>
      <c r="R25" s="16">
        <f t="shared" si="8"/>
        <v>3.9300000000000002E-2</v>
      </c>
      <c r="S25" s="16">
        <f t="shared" si="9"/>
        <v>0.1158</v>
      </c>
      <c r="T25" s="16">
        <f t="shared" si="10"/>
        <v>-3.2199999999999999E-2</v>
      </c>
      <c r="U25" s="16">
        <f t="shared" si="11"/>
        <v>2.4799999999999999E-2</v>
      </c>
      <c r="V25" s="16">
        <f t="shared" si="12"/>
        <v>-5.4400000000000004E-2</v>
      </c>
      <c r="W25" s="16">
        <f t="shared" si="13"/>
        <v>8.3199999999999996E-2</v>
      </c>
      <c r="Y25" s="17" t="s">
        <v>10</v>
      </c>
      <c r="Z25" s="19">
        <f t="shared" ref="Z25:AI25" si="20">Z13/156</f>
        <v>1.0222864102564103E-3</v>
      </c>
      <c r="AA25" s="19">
        <f t="shared" si="20"/>
        <v>1.4035028205128203E-3</v>
      </c>
      <c r="AB25" s="19">
        <f t="shared" si="20"/>
        <v>9.9387564102564096E-4</v>
      </c>
      <c r="AC25" s="19">
        <f t="shared" si="20"/>
        <v>3.0819243589743591E-3</v>
      </c>
      <c r="AD25" s="19">
        <f t="shared" si="20"/>
        <v>7.4975358974358971E-4</v>
      </c>
      <c r="AE25" s="19">
        <f t="shared" si="20"/>
        <v>2.2189920512820506E-3</v>
      </c>
      <c r="AF25" s="19">
        <f t="shared" si="20"/>
        <v>3.4990358974358978E-4</v>
      </c>
      <c r="AG25" s="19">
        <f t="shared" si="20"/>
        <v>6.9966256410256434E-4</v>
      </c>
      <c r="AH25" s="19">
        <f t="shared" si="20"/>
        <v>1.1055635897435898E-3</v>
      </c>
      <c r="AI25" s="21">
        <f t="shared" si="20"/>
        <v>4.2219810256410237E-3</v>
      </c>
    </row>
    <row r="26" spans="1:35" x14ac:dyDescent="0.3">
      <c r="A26" s="1">
        <v>40075</v>
      </c>
      <c r="B26" s="15">
        <v>9.2999999999999999E-2</v>
      </c>
      <c r="C26" s="15">
        <v>8.0000000000000002E-3</v>
      </c>
      <c r="D26" s="15">
        <v>5.1999999999999998E-2</v>
      </c>
      <c r="E26" s="15">
        <v>7.4999999999999997E-2</v>
      </c>
      <c r="F26" s="15">
        <v>7.0000000000000007E-2</v>
      </c>
      <c r="G26" s="15">
        <v>7.0000000000000001E-3</v>
      </c>
      <c r="H26" s="15">
        <v>-1E-3</v>
      </c>
      <c r="I26" s="15">
        <v>4.2999999999999997E-2</v>
      </c>
      <c r="J26" s="15">
        <v>0.11600000000000001</v>
      </c>
      <c r="K26" s="15">
        <v>0.104</v>
      </c>
      <c r="N26" s="16">
        <f t="shared" si="1"/>
        <v>8.6900000000000005E-2</v>
      </c>
      <c r="O26" s="16">
        <f t="shared" si="5"/>
        <v>8.2000000000000007E-3</v>
      </c>
      <c r="P26" s="16">
        <f t="shared" si="6"/>
        <v>5.0499999999999996E-2</v>
      </c>
      <c r="Q26" s="16">
        <f t="shared" si="7"/>
        <v>7.2499999999999995E-2</v>
      </c>
      <c r="R26" s="16">
        <f t="shared" si="8"/>
        <v>6.1300000000000007E-2</v>
      </c>
      <c r="S26" s="16">
        <f t="shared" si="9"/>
        <v>-1.9999999999999966E-4</v>
      </c>
      <c r="T26" s="16">
        <f t="shared" si="10"/>
        <v>-7.1999999999999998E-3</v>
      </c>
      <c r="U26" s="16">
        <f t="shared" si="11"/>
        <v>3.78E-2</v>
      </c>
      <c r="V26" s="16">
        <f t="shared" si="12"/>
        <v>0.1116</v>
      </c>
      <c r="W26" s="16">
        <f t="shared" si="13"/>
        <v>9.7199999999999995E-2</v>
      </c>
    </row>
    <row r="27" spans="1:35" x14ac:dyDescent="0.3">
      <c r="A27" s="1">
        <v>40082</v>
      </c>
      <c r="B27" s="15">
        <v>-3.3000000000000002E-2</v>
      </c>
      <c r="C27" s="15">
        <v>-1.4E-2</v>
      </c>
      <c r="D27" s="15">
        <v>-6.4000000000000001E-2</v>
      </c>
      <c r="E27" s="15">
        <v>-4.0000000000000001E-3</v>
      </c>
      <c r="F27" s="15">
        <v>0.14000000000000001</v>
      </c>
      <c r="G27" s="15">
        <v>-3.0000000000000001E-3</v>
      </c>
      <c r="H27" s="15">
        <v>3.5999999999999997E-2</v>
      </c>
      <c r="I27" s="15">
        <v>-5.1999999999999998E-2</v>
      </c>
      <c r="J27" s="15">
        <v>-1E-3</v>
      </c>
      <c r="K27" s="15">
        <v>-3.7999999999999999E-2</v>
      </c>
      <c r="N27" s="16">
        <f t="shared" si="1"/>
        <v>-3.9100000000000003E-2</v>
      </c>
      <c r="O27" s="16">
        <f t="shared" si="5"/>
        <v>-1.38E-2</v>
      </c>
      <c r="P27" s="16">
        <f t="shared" si="6"/>
        <v>-6.5500000000000003E-2</v>
      </c>
      <c r="Q27" s="16">
        <f t="shared" si="7"/>
        <v>-6.5000000000000006E-3</v>
      </c>
      <c r="R27" s="16">
        <f t="shared" si="8"/>
        <v>0.13130000000000003</v>
      </c>
      <c r="S27" s="16">
        <f t="shared" si="9"/>
        <v>-1.0200000000000001E-2</v>
      </c>
      <c r="T27" s="16">
        <f t="shared" si="10"/>
        <v>2.9799999999999997E-2</v>
      </c>
      <c r="U27" s="16">
        <f t="shared" si="11"/>
        <v>-5.7200000000000001E-2</v>
      </c>
      <c r="V27" s="16">
        <f t="shared" si="12"/>
        <v>-5.4000000000000003E-3</v>
      </c>
      <c r="W27" s="16">
        <f t="shared" si="13"/>
        <v>-4.48E-2</v>
      </c>
      <c r="Y27" s="17" t="s">
        <v>15</v>
      </c>
      <c r="Z27" s="21">
        <v>1.6810000000000002E-3</v>
      </c>
      <c r="AA27" s="21">
        <v>1.8748899999999999E-3</v>
      </c>
      <c r="AB27" s="21">
        <v>2.25625E-3</v>
      </c>
      <c r="AC27" s="21">
        <v>5.1984099999999997E-3</v>
      </c>
      <c r="AD27" s="21">
        <v>1.2602499999999999E-3</v>
      </c>
      <c r="AE27" s="21">
        <v>2.9268100000000002E-3</v>
      </c>
      <c r="AF27" s="21">
        <v>9.1808999999999999E-4</v>
      </c>
      <c r="AG27" s="21">
        <v>1.2959999999999998E-3</v>
      </c>
      <c r="AH27" s="21">
        <v>2.09764E-3</v>
      </c>
      <c r="AI27" s="21">
        <v>4.2120099999999995E-3</v>
      </c>
    </row>
    <row r="28" spans="1:35" x14ac:dyDescent="0.3">
      <c r="A28" s="1">
        <v>40089</v>
      </c>
      <c r="B28" s="15">
        <v>1.2E-2</v>
      </c>
      <c r="C28" s="15">
        <v>4.8000000000000001E-2</v>
      </c>
      <c r="D28" s="15">
        <v>0.05</v>
      </c>
      <c r="E28" s="15">
        <v>0.03</v>
      </c>
      <c r="F28" s="15">
        <v>-3.5999999999999997E-2</v>
      </c>
      <c r="G28" s="15">
        <v>0.104</v>
      </c>
      <c r="H28" s="15">
        <v>-0.01</v>
      </c>
      <c r="I28" s="15">
        <v>4.2999999999999997E-2</v>
      </c>
      <c r="J28" s="15">
        <v>1.0999999999999999E-2</v>
      </c>
      <c r="K28" s="15">
        <v>2.5000000000000001E-2</v>
      </c>
      <c r="N28" s="16">
        <f t="shared" si="1"/>
        <v>5.8999999999999999E-3</v>
      </c>
      <c r="O28" s="16">
        <f t="shared" si="5"/>
        <v>4.82E-2</v>
      </c>
      <c r="P28" s="16">
        <f t="shared" si="6"/>
        <v>4.8500000000000001E-2</v>
      </c>
      <c r="Q28" s="16">
        <f t="shared" si="7"/>
        <v>2.75E-2</v>
      </c>
      <c r="R28" s="16">
        <f t="shared" si="8"/>
        <v>-4.4699999999999997E-2</v>
      </c>
      <c r="S28" s="16">
        <f t="shared" si="9"/>
        <v>9.6799999999999997E-2</v>
      </c>
      <c r="T28" s="16">
        <f t="shared" si="10"/>
        <v>-1.6199999999999999E-2</v>
      </c>
      <c r="U28" s="16">
        <f t="shared" si="11"/>
        <v>3.78E-2</v>
      </c>
      <c r="V28" s="16">
        <f t="shared" si="12"/>
        <v>6.5999999999999991E-3</v>
      </c>
      <c r="W28" s="16">
        <f t="shared" si="13"/>
        <v>1.8200000000000001E-2</v>
      </c>
    </row>
    <row r="29" spans="1:35" x14ac:dyDescent="0.3">
      <c r="A29" s="1">
        <v>40096</v>
      </c>
      <c r="B29" s="15">
        <v>-3.7999999999999999E-2</v>
      </c>
      <c r="C29" s="15">
        <v>3.3000000000000002E-2</v>
      </c>
      <c r="D29" s="15">
        <v>-0.21099999999999999</v>
      </c>
      <c r="E29" s="15">
        <v>-5.3999999999999999E-2</v>
      </c>
      <c r="F29" s="15">
        <v>7.0000000000000001E-3</v>
      </c>
      <c r="G29" s="15">
        <v>-2.7E-2</v>
      </c>
      <c r="H29" s="15">
        <v>7.3999999999999996E-2</v>
      </c>
      <c r="I29" s="15">
        <v>-6.8000000000000005E-2</v>
      </c>
      <c r="J29" s="15">
        <v>-0.106</v>
      </c>
      <c r="K29" s="15">
        <v>4.2999999999999997E-2</v>
      </c>
      <c r="N29" s="16">
        <f t="shared" si="1"/>
        <v>-4.41E-2</v>
      </c>
      <c r="O29" s="16">
        <f t="shared" si="5"/>
        <v>3.32E-2</v>
      </c>
      <c r="P29" s="16">
        <f t="shared" si="6"/>
        <v>-0.21249999999999999</v>
      </c>
      <c r="Q29" s="16">
        <f t="shared" si="7"/>
        <v>-5.6500000000000002E-2</v>
      </c>
      <c r="R29" s="16">
        <f t="shared" si="8"/>
        <v>-1.6999999999999993E-3</v>
      </c>
      <c r="S29" s="16">
        <f t="shared" si="9"/>
        <v>-3.4200000000000001E-2</v>
      </c>
      <c r="T29" s="16">
        <f t="shared" si="10"/>
        <v>6.7799999999999999E-2</v>
      </c>
      <c r="U29" s="16">
        <f t="shared" si="11"/>
        <v>-7.3200000000000001E-2</v>
      </c>
      <c r="V29" s="16">
        <f t="shared" si="12"/>
        <v>-0.1104</v>
      </c>
      <c r="W29" s="16">
        <f t="shared" si="13"/>
        <v>3.6199999999999996E-2</v>
      </c>
    </row>
    <row r="30" spans="1:35" x14ac:dyDescent="0.3">
      <c r="A30" s="1">
        <v>40103</v>
      </c>
      <c r="B30" s="15">
        <v>-3.0000000000000001E-3</v>
      </c>
      <c r="C30" s="15">
        <v>0.03</v>
      </c>
      <c r="D30" s="15">
        <v>-0.03</v>
      </c>
      <c r="E30" s="15">
        <v>0.11</v>
      </c>
      <c r="F30" s="15">
        <v>-1.4999999999999999E-2</v>
      </c>
      <c r="G30" s="15">
        <v>5.0999999999999997E-2</v>
      </c>
      <c r="H30" s="15">
        <v>3.0000000000000001E-3</v>
      </c>
      <c r="I30" s="15">
        <v>7.0000000000000001E-3</v>
      </c>
      <c r="J30" s="15">
        <v>2.8000000000000001E-2</v>
      </c>
      <c r="K30" s="15">
        <v>5.8000000000000003E-2</v>
      </c>
      <c r="N30" s="16">
        <f t="shared" si="1"/>
        <v>-9.1000000000000004E-3</v>
      </c>
      <c r="O30" s="16">
        <f t="shared" si="5"/>
        <v>3.0199999999999998E-2</v>
      </c>
      <c r="P30" s="16">
        <f t="shared" si="6"/>
        <v>-3.15E-2</v>
      </c>
      <c r="Q30" s="16">
        <f t="shared" si="7"/>
        <v>0.1075</v>
      </c>
      <c r="R30" s="16">
        <f t="shared" si="8"/>
        <v>-2.3699999999999999E-2</v>
      </c>
      <c r="S30" s="16">
        <f t="shared" si="9"/>
        <v>4.3799999999999999E-2</v>
      </c>
      <c r="T30" s="16">
        <f t="shared" si="10"/>
        <v>-3.1999999999999997E-3</v>
      </c>
      <c r="U30" s="16">
        <f t="shared" si="11"/>
        <v>1.8000000000000004E-3</v>
      </c>
      <c r="V30" s="16">
        <f t="shared" si="12"/>
        <v>2.3599999999999999E-2</v>
      </c>
      <c r="W30" s="16">
        <f t="shared" si="13"/>
        <v>5.1200000000000002E-2</v>
      </c>
    </row>
    <row r="31" spans="1:35" x14ac:dyDescent="0.3">
      <c r="A31" s="1">
        <v>40110</v>
      </c>
      <c r="B31" s="15">
        <v>-3.6999999999999998E-2</v>
      </c>
      <c r="C31" s="15">
        <v>-4.7E-2</v>
      </c>
      <c r="D31" s="15">
        <v>-5.0000000000000001E-3</v>
      </c>
      <c r="E31" s="15">
        <v>-1.4999999999999999E-2</v>
      </c>
      <c r="F31" s="15">
        <v>1.6E-2</v>
      </c>
      <c r="G31" s="15">
        <v>-4.7E-2</v>
      </c>
      <c r="H31" s="15">
        <v>3.9E-2</v>
      </c>
      <c r="I31" s="15">
        <v>0.03</v>
      </c>
      <c r="J31" s="15">
        <v>-2E-3</v>
      </c>
      <c r="K31" s="15">
        <v>-0.06</v>
      </c>
      <c r="N31" s="16">
        <f t="shared" si="1"/>
        <v>-4.3099999999999999E-2</v>
      </c>
      <c r="O31" s="16">
        <f t="shared" si="5"/>
        <v>-4.6800000000000001E-2</v>
      </c>
      <c r="P31" s="16">
        <f t="shared" si="6"/>
        <v>-6.5000000000000006E-3</v>
      </c>
      <c r="Q31" s="16">
        <f t="shared" si="7"/>
        <v>-1.7499999999999998E-2</v>
      </c>
      <c r="R31" s="16">
        <f t="shared" si="8"/>
        <v>7.3000000000000009E-3</v>
      </c>
      <c r="S31" s="16">
        <f t="shared" si="9"/>
        <v>-5.4199999999999998E-2</v>
      </c>
      <c r="T31" s="16">
        <f t="shared" si="10"/>
        <v>3.2800000000000003E-2</v>
      </c>
      <c r="U31" s="16">
        <f t="shared" si="11"/>
        <v>2.4799999999999999E-2</v>
      </c>
      <c r="V31" s="16">
        <f t="shared" si="12"/>
        <v>-6.4000000000000003E-3</v>
      </c>
      <c r="W31" s="16">
        <f t="shared" si="13"/>
        <v>-6.6799999999999998E-2</v>
      </c>
    </row>
    <row r="32" spans="1:35" x14ac:dyDescent="0.3">
      <c r="A32" s="1">
        <v>40117</v>
      </c>
      <c r="B32" s="15">
        <v>-1.7000000000000001E-2</v>
      </c>
      <c r="C32" s="15">
        <v>-7.0000000000000007E-2</v>
      </c>
      <c r="D32" s="15">
        <v>-0.115</v>
      </c>
      <c r="E32" s="15">
        <v>-0.185</v>
      </c>
      <c r="F32" s="15">
        <v>5.3999999999999999E-2</v>
      </c>
      <c r="G32" s="15">
        <v>-0.125</v>
      </c>
      <c r="H32" s="15">
        <v>-2.1000000000000001E-2</v>
      </c>
      <c r="I32" s="15">
        <v>-2.4E-2</v>
      </c>
      <c r="J32" s="15">
        <v>-7.5999999999999998E-2</v>
      </c>
      <c r="K32" s="15">
        <v>-0.11</v>
      </c>
      <c r="N32" s="16">
        <f t="shared" si="1"/>
        <v>-2.3100000000000002E-2</v>
      </c>
      <c r="O32" s="16">
        <f t="shared" si="5"/>
        <v>-6.9800000000000001E-2</v>
      </c>
      <c r="P32" s="16">
        <f t="shared" si="6"/>
        <v>-0.11650000000000001</v>
      </c>
      <c r="Q32" s="16">
        <f t="shared" si="7"/>
        <v>-0.1875</v>
      </c>
      <c r="R32" s="16">
        <f t="shared" si="8"/>
        <v>4.53E-2</v>
      </c>
      <c r="S32" s="16">
        <f t="shared" si="9"/>
        <v>-0.13220000000000001</v>
      </c>
      <c r="T32" s="16">
        <f t="shared" si="10"/>
        <v>-2.7200000000000002E-2</v>
      </c>
      <c r="U32" s="16">
        <f t="shared" si="11"/>
        <v>-2.92E-2</v>
      </c>
      <c r="V32" s="16">
        <f t="shared" si="12"/>
        <v>-8.0399999999999999E-2</v>
      </c>
      <c r="W32" s="16">
        <f t="shared" si="13"/>
        <v>-0.1168</v>
      </c>
    </row>
    <row r="33" spans="1:23" x14ac:dyDescent="0.3">
      <c r="A33" s="1">
        <v>40124</v>
      </c>
      <c r="B33" s="15">
        <v>-4.3999999999999997E-2</v>
      </c>
      <c r="C33" s="15">
        <v>1E-3</v>
      </c>
      <c r="D33" s="15">
        <v>9.2999999999999999E-2</v>
      </c>
      <c r="E33" s="15">
        <v>2.5999999999999999E-2</v>
      </c>
      <c r="F33" s="15">
        <v>5.7000000000000002E-2</v>
      </c>
      <c r="G33" s="15">
        <v>7.2999999999999995E-2</v>
      </c>
      <c r="H33" s="15">
        <v>-2.3E-2</v>
      </c>
      <c r="I33" s="15">
        <v>6.0000000000000001E-3</v>
      </c>
      <c r="J33" s="15">
        <v>4.8000000000000001E-2</v>
      </c>
      <c r="K33" s="15">
        <v>0.06</v>
      </c>
      <c r="N33" s="16">
        <f t="shared" si="1"/>
        <v>-5.0099999999999999E-2</v>
      </c>
      <c r="O33" s="16">
        <f t="shared" si="5"/>
        <v>1.2000000000000001E-3</v>
      </c>
      <c r="P33" s="16">
        <f t="shared" si="6"/>
        <v>9.1499999999999998E-2</v>
      </c>
      <c r="Q33" s="16">
        <f t="shared" si="7"/>
        <v>2.35E-2</v>
      </c>
      <c r="R33" s="16">
        <f t="shared" si="8"/>
        <v>4.8300000000000003E-2</v>
      </c>
      <c r="S33" s="16">
        <f t="shared" si="9"/>
        <v>6.5799999999999997E-2</v>
      </c>
      <c r="T33" s="16">
        <f t="shared" si="10"/>
        <v>-2.92E-2</v>
      </c>
      <c r="U33" s="16">
        <f t="shared" si="11"/>
        <v>8.0000000000000036E-4</v>
      </c>
      <c r="V33" s="16">
        <f t="shared" si="12"/>
        <v>4.36E-2</v>
      </c>
      <c r="W33" s="16">
        <f t="shared" si="13"/>
        <v>5.3199999999999997E-2</v>
      </c>
    </row>
    <row r="34" spans="1:23" x14ac:dyDescent="0.3">
      <c r="A34" s="1">
        <v>40131</v>
      </c>
      <c r="B34" s="15">
        <v>2.9000000000000001E-2</v>
      </c>
      <c r="C34" s="15">
        <v>2.3E-2</v>
      </c>
      <c r="D34" s="15">
        <v>-5.6000000000000001E-2</v>
      </c>
      <c r="E34" s="15">
        <v>-3.1E-2</v>
      </c>
      <c r="F34" s="15">
        <v>3.6999999999999998E-2</v>
      </c>
      <c r="G34" s="15">
        <v>7.0999999999999994E-2</v>
      </c>
      <c r="H34" s="15">
        <v>2.3E-2</v>
      </c>
      <c r="I34" s="15">
        <v>6.4000000000000001E-2</v>
      </c>
      <c r="J34" s="15">
        <v>5.0000000000000001E-3</v>
      </c>
      <c r="K34" s="15">
        <v>4.2000000000000003E-2</v>
      </c>
      <c r="N34" s="16">
        <f t="shared" si="1"/>
        <v>2.29E-2</v>
      </c>
      <c r="O34" s="16">
        <f t="shared" si="5"/>
        <v>2.3199999999999998E-2</v>
      </c>
      <c r="P34" s="16">
        <f t="shared" si="6"/>
        <v>-5.7500000000000002E-2</v>
      </c>
      <c r="Q34" s="16">
        <f t="shared" si="7"/>
        <v>-3.3500000000000002E-2</v>
      </c>
      <c r="R34" s="16">
        <f t="shared" si="8"/>
        <v>2.8299999999999999E-2</v>
      </c>
      <c r="S34" s="16">
        <f t="shared" si="9"/>
        <v>6.3799999999999996E-2</v>
      </c>
      <c r="T34" s="16">
        <f t="shared" si="10"/>
        <v>1.6799999999999999E-2</v>
      </c>
      <c r="U34" s="16">
        <f t="shared" si="11"/>
        <v>5.8800000000000005E-2</v>
      </c>
      <c r="V34" s="16">
        <f t="shared" si="12"/>
        <v>5.9999999999999984E-4</v>
      </c>
      <c r="W34" s="16">
        <f t="shared" si="13"/>
        <v>3.5200000000000002E-2</v>
      </c>
    </row>
    <row r="35" spans="1:23" x14ac:dyDescent="0.3">
      <c r="A35" s="1">
        <v>40138</v>
      </c>
      <c r="B35" s="15">
        <v>3.6999999999999998E-2</v>
      </c>
      <c r="C35" s="15">
        <v>-4.0000000000000001E-3</v>
      </c>
      <c r="D35" s="15">
        <v>-4.3999999999999997E-2</v>
      </c>
      <c r="E35" s="15">
        <v>1.9E-2</v>
      </c>
      <c r="F35" s="15">
        <v>8.0000000000000002E-3</v>
      </c>
      <c r="G35" s="15">
        <v>-1.2999999999999999E-2</v>
      </c>
      <c r="H35" s="15">
        <v>2.1000000000000001E-2</v>
      </c>
      <c r="I35" s="15">
        <v>2.8000000000000001E-2</v>
      </c>
      <c r="J35" s="15">
        <v>4.3999999999999997E-2</v>
      </c>
      <c r="K35" s="15">
        <v>6.2E-2</v>
      </c>
      <c r="N35" s="16">
        <f t="shared" si="1"/>
        <v>3.0899999999999997E-2</v>
      </c>
      <c r="O35" s="16">
        <f t="shared" si="5"/>
        <v>-3.8E-3</v>
      </c>
      <c r="P35" s="16">
        <f t="shared" si="6"/>
        <v>-4.5499999999999999E-2</v>
      </c>
      <c r="Q35" s="16">
        <f t="shared" si="7"/>
        <v>1.6500000000000001E-2</v>
      </c>
      <c r="R35" s="16">
        <f t="shared" si="8"/>
        <v>-6.9999999999999923E-4</v>
      </c>
      <c r="S35" s="16">
        <f t="shared" si="9"/>
        <v>-2.0199999999999999E-2</v>
      </c>
      <c r="T35" s="16">
        <f t="shared" si="10"/>
        <v>1.4800000000000001E-2</v>
      </c>
      <c r="U35" s="16">
        <f t="shared" si="11"/>
        <v>2.2800000000000001E-2</v>
      </c>
      <c r="V35" s="16">
        <f t="shared" si="12"/>
        <v>3.9599999999999996E-2</v>
      </c>
      <c r="W35" s="16">
        <f t="shared" si="13"/>
        <v>5.5199999999999999E-2</v>
      </c>
    </row>
    <row r="36" spans="1:23" x14ac:dyDescent="0.3">
      <c r="A36" s="1">
        <v>40145</v>
      </c>
      <c r="B36" s="15">
        <v>3.3000000000000002E-2</v>
      </c>
      <c r="C36" s="15">
        <v>-1.4999999999999999E-2</v>
      </c>
      <c r="D36" s="15">
        <v>-1.7999999999999999E-2</v>
      </c>
      <c r="E36" s="15">
        <v>-6.5000000000000002E-2</v>
      </c>
      <c r="F36" s="15">
        <v>-8.0000000000000002E-3</v>
      </c>
      <c r="G36" s="15">
        <v>-5.0999999999999997E-2</v>
      </c>
      <c r="H36" s="15">
        <v>-1.4E-2</v>
      </c>
      <c r="I36" s="15">
        <v>-4.1000000000000002E-2</v>
      </c>
      <c r="J36" s="15">
        <v>1.6E-2</v>
      </c>
      <c r="K36" s="15">
        <v>-1.4999999999999999E-2</v>
      </c>
      <c r="N36" s="16">
        <f t="shared" si="1"/>
        <v>2.69E-2</v>
      </c>
      <c r="O36" s="16">
        <f t="shared" si="5"/>
        <v>-1.4799999999999999E-2</v>
      </c>
      <c r="P36" s="16">
        <f t="shared" si="6"/>
        <v>-1.95E-2</v>
      </c>
      <c r="Q36" s="16">
        <f t="shared" si="7"/>
        <v>-6.7500000000000004E-2</v>
      </c>
      <c r="R36" s="16">
        <f t="shared" si="8"/>
        <v>-1.67E-2</v>
      </c>
      <c r="S36" s="16">
        <f t="shared" si="9"/>
        <v>-5.8199999999999995E-2</v>
      </c>
      <c r="T36" s="16">
        <f t="shared" si="10"/>
        <v>-2.0199999999999999E-2</v>
      </c>
      <c r="U36" s="16">
        <f t="shared" si="11"/>
        <v>-4.6200000000000005E-2</v>
      </c>
      <c r="V36" s="16">
        <f t="shared" si="12"/>
        <v>1.1599999999999999E-2</v>
      </c>
      <c r="W36" s="16">
        <f t="shared" si="13"/>
        <v>-2.18E-2</v>
      </c>
    </row>
    <row r="37" spans="1:23" x14ac:dyDescent="0.3">
      <c r="A37" s="1">
        <v>40152</v>
      </c>
      <c r="B37" s="15">
        <v>2.7E-2</v>
      </c>
      <c r="C37" s="15">
        <v>-8.9999999999999993E-3</v>
      </c>
      <c r="D37" s="15">
        <v>9.2999999999999999E-2</v>
      </c>
      <c r="E37" s="15">
        <v>8.5000000000000006E-2</v>
      </c>
      <c r="F37" s="15">
        <v>0.01</v>
      </c>
      <c r="G37" s="15">
        <v>2.4E-2</v>
      </c>
      <c r="H37" s="15">
        <v>2E-3</v>
      </c>
      <c r="I37" s="15">
        <v>2.4E-2</v>
      </c>
      <c r="J37" s="15">
        <v>1.6E-2</v>
      </c>
      <c r="K37" s="15">
        <v>5.7000000000000002E-2</v>
      </c>
      <c r="N37" s="16">
        <f t="shared" si="1"/>
        <v>2.0899999999999998E-2</v>
      </c>
      <c r="O37" s="16">
        <f t="shared" si="5"/>
        <v>-8.7999999999999988E-3</v>
      </c>
      <c r="P37" s="16">
        <f t="shared" si="6"/>
        <v>9.1499999999999998E-2</v>
      </c>
      <c r="Q37" s="16">
        <f t="shared" si="7"/>
        <v>8.2500000000000004E-2</v>
      </c>
      <c r="R37" s="16">
        <f t="shared" si="8"/>
        <v>1.3000000000000008E-3</v>
      </c>
      <c r="S37" s="16">
        <f t="shared" si="9"/>
        <v>1.6800000000000002E-2</v>
      </c>
      <c r="T37" s="16">
        <f t="shared" si="10"/>
        <v>-4.1999999999999997E-3</v>
      </c>
      <c r="U37" s="16">
        <f t="shared" si="11"/>
        <v>1.8800000000000001E-2</v>
      </c>
      <c r="V37" s="16">
        <f t="shared" si="12"/>
        <v>1.1599999999999999E-2</v>
      </c>
      <c r="W37" s="16">
        <f t="shared" si="13"/>
        <v>5.0200000000000002E-2</v>
      </c>
    </row>
    <row r="38" spans="1:23" x14ac:dyDescent="0.3">
      <c r="A38" s="1">
        <v>40159</v>
      </c>
      <c r="B38" s="15">
        <v>5.0000000000000001E-3</v>
      </c>
      <c r="C38" s="15">
        <v>7.3999999999999996E-2</v>
      </c>
      <c r="D38" s="15">
        <v>6.9000000000000006E-2</v>
      </c>
      <c r="E38" s="15">
        <v>7.0000000000000001E-3</v>
      </c>
      <c r="F38" s="15">
        <v>-1.4999999999999999E-2</v>
      </c>
      <c r="G38" s="15">
        <v>-8.0000000000000002E-3</v>
      </c>
      <c r="H38" s="15">
        <v>-1.4999999999999999E-2</v>
      </c>
      <c r="I38" s="15">
        <v>3.2000000000000001E-2</v>
      </c>
      <c r="J38" s="15">
        <v>0</v>
      </c>
      <c r="K38" s="15">
        <v>-5.0999999999999997E-2</v>
      </c>
      <c r="N38" s="16">
        <f t="shared" si="1"/>
        <v>-1.1000000000000003E-3</v>
      </c>
      <c r="O38" s="16">
        <f t="shared" si="5"/>
        <v>7.4200000000000002E-2</v>
      </c>
      <c r="P38" s="16">
        <f t="shared" si="6"/>
        <v>6.7500000000000004E-2</v>
      </c>
      <c r="Q38" s="16">
        <f t="shared" si="7"/>
        <v>4.5000000000000005E-3</v>
      </c>
      <c r="R38" s="16">
        <f t="shared" si="8"/>
        <v>-2.3699999999999999E-2</v>
      </c>
      <c r="S38" s="16">
        <f t="shared" si="9"/>
        <v>-1.52E-2</v>
      </c>
      <c r="T38" s="16">
        <f t="shared" si="10"/>
        <v>-2.12E-2</v>
      </c>
      <c r="U38" s="16">
        <f t="shared" si="11"/>
        <v>2.6800000000000001E-2</v>
      </c>
      <c r="V38" s="16">
        <f t="shared" si="12"/>
        <v>-4.4000000000000003E-3</v>
      </c>
      <c r="W38" s="16">
        <f t="shared" si="13"/>
        <v>-5.7799999999999997E-2</v>
      </c>
    </row>
    <row r="39" spans="1:23" x14ac:dyDescent="0.3">
      <c r="A39" s="1">
        <v>40166</v>
      </c>
      <c r="B39" s="15">
        <v>5.5E-2</v>
      </c>
      <c r="C39" s="15">
        <v>-2.1999999999999999E-2</v>
      </c>
      <c r="D39" s="15">
        <v>-4.1000000000000002E-2</v>
      </c>
      <c r="E39" s="15">
        <v>-6.7000000000000004E-2</v>
      </c>
      <c r="F39" s="15">
        <v>9.4E-2</v>
      </c>
      <c r="G39" s="15">
        <v>-6.4000000000000001E-2</v>
      </c>
      <c r="H39" s="15">
        <v>-2.3E-2</v>
      </c>
      <c r="I39" s="15">
        <v>2.5999999999999999E-2</v>
      </c>
      <c r="J39" s="15">
        <v>-2.7E-2</v>
      </c>
      <c r="K39" s="15">
        <v>3.1E-2</v>
      </c>
      <c r="N39" s="16">
        <f t="shared" si="1"/>
        <v>4.8899999999999999E-2</v>
      </c>
      <c r="O39" s="16">
        <f t="shared" si="5"/>
        <v>-2.18E-2</v>
      </c>
      <c r="P39" s="16">
        <f t="shared" si="6"/>
        <v>-4.2500000000000003E-2</v>
      </c>
      <c r="Q39" s="16">
        <f t="shared" si="7"/>
        <v>-6.9500000000000006E-2</v>
      </c>
      <c r="R39" s="16">
        <f t="shared" si="8"/>
        <v>8.5300000000000001E-2</v>
      </c>
      <c r="S39" s="16">
        <f t="shared" si="9"/>
        <v>-7.1199999999999999E-2</v>
      </c>
      <c r="T39" s="16">
        <f t="shared" si="10"/>
        <v>-2.92E-2</v>
      </c>
      <c r="U39" s="16">
        <f t="shared" si="11"/>
        <v>2.0799999999999999E-2</v>
      </c>
      <c r="V39" s="16">
        <f t="shared" si="12"/>
        <v>-3.1399999999999997E-2</v>
      </c>
      <c r="W39" s="16">
        <f t="shared" si="13"/>
        <v>2.4199999999999999E-2</v>
      </c>
    </row>
    <row r="40" spans="1:23" x14ac:dyDescent="0.3">
      <c r="A40" s="1">
        <v>40173</v>
      </c>
      <c r="B40" s="15">
        <v>-1E-3</v>
      </c>
      <c r="C40" s="15">
        <v>2.1999999999999999E-2</v>
      </c>
      <c r="D40" s="15">
        <v>0.01</v>
      </c>
      <c r="E40" s="15">
        <v>3.6999999999999998E-2</v>
      </c>
      <c r="F40" s="15">
        <v>-1.9E-2</v>
      </c>
      <c r="G40" s="15">
        <v>6.9000000000000006E-2</v>
      </c>
      <c r="H40" s="15">
        <v>3.5999999999999997E-2</v>
      </c>
      <c r="I40" s="15">
        <v>2.5999999999999999E-2</v>
      </c>
      <c r="J40" s="15">
        <v>1.0999999999999999E-2</v>
      </c>
      <c r="K40" s="15">
        <v>9.2999999999999999E-2</v>
      </c>
      <c r="N40" s="16">
        <f t="shared" si="1"/>
        <v>-7.1000000000000004E-3</v>
      </c>
      <c r="O40" s="16">
        <f t="shared" si="5"/>
        <v>2.2199999999999998E-2</v>
      </c>
      <c r="P40" s="16">
        <f t="shared" si="6"/>
        <v>8.5000000000000006E-3</v>
      </c>
      <c r="Q40" s="16">
        <f t="shared" si="7"/>
        <v>3.4499999999999996E-2</v>
      </c>
      <c r="R40" s="16">
        <f t="shared" si="8"/>
        <v>-2.7699999999999999E-2</v>
      </c>
      <c r="S40" s="16">
        <f t="shared" si="9"/>
        <v>6.1800000000000008E-2</v>
      </c>
      <c r="T40" s="16">
        <f t="shared" si="10"/>
        <v>2.9799999999999997E-2</v>
      </c>
      <c r="U40" s="16">
        <f t="shared" si="11"/>
        <v>2.0799999999999999E-2</v>
      </c>
      <c r="V40" s="16">
        <f t="shared" si="12"/>
        <v>6.5999999999999991E-3</v>
      </c>
      <c r="W40" s="16">
        <f t="shared" si="13"/>
        <v>8.6199999999999999E-2</v>
      </c>
    </row>
    <row r="41" spans="1:23" x14ac:dyDescent="0.3">
      <c r="A41" s="1">
        <v>40180</v>
      </c>
      <c r="B41" s="15">
        <v>1.2999999999999999E-2</v>
      </c>
      <c r="C41" s="15">
        <v>1.4E-2</v>
      </c>
      <c r="D41" s="15">
        <v>2.7E-2</v>
      </c>
      <c r="E41" s="15">
        <v>-2.5000000000000001E-2</v>
      </c>
      <c r="F41" s="15">
        <v>-3.2000000000000001E-2</v>
      </c>
      <c r="G41" s="15">
        <v>1.4E-2</v>
      </c>
      <c r="H41" s="15">
        <v>-0.02</v>
      </c>
      <c r="I41" s="15">
        <v>4.0000000000000001E-3</v>
      </c>
      <c r="J41" s="15">
        <v>-4.0000000000000001E-3</v>
      </c>
      <c r="K41" s="15">
        <v>3.0000000000000001E-3</v>
      </c>
      <c r="N41" s="16">
        <f t="shared" si="1"/>
        <v>6.899999999999999E-3</v>
      </c>
      <c r="O41" s="16">
        <f t="shared" si="5"/>
        <v>1.4200000000000001E-2</v>
      </c>
      <c r="P41" s="16">
        <f t="shared" si="6"/>
        <v>2.5499999999999998E-2</v>
      </c>
      <c r="Q41" s="16">
        <f t="shared" si="7"/>
        <v>-2.75E-2</v>
      </c>
      <c r="R41" s="16">
        <f t="shared" si="8"/>
        <v>-4.07E-2</v>
      </c>
      <c r="S41" s="16">
        <f t="shared" si="9"/>
        <v>6.8000000000000005E-3</v>
      </c>
      <c r="T41" s="16">
        <f t="shared" si="10"/>
        <v>-2.6200000000000001E-2</v>
      </c>
      <c r="U41" s="16">
        <f t="shared" si="11"/>
        <v>-1.1999999999999997E-3</v>
      </c>
      <c r="V41" s="16">
        <f t="shared" si="12"/>
        <v>-8.4000000000000012E-3</v>
      </c>
      <c r="W41" s="16">
        <f t="shared" si="13"/>
        <v>-3.7999999999999996E-3</v>
      </c>
    </row>
    <row r="42" spans="1:23" x14ac:dyDescent="0.3">
      <c r="A42" s="1">
        <v>40187</v>
      </c>
      <c r="B42" s="15">
        <v>4.5999999999999999E-2</v>
      </c>
      <c r="C42" s="15">
        <v>8.9999999999999993E-3</v>
      </c>
      <c r="D42" s="15">
        <v>-1.4E-2</v>
      </c>
      <c r="E42" s="15">
        <v>7.9000000000000001E-2</v>
      </c>
      <c r="F42" s="15">
        <v>4.1000000000000002E-2</v>
      </c>
      <c r="G42" s="15">
        <v>-3.0000000000000001E-3</v>
      </c>
      <c r="H42" s="15">
        <v>2.3E-2</v>
      </c>
      <c r="I42" s="15">
        <v>-5.2999999999999999E-2</v>
      </c>
      <c r="J42" s="15">
        <v>-8.1000000000000003E-2</v>
      </c>
      <c r="K42" s="15">
        <v>0.05</v>
      </c>
      <c r="N42" s="16">
        <f t="shared" si="1"/>
        <v>3.9899999999999998E-2</v>
      </c>
      <c r="O42" s="16">
        <f t="shared" si="5"/>
        <v>9.1999999999999998E-3</v>
      </c>
      <c r="P42" s="16">
        <f t="shared" si="6"/>
        <v>-1.55E-2</v>
      </c>
      <c r="Q42" s="16">
        <f t="shared" si="7"/>
        <v>7.6499999999999999E-2</v>
      </c>
      <c r="R42" s="16">
        <f t="shared" si="8"/>
        <v>3.2300000000000002E-2</v>
      </c>
      <c r="S42" s="16">
        <f t="shared" si="9"/>
        <v>-1.0200000000000001E-2</v>
      </c>
      <c r="T42" s="16">
        <f t="shared" si="10"/>
        <v>1.6799999999999999E-2</v>
      </c>
      <c r="U42" s="16">
        <f t="shared" si="11"/>
        <v>-5.8200000000000002E-2</v>
      </c>
      <c r="V42" s="16">
        <f t="shared" si="12"/>
        <v>-8.5400000000000004E-2</v>
      </c>
      <c r="W42" s="16">
        <f t="shared" si="13"/>
        <v>4.3200000000000002E-2</v>
      </c>
    </row>
    <row r="43" spans="1:23" x14ac:dyDescent="0.3">
      <c r="A43" s="1">
        <v>40194</v>
      </c>
      <c r="B43" s="15">
        <v>7.4999999999999997E-2</v>
      </c>
      <c r="C43" s="15">
        <v>-2.1999999999999999E-2</v>
      </c>
      <c r="D43" s="15">
        <v>-2.4E-2</v>
      </c>
      <c r="E43" s="15">
        <v>-8.9999999999999993E-3</v>
      </c>
      <c r="F43" s="15">
        <v>0.03</v>
      </c>
      <c r="G43" s="15">
        <v>-3.5999999999999997E-2</v>
      </c>
      <c r="H43" s="15">
        <v>-1.4999999999999999E-2</v>
      </c>
      <c r="I43" s="15">
        <v>8.5999999999999993E-2</v>
      </c>
      <c r="J43" s="15">
        <v>-1.4E-2</v>
      </c>
      <c r="K43" s="15">
        <v>-5.0000000000000001E-3</v>
      </c>
      <c r="N43" s="16">
        <f t="shared" si="1"/>
        <v>6.8900000000000003E-2</v>
      </c>
      <c r="O43" s="16">
        <f t="shared" si="5"/>
        <v>-2.18E-2</v>
      </c>
      <c r="P43" s="16">
        <f t="shared" si="6"/>
        <v>-2.5500000000000002E-2</v>
      </c>
      <c r="Q43" s="16">
        <f t="shared" si="7"/>
        <v>-1.15E-2</v>
      </c>
      <c r="R43" s="16">
        <f t="shared" si="8"/>
        <v>2.1299999999999999E-2</v>
      </c>
      <c r="S43" s="16">
        <f t="shared" si="9"/>
        <v>-4.3199999999999995E-2</v>
      </c>
      <c r="T43" s="16">
        <f t="shared" si="10"/>
        <v>-2.12E-2</v>
      </c>
      <c r="U43" s="16">
        <f t="shared" si="11"/>
        <v>8.0799999999999997E-2</v>
      </c>
      <c r="V43" s="16">
        <f t="shared" si="12"/>
        <v>-1.84E-2</v>
      </c>
      <c r="W43" s="16">
        <f t="shared" si="13"/>
        <v>-1.18E-2</v>
      </c>
    </row>
    <row r="44" spans="1:23" x14ac:dyDescent="0.3">
      <c r="A44" s="1">
        <v>40201</v>
      </c>
      <c r="B44" s="15">
        <v>-5.8000000000000003E-2</v>
      </c>
      <c r="C44" s="15">
        <v>4.0000000000000001E-3</v>
      </c>
      <c r="D44" s="15">
        <v>1.4999999999999999E-2</v>
      </c>
      <c r="E44" s="15">
        <v>-8.6999999999999994E-2</v>
      </c>
      <c r="F44" s="15">
        <v>-8.3000000000000004E-2</v>
      </c>
      <c r="G44" s="15">
        <v>-2E-3</v>
      </c>
      <c r="H44" s="15">
        <v>-1.4E-2</v>
      </c>
      <c r="I44" s="15">
        <v>-3.6999999999999998E-2</v>
      </c>
      <c r="J44" s="15">
        <v>2.1999999999999999E-2</v>
      </c>
      <c r="K44" s="15">
        <v>-3.2000000000000001E-2</v>
      </c>
      <c r="N44" s="16">
        <f t="shared" si="1"/>
        <v>-6.4100000000000004E-2</v>
      </c>
      <c r="O44" s="16">
        <f t="shared" si="5"/>
        <v>4.1999999999999997E-3</v>
      </c>
      <c r="P44" s="16">
        <f t="shared" si="6"/>
        <v>1.35E-2</v>
      </c>
      <c r="Q44" s="16">
        <f t="shared" si="7"/>
        <v>-8.9499999999999996E-2</v>
      </c>
      <c r="R44" s="16">
        <f t="shared" si="8"/>
        <v>-9.1700000000000004E-2</v>
      </c>
      <c r="S44" s="16">
        <f t="shared" si="9"/>
        <v>-9.1999999999999998E-3</v>
      </c>
      <c r="T44" s="16">
        <f t="shared" si="10"/>
        <v>-2.0199999999999999E-2</v>
      </c>
      <c r="U44" s="16">
        <f t="shared" si="11"/>
        <v>-4.2200000000000001E-2</v>
      </c>
      <c r="V44" s="16">
        <f t="shared" si="12"/>
        <v>1.7599999999999998E-2</v>
      </c>
      <c r="W44" s="16">
        <f t="shared" si="13"/>
        <v>-3.8800000000000001E-2</v>
      </c>
    </row>
    <row r="45" spans="1:23" x14ac:dyDescent="0.3">
      <c r="A45" s="1">
        <v>40208</v>
      </c>
      <c r="B45" s="15">
        <v>-5.7000000000000002E-2</v>
      </c>
      <c r="C45" s="15">
        <v>1.0999999999999999E-2</v>
      </c>
      <c r="D45" s="15">
        <v>-4.9000000000000002E-2</v>
      </c>
      <c r="E45" s="15">
        <v>-5.3999999999999999E-2</v>
      </c>
      <c r="F45" s="15">
        <v>-7.0000000000000001E-3</v>
      </c>
      <c r="G45" s="15">
        <v>-1.2E-2</v>
      </c>
      <c r="H45" s="15">
        <v>4.0000000000000001E-3</v>
      </c>
      <c r="I45" s="15">
        <v>-3.9E-2</v>
      </c>
      <c r="J45" s="15">
        <v>-3.7999999999999999E-2</v>
      </c>
      <c r="K45" s="15">
        <v>-8.8999999999999996E-2</v>
      </c>
      <c r="N45" s="16">
        <f t="shared" si="1"/>
        <v>-6.3100000000000003E-2</v>
      </c>
      <c r="O45" s="16">
        <f t="shared" si="5"/>
        <v>1.12E-2</v>
      </c>
      <c r="P45" s="16">
        <f t="shared" si="6"/>
        <v>-5.0500000000000003E-2</v>
      </c>
      <c r="Q45" s="16">
        <f t="shared" si="7"/>
        <v>-5.6500000000000002E-2</v>
      </c>
      <c r="R45" s="16">
        <f t="shared" si="8"/>
        <v>-1.5699999999999999E-2</v>
      </c>
      <c r="S45" s="16">
        <f t="shared" si="9"/>
        <v>-1.9200000000000002E-2</v>
      </c>
      <c r="T45" s="16">
        <f t="shared" si="10"/>
        <v>-2.1999999999999997E-3</v>
      </c>
      <c r="U45" s="16">
        <f t="shared" si="11"/>
        <v>-4.4200000000000003E-2</v>
      </c>
      <c r="V45" s="16">
        <f t="shared" si="12"/>
        <v>-4.24E-2</v>
      </c>
      <c r="W45" s="16">
        <f t="shared" si="13"/>
        <v>-9.5799999999999996E-2</v>
      </c>
    </row>
    <row r="46" spans="1:23" x14ac:dyDescent="0.3">
      <c r="A46" s="1">
        <v>40215</v>
      </c>
      <c r="B46" s="15">
        <v>-2.4E-2</v>
      </c>
      <c r="C46" s="15">
        <v>-3.9E-2</v>
      </c>
      <c r="D46" s="15">
        <v>-0.02</v>
      </c>
      <c r="E46" s="15">
        <v>-5.7000000000000002E-2</v>
      </c>
      <c r="F46" s="15">
        <v>1.0999999999999999E-2</v>
      </c>
      <c r="G46" s="15">
        <v>-3.5000000000000003E-2</v>
      </c>
      <c r="H46" s="15">
        <v>-8.0000000000000002E-3</v>
      </c>
      <c r="I46" s="15">
        <v>-3.9E-2</v>
      </c>
      <c r="J46" s="15">
        <v>-1.0999999999999999E-2</v>
      </c>
      <c r="K46" s="15">
        <v>-1.7999999999999999E-2</v>
      </c>
      <c r="N46" s="16">
        <f t="shared" si="1"/>
        <v>-3.0100000000000002E-2</v>
      </c>
      <c r="O46" s="16">
        <f t="shared" si="5"/>
        <v>-3.8800000000000001E-2</v>
      </c>
      <c r="P46" s="16">
        <f t="shared" si="6"/>
        <v>-2.1500000000000002E-2</v>
      </c>
      <c r="Q46" s="16">
        <f t="shared" si="7"/>
        <v>-5.9500000000000004E-2</v>
      </c>
      <c r="R46" s="16">
        <f t="shared" si="8"/>
        <v>2.3E-3</v>
      </c>
      <c r="S46" s="16">
        <f t="shared" si="9"/>
        <v>-4.2200000000000001E-2</v>
      </c>
      <c r="T46" s="16">
        <f t="shared" si="10"/>
        <v>-1.4200000000000001E-2</v>
      </c>
      <c r="U46" s="16">
        <f t="shared" si="11"/>
        <v>-4.4200000000000003E-2</v>
      </c>
      <c r="V46" s="16">
        <f t="shared" si="12"/>
        <v>-1.54E-2</v>
      </c>
      <c r="W46" s="16">
        <f t="shared" si="13"/>
        <v>-2.4799999999999999E-2</v>
      </c>
    </row>
    <row r="47" spans="1:23" x14ac:dyDescent="0.3">
      <c r="A47" s="1">
        <v>40222</v>
      </c>
      <c r="B47" s="15">
        <v>4.2000000000000003E-2</v>
      </c>
      <c r="C47" s="15">
        <v>4.0000000000000001E-3</v>
      </c>
      <c r="D47" s="15">
        <v>4.7E-2</v>
      </c>
      <c r="E47" s="15">
        <v>-2.4E-2</v>
      </c>
      <c r="F47" s="15">
        <v>-3.6999999999999998E-2</v>
      </c>
      <c r="G47" s="15">
        <v>3.1E-2</v>
      </c>
      <c r="H47" s="15">
        <v>-4.0000000000000001E-3</v>
      </c>
      <c r="I47" s="15">
        <v>0.05</v>
      </c>
      <c r="J47" s="15">
        <v>-1.2E-2</v>
      </c>
      <c r="K47" s="15">
        <v>-4.4999999999999998E-2</v>
      </c>
      <c r="N47" s="16">
        <f t="shared" si="1"/>
        <v>3.5900000000000001E-2</v>
      </c>
      <c r="O47" s="16">
        <f t="shared" si="5"/>
        <v>4.1999999999999997E-3</v>
      </c>
      <c r="P47" s="16">
        <f t="shared" si="6"/>
        <v>4.5499999999999999E-2</v>
      </c>
      <c r="Q47" s="16">
        <f t="shared" si="7"/>
        <v>-2.6499999999999999E-2</v>
      </c>
      <c r="R47" s="16">
        <f t="shared" si="8"/>
        <v>-4.5699999999999998E-2</v>
      </c>
      <c r="S47" s="16">
        <f t="shared" si="9"/>
        <v>2.3800000000000002E-2</v>
      </c>
      <c r="T47" s="16">
        <f t="shared" si="10"/>
        <v>-1.0200000000000001E-2</v>
      </c>
      <c r="U47" s="16">
        <f t="shared" si="11"/>
        <v>4.4800000000000006E-2</v>
      </c>
      <c r="V47" s="16">
        <f t="shared" si="12"/>
        <v>-1.6400000000000001E-2</v>
      </c>
      <c r="W47" s="16">
        <f t="shared" si="13"/>
        <v>-5.1799999999999999E-2</v>
      </c>
    </row>
    <row r="48" spans="1:23" x14ac:dyDescent="0.3">
      <c r="A48" s="1">
        <v>40229</v>
      </c>
      <c r="B48" s="15">
        <v>1.7999999999999999E-2</v>
      </c>
      <c r="C48" s="15">
        <v>1.2999999999999999E-2</v>
      </c>
      <c r="D48" s="15">
        <v>-0.114</v>
      </c>
      <c r="E48" s="15">
        <v>-5.1999999999999998E-2</v>
      </c>
      <c r="F48" s="15">
        <v>2.8000000000000001E-2</v>
      </c>
      <c r="G48" s="15">
        <v>8.9999999999999993E-3</v>
      </c>
      <c r="H48" s="15">
        <v>5.0000000000000001E-3</v>
      </c>
      <c r="I48" s="15">
        <v>1.4E-2</v>
      </c>
      <c r="J48" s="15">
        <v>1.0999999999999999E-2</v>
      </c>
      <c r="K48" s="15">
        <v>0.05</v>
      </c>
      <c r="N48" s="16">
        <f t="shared" si="1"/>
        <v>1.1899999999999997E-2</v>
      </c>
      <c r="O48" s="16">
        <f t="shared" si="5"/>
        <v>1.32E-2</v>
      </c>
      <c r="P48" s="16">
        <f t="shared" si="6"/>
        <v>-0.11550000000000001</v>
      </c>
      <c r="Q48" s="16">
        <f t="shared" si="7"/>
        <v>-5.45E-2</v>
      </c>
      <c r="R48" s="16">
        <f t="shared" si="8"/>
        <v>1.9300000000000001E-2</v>
      </c>
      <c r="S48" s="16">
        <f t="shared" si="9"/>
        <v>1.7999999999999995E-3</v>
      </c>
      <c r="T48" s="16">
        <f t="shared" si="10"/>
        <v>-1.1999999999999997E-3</v>
      </c>
      <c r="U48" s="16">
        <f t="shared" si="11"/>
        <v>8.8000000000000005E-3</v>
      </c>
      <c r="V48" s="16">
        <f t="shared" si="12"/>
        <v>6.5999999999999991E-3</v>
      </c>
      <c r="W48" s="16">
        <f t="shared" si="13"/>
        <v>4.3200000000000002E-2</v>
      </c>
    </row>
    <row r="49" spans="1:23" x14ac:dyDescent="0.3">
      <c r="A49" s="1">
        <v>40236</v>
      </c>
      <c r="B49" s="15">
        <v>2.4E-2</v>
      </c>
      <c r="C49" s="15">
        <v>-1E-3</v>
      </c>
      <c r="D49" s="15">
        <v>2E-3</v>
      </c>
      <c r="E49" s="15">
        <v>2.5000000000000001E-2</v>
      </c>
      <c r="F49" s="15">
        <v>1.9E-2</v>
      </c>
      <c r="G49" s="15">
        <v>4.5999999999999999E-2</v>
      </c>
      <c r="H49" s="15">
        <v>-6.5000000000000002E-2</v>
      </c>
      <c r="I49" s="15">
        <v>2.7E-2</v>
      </c>
      <c r="J49" s="15">
        <v>6.5000000000000002E-2</v>
      </c>
      <c r="K49" s="15">
        <v>2.4E-2</v>
      </c>
      <c r="N49" s="16">
        <f t="shared" si="1"/>
        <v>1.7899999999999999E-2</v>
      </c>
      <c r="O49" s="16">
        <f t="shared" si="5"/>
        <v>-8.0000000000000004E-4</v>
      </c>
      <c r="P49" s="16">
        <f t="shared" si="6"/>
        <v>5.0000000000000001E-4</v>
      </c>
      <c r="Q49" s="16">
        <f t="shared" si="7"/>
        <v>2.2500000000000003E-2</v>
      </c>
      <c r="R49" s="16">
        <f t="shared" si="8"/>
        <v>1.03E-2</v>
      </c>
      <c r="S49" s="16">
        <f t="shared" si="9"/>
        <v>3.8800000000000001E-2</v>
      </c>
      <c r="T49" s="16">
        <f t="shared" si="10"/>
        <v>-7.1199999999999999E-2</v>
      </c>
      <c r="U49" s="16">
        <f t="shared" si="11"/>
        <v>2.18E-2</v>
      </c>
      <c r="V49" s="16">
        <f t="shared" si="12"/>
        <v>6.0600000000000001E-2</v>
      </c>
      <c r="W49" s="16">
        <f t="shared" si="13"/>
        <v>1.72E-2</v>
      </c>
    </row>
    <row r="50" spans="1:23" x14ac:dyDescent="0.3">
      <c r="A50" s="1">
        <v>40243</v>
      </c>
      <c r="B50" s="15">
        <v>0.05</v>
      </c>
      <c r="C50" s="15">
        <v>3.4000000000000002E-2</v>
      </c>
      <c r="D50" s="15">
        <v>6.8000000000000005E-2</v>
      </c>
      <c r="E50" s="15">
        <v>6.0999999999999999E-2</v>
      </c>
      <c r="F50" s="15">
        <v>8.9999999999999993E-3</v>
      </c>
      <c r="G50" s="15">
        <v>3.4000000000000002E-2</v>
      </c>
      <c r="H50" s="15">
        <v>5.3999999999999999E-2</v>
      </c>
      <c r="I50" s="15">
        <v>1.2999999999999999E-2</v>
      </c>
      <c r="J50" s="15">
        <v>-2E-3</v>
      </c>
      <c r="K50" s="15">
        <v>7.5999999999999998E-2</v>
      </c>
      <c r="N50" s="16">
        <f t="shared" si="1"/>
        <v>4.3900000000000002E-2</v>
      </c>
      <c r="O50" s="16">
        <f t="shared" si="5"/>
        <v>3.4200000000000001E-2</v>
      </c>
      <c r="P50" s="16">
        <f t="shared" si="6"/>
        <v>6.6500000000000004E-2</v>
      </c>
      <c r="Q50" s="16">
        <f t="shared" si="7"/>
        <v>5.8499999999999996E-2</v>
      </c>
      <c r="R50" s="16">
        <f t="shared" si="8"/>
        <v>2.9999999999999992E-4</v>
      </c>
      <c r="S50" s="16">
        <f t="shared" si="9"/>
        <v>2.6800000000000004E-2</v>
      </c>
      <c r="T50" s="16">
        <f t="shared" si="10"/>
        <v>4.7800000000000002E-2</v>
      </c>
      <c r="U50" s="16">
        <f t="shared" si="11"/>
        <v>7.7999999999999996E-3</v>
      </c>
      <c r="V50" s="16">
        <f t="shared" si="12"/>
        <v>-6.4000000000000003E-3</v>
      </c>
      <c r="W50" s="16">
        <f t="shared" si="13"/>
        <v>6.9199999999999998E-2</v>
      </c>
    </row>
    <row r="51" spans="1:23" x14ac:dyDescent="0.3">
      <c r="A51" s="1">
        <v>40250</v>
      </c>
      <c r="B51" s="15">
        <v>3.1E-2</v>
      </c>
      <c r="C51" s="15">
        <v>-0.02</v>
      </c>
      <c r="D51" s="15">
        <v>2E-3</v>
      </c>
      <c r="E51" s="15">
        <v>-1.9E-2</v>
      </c>
      <c r="F51" s="15">
        <v>1.9E-2</v>
      </c>
      <c r="G51" s="15">
        <v>3.9E-2</v>
      </c>
      <c r="H51" s="15">
        <v>5.6000000000000001E-2</v>
      </c>
      <c r="I51" s="15">
        <v>1.4E-2</v>
      </c>
      <c r="J51" s="15">
        <v>4.0000000000000001E-3</v>
      </c>
      <c r="K51" s="15">
        <v>-1.7000000000000001E-2</v>
      </c>
      <c r="N51" s="16">
        <f t="shared" si="1"/>
        <v>2.4899999999999999E-2</v>
      </c>
      <c r="O51" s="16">
        <f t="shared" si="5"/>
        <v>-1.9800000000000002E-2</v>
      </c>
      <c r="P51" s="16">
        <f t="shared" si="6"/>
        <v>5.0000000000000001E-4</v>
      </c>
      <c r="Q51" s="16">
        <f t="shared" si="7"/>
        <v>-2.1499999999999998E-2</v>
      </c>
      <c r="R51" s="16">
        <f t="shared" si="8"/>
        <v>1.03E-2</v>
      </c>
      <c r="S51" s="16">
        <f t="shared" si="9"/>
        <v>3.1800000000000002E-2</v>
      </c>
      <c r="T51" s="16">
        <f t="shared" si="10"/>
        <v>4.9800000000000004E-2</v>
      </c>
      <c r="U51" s="16">
        <f t="shared" si="11"/>
        <v>8.8000000000000005E-3</v>
      </c>
      <c r="V51" s="16">
        <f t="shared" si="12"/>
        <v>-4.0000000000000018E-4</v>
      </c>
      <c r="W51" s="16">
        <f t="shared" si="13"/>
        <v>-2.3800000000000002E-2</v>
      </c>
    </row>
    <row r="52" spans="1:23" x14ac:dyDescent="0.3">
      <c r="A52" s="1">
        <v>40257</v>
      </c>
      <c r="B52" s="15">
        <v>-2.1000000000000001E-2</v>
      </c>
      <c r="C52" s="15">
        <v>-2E-3</v>
      </c>
      <c r="D52" s="15">
        <v>4.2999999999999997E-2</v>
      </c>
      <c r="E52" s="15">
        <v>7.0000000000000001E-3</v>
      </c>
      <c r="F52" s="15">
        <v>6.8000000000000005E-2</v>
      </c>
      <c r="G52" s="15">
        <v>2.1000000000000001E-2</v>
      </c>
      <c r="H52" s="15">
        <v>1.0999999999999999E-2</v>
      </c>
      <c r="I52" s="15">
        <v>3.6999999999999998E-2</v>
      </c>
      <c r="J52" s="15">
        <v>-2.3E-2</v>
      </c>
      <c r="K52" s="15">
        <v>0.06</v>
      </c>
      <c r="N52" s="16">
        <f t="shared" si="1"/>
        <v>-2.7100000000000003E-2</v>
      </c>
      <c r="O52" s="16">
        <f t="shared" si="5"/>
        <v>-1.8E-3</v>
      </c>
      <c r="P52" s="16">
        <f t="shared" si="6"/>
        <v>4.1499999999999995E-2</v>
      </c>
      <c r="Q52" s="16">
        <f t="shared" si="7"/>
        <v>4.5000000000000005E-3</v>
      </c>
      <c r="R52" s="16">
        <f t="shared" si="8"/>
        <v>5.9300000000000005E-2</v>
      </c>
      <c r="S52" s="16">
        <f t="shared" si="9"/>
        <v>1.3800000000000002E-2</v>
      </c>
      <c r="T52" s="16">
        <f t="shared" si="10"/>
        <v>4.7999999999999996E-3</v>
      </c>
      <c r="U52" s="16">
        <f t="shared" si="11"/>
        <v>3.1799999999999995E-2</v>
      </c>
      <c r="V52" s="16">
        <f t="shared" si="12"/>
        <v>-2.7400000000000001E-2</v>
      </c>
      <c r="W52" s="16">
        <f t="shared" si="13"/>
        <v>5.3199999999999997E-2</v>
      </c>
    </row>
    <row r="53" spans="1:23" x14ac:dyDescent="0.3">
      <c r="A53" s="1">
        <v>40264</v>
      </c>
      <c r="B53" s="15">
        <v>-0.04</v>
      </c>
      <c r="C53" s="15">
        <v>-5.0000000000000001E-3</v>
      </c>
      <c r="D53" s="15">
        <v>-6.0000000000000001E-3</v>
      </c>
      <c r="E53" s="15">
        <v>-5.8000000000000003E-2</v>
      </c>
      <c r="F53" s="15">
        <v>2.4E-2</v>
      </c>
      <c r="G53" s="15">
        <v>-8.9999999999999993E-3</v>
      </c>
      <c r="H53" s="15">
        <v>1.2E-2</v>
      </c>
      <c r="I53" s="15">
        <v>1E-3</v>
      </c>
      <c r="J53" s="15">
        <v>-2.3E-2</v>
      </c>
      <c r="K53" s="15">
        <v>0</v>
      </c>
      <c r="N53" s="16">
        <f t="shared" si="1"/>
        <v>-4.6100000000000002E-2</v>
      </c>
      <c r="O53" s="16">
        <f t="shared" si="5"/>
        <v>-4.8000000000000004E-3</v>
      </c>
      <c r="P53" s="16">
        <f t="shared" si="6"/>
        <v>-7.4999999999999997E-3</v>
      </c>
      <c r="Q53" s="16">
        <f t="shared" si="7"/>
        <v>-6.0500000000000005E-2</v>
      </c>
      <c r="R53" s="16">
        <f t="shared" si="8"/>
        <v>1.5300000000000001E-2</v>
      </c>
      <c r="S53" s="16">
        <f t="shared" si="9"/>
        <v>-1.6199999999999999E-2</v>
      </c>
      <c r="T53" s="16">
        <f t="shared" si="10"/>
        <v>5.8000000000000005E-3</v>
      </c>
      <c r="U53" s="16">
        <f t="shared" si="11"/>
        <v>-4.1999999999999997E-3</v>
      </c>
      <c r="V53" s="16">
        <f t="shared" si="12"/>
        <v>-2.7400000000000001E-2</v>
      </c>
      <c r="W53" s="16">
        <f t="shared" si="13"/>
        <v>-6.7999999999999996E-3</v>
      </c>
    </row>
    <row r="54" spans="1:23" x14ac:dyDescent="0.3">
      <c r="A54" s="1">
        <v>40271</v>
      </c>
      <c r="B54" s="15">
        <v>1.0999999999999999E-2</v>
      </c>
      <c r="C54" s="15">
        <v>2.3E-2</v>
      </c>
      <c r="D54" s="15">
        <v>-2.5999999999999999E-2</v>
      </c>
      <c r="E54" s="15">
        <v>5.8000000000000003E-2</v>
      </c>
      <c r="F54" s="15">
        <v>-1.6E-2</v>
      </c>
      <c r="G54" s="15">
        <v>5.0000000000000001E-3</v>
      </c>
      <c r="H54" s="15">
        <v>-2E-3</v>
      </c>
      <c r="I54" s="15">
        <v>-3.7999999999999999E-2</v>
      </c>
      <c r="J54" s="15">
        <v>-3.0000000000000001E-3</v>
      </c>
      <c r="K54" s="15">
        <v>1.2999999999999999E-2</v>
      </c>
      <c r="N54" s="16">
        <f t="shared" si="1"/>
        <v>4.899999999999999E-3</v>
      </c>
      <c r="O54" s="16">
        <f t="shared" si="5"/>
        <v>2.3199999999999998E-2</v>
      </c>
      <c r="P54" s="16">
        <f t="shared" si="6"/>
        <v>-2.75E-2</v>
      </c>
      <c r="Q54" s="16">
        <f t="shared" si="7"/>
        <v>5.5500000000000001E-2</v>
      </c>
      <c r="R54" s="16">
        <f t="shared" si="8"/>
        <v>-2.47E-2</v>
      </c>
      <c r="S54" s="16">
        <f t="shared" si="9"/>
        <v>-2.1999999999999997E-3</v>
      </c>
      <c r="T54" s="16">
        <f t="shared" si="10"/>
        <v>-8.199999999999999E-3</v>
      </c>
      <c r="U54" s="16">
        <f t="shared" si="11"/>
        <v>-4.3200000000000002E-2</v>
      </c>
      <c r="V54" s="16">
        <f t="shared" si="12"/>
        <v>-7.4000000000000003E-3</v>
      </c>
      <c r="W54" s="16">
        <f t="shared" si="13"/>
        <v>6.1999999999999998E-3</v>
      </c>
    </row>
    <row r="55" spans="1:23" x14ac:dyDescent="0.3">
      <c r="A55" s="1">
        <v>40278</v>
      </c>
      <c r="B55" s="15">
        <v>6.0000000000000001E-3</v>
      </c>
      <c r="C55" s="15">
        <v>6.0999999999999999E-2</v>
      </c>
      <c r="D55" s="15">
        <v>0.02</v>
      </c>
      <c r="E55" s="15">
        <v>6.9000000000000006E-2</v>
      </c>
      <c r="F55" s="15">
        <v>-1.7000000000000001E-2</v>
      </c>
      <c r="G55" s="15">
        <v>2.7E-2</v>
      </c>
      <c r="H55" s="15">
        <v>0.02</v>
      </c>
      <c r="I55" s="15">
        <v>2E-3</v>
      </c>
      <c r="J55" s="15">
        <v>-1.0999999999999999E-2</v>
      </c>
      <c r="K55" s="15">
        <v>3.6999999999999998E-2</v>
      </c>
      <c r="N55" s="16">
        <f t="shared" si="1"/>
        <v>-1.0000000000000026E-4</v>
      </c>
      <c r="O55" s="16">
        <f t="shared" si="5"/>
        <v>6.1199999999999997E-2</v>
      </c>
      <c r="P55" s="16">
        <f t="shared" si="6"/>
        <v>1.8499999999999999E-2</v>
      </c>
      <c r="Q55" s="16">
        <f t="shared" si="7"/>
        <v>6.6500000000000004E-2</v>
      </c>
      <c r="R55" s="16">
        <f t="shared" si="8"/>
        <v>-2.5700000000000001E-2</v>
      </c>
      <c r="S55" s="16">
        <f t="shared" si="9"/>
        <v>1.9799999999999998E-2</v>
      </c>
      <c r="T55" s="16">
        <f t="shared" si="10"/>
        <v>1.38E-2</v>
      </c>
      <c r="U55" s="16">
        <f t="shared" si="11"/>
        <v>-3.1999999999999997E-3</v>
      </c>
      <c r="V55" s="16">
        <f t="shared" si="12"/>
        <v>-1.54E-2</v>
      </c>
      <c r="W55" s="16">
        <f t="shared" si="13"/>
        <v>3.0199999999999998E-2</v>
      </c>
    </row>
    <row r="56" spans="1:23" x14ac:dyDescent="0.3">
      <c r="A56" s="1">
        <v>40285</v>
      </c>
      <c r="B56" s="15">
        <v>-2.4E-2</v>
      </c>
      <c r="C56" s="15">
        <v>-2.7E-2</v>
      </c>
      <c r="D56" s="15">
        <v>-0.01</v>
      </c>
      <c r="E56" s="15">
        <v>-8.0000000000000002E-3</v>
      </c>
      <c r="F56" s="15">
        <v>-3.4000000000000002E-2</v>
      </c>
      <c r="G56" s="15">
        <v>-5.7000000000000002E-2</v>
      </c>
      <c r="H56" s="15">
        <v>-1E-3</v>
      </c>
      <c r="I56" s="15">
        <v>4.2000000000000003E-2</v>
      </c>
      <c r="J56" s="15">
        <v>-1.9E-2</v>
      </c>
      <c r="K56" s="15">
        <v>2.9000000000000001E-2</v>
      </c>
      <c r="N56" s="16">
        <f t="shared" si="1"/>
        <v>-3.0100000000000002E-2</v>
      </c>
      <c r="O56" s="16">
        <f t="shared" si="5"/>
        <v>-2.6800000000000001E-2</v>
      </c>
      <c r="P56" s="16">
        <f t="shared" si="6"/>
        <v>-1.15E-2</v>
      </c>
      <c r="Q56" s="16">
        <f t="shared" si="7"/>
        <v>-1.0500000000000001E-2</v>
      </c>
      <c r="R56" s="16">
        <f t="shared" si="8"/>
        <v>-4.2700000000000002E-2</v>
      </c>
      <c r="S56" s="16">
        <f t="shared" si="9"/>
        <v>-6.4200000000000007E-2</v>
      </c>
      <c r="T56" s="16">
        <f t="shared" si="10"/>
        <v>-7.1999999999999998E-3</v>
      </c>
      <c r="U56" s="16">
        <f t="shared" si="11"/>
        <v>3.6799999999999999E-2</v>
      </c>
      <c r="V56" s="16">
        <f t="shared" si="12"/>
        <v>-2.3400000000000001E-2</v>
      </c>
      <c r="W56" s="16">
        <f t="shared" si="13"/>
        <v>2.2200000000000001E-2</v>
      </c>
    </row>
    <row r="57" spans="1:23" x14ac:dyDescent="0.3">
      <c r="A57" s="1">
        <v>40292</v>
      </c>
      <c r="B57" s="15">
        <v>-3.1E-2</v>
      </c>
      <c r="C57" s="15">
        <v>-5.0000000000000001E-3</v>
      </c>
      <c r="D57" s="15">
        <v>-2.1999999999999999E-2</v>
      </c>
      <c r="E57" s="15">
        <v>6.0000000000000001E-3</v>
      </c>
      <c r="F57" s="15">
        <v>1.0999999999999999E-2</v>
      </c>
      <c r="G57" s="15">
        <v>0.06</v>
      </c>
      <c r="H57" s="15">
        <v>-8.0000000000000002E-3</v>
      </c>
      <c r="I57" s="15">
        <v>-2.1999999999999999E-2</v>
      </c>
      <c r="J57" s="15">
        <v>8.0000000000000002E-3</v>
      </c>
      <c r="K57" s="15">
        <v>-6.8000000000000005E-2</v>
      </c>
      <c r="N57" s="16">
        <f t="shared" si="1"/>
        <v>-3.7100000000000001E-2</v>
      </c>
      <c r="O57" s="16">
        <f t="shared" si="5"/>
        <v>-4.8000000000000004E-3</v>
      </c>
      <c r="P57" s="16">
        <f t="shared" si="6"/>
        <v>-2.35E-2</v>
      </c>
      <c r="Q57" s="16">
        <f t="shared" si="7"/>
        <v>3.5000000000000001E-3</v>
      </c>
      <c r="R57" s="16">
        <f t="shared" si="8"/>
        <v>2.3E-3</v>
      </c>
      <c r="S57" s="16">
        <f t="shared" si="9"/>
        <v>5.28E-2</v>
      </c>
      <c r="T57" s="16">
        <f t="shared" si="10"/>
        <v>-1.4200000000000001E-2</v>
      </c>
      <c r="U57" s="16">
        <f t="shared" si="11"/>
        <v>-2.7199999999999998E-2</v>
      </c>
      <c r="V57" s="16">
        <f t="shared" si="12"/>
        <v>3.5999999999999999E-3</v>
      </c>
      <c r="W57" s="16">
        <f t="shared" si="13"/>
        <v>-7.4800000000000005E-2</v>
      </c>
    </row>
    <row r="58" spans="1:23" x14ac:dyDescent="0.3">
      <c r="A58" s="1">
        <v>40299</v>
      </c>
      <c r="B58" s="15">
        <v>1E-3</v>
      </c>
      <c r="C58" s="15">
        <v>5.0000000000000001E-3</v>
      </c>
      <c r="D58" s="15">
        <v>1E-3</v>
      </c>
      <c r="E58" s="15">
        <v>-6.5000000000000002E-2</v>
      </c>
      <c r="F58" s="15">
        <v>3.9E-2</v>
      </c>
      <c r="G58" s="15">
        <v>-2.5999999999999999E-2</v>
      </c>
      <c r="H58" s="15">
        <v>-4.0000000000000001E-3</v>
      </c>
      <c r="I58" s="15">
        <v>4.0000000000000001E-3</v>
      </c>
      <c r="J58" s="15">
        <v>-0.06</v>
      </c>
      <c r="K58" s="15">
        <v>-4.5999999999999999E-2</v>
      </c>
      <c r="N58" s="16">
        <f t="shared" si="1"/>
        <v>-5.1000000000000004E-3</v>
      </c>
      <c r="O58" s="16">
        <f t="shared" si="5"/>
        <v>5.1999999999999998E-3</v>
      </c>
      <c r="P58" s="16">
        <f t="shared" si="6"/>
        <v>-5.0000000000000001E-4</v>
      </c>
      <c r="Q58" s="16">
        <f t="shared" si="7"/>
        <v>-6.7500000000000004E-2</v>
      </c>
      <c r="R58" s="16">
        <f t="shared" si="8"/>
        <v>3.0300000000000001E-2</v>
      </c>
      <c r="S58" s="16">
        <f t="shared" si="9"/>
        <v>-3.32E-2</v>
      </c>
      <c r="T58" s="16">
        <f t="shared" si="10"/>
        <v>-1.0200000000000001E-2</v>
      </c>
      <c r="U58" s="16">
        <f t="shared" si="11"/>
        <v>-1.1999999999999997E-3</v>
      </c>
      <c r="V58" s="16">
        <f t="shared" si="12"/>
        <v>-6.4399999999999999E-2</v>
      </c>
      <c r="W58" s="16">
        <f t="shared" si="13"/>
        <v>-5.28E-2</v>
      </c>
    </row>
    <row r="59" spans="1:23" x14ac:dyDescent="0.3">
      <c r="A59" s="1">
        <v>40306</v>
      </c>
      <c r="B59" s="15">
        <v>-4.8000000000000001E-2</v>
      </c>
      <c r="C59" s="15">
        <v>-4.3999999999999997E-2</v>
      </c>
      <c r="D59" s="15">
        <v>-3.6999999999999998E-2</v>
      </c>
      <c r="E59" s="15">
        <v>-8.4000000000000005E-2</v>
      </c>
      <c r="F59" s="15">
        <v>-4.2999999999999997E-2</v>
      </c>
      <c r="G59" s="15">
        <v>-7.9000000000000001E-2</v>
      </c>
      <c r="H59" s="15">
        <v>-2.5000000000000001E-2</v>
      </c>
      <c r="I59" s="15">
        <v>-4.3999999999999997E-2</v>
      </c>
      <c r="J59" s="15">
        <v>-1E-3</v>
      </c>
      <c r="K59" s="15">
        <v>-9.8000000000000004E-2</v>
      </c>
      <c r="N59" s="16">
        <f t="shared" si="1"/>
        <v>-5.4100000000000002E-2</v>
      </c>
      <c r="O59" s="16">
        <f t="shared" si="5"/>
        <v>-4.3799999999999999E-2</v>
      </c>
      <c r="P59" s="16">
        <f t="shared" si="6"/>
        <v>-3.85E-2</v>
      </c>
      <c r="Q59" s="16">
        <f t="shared" si="7"/>
        <v>-8.6500000000000007E-2</v>
      </c>
      <c r="R59" s="16">
        <f t="shared" si="8"/>
        <v>-5.1699999999999996E-2</v>
      </c>
      <c r="S59" s="16">
        <f t="shared" si="9"/>
        <v>-8.6199999999999999E-2</v>
      </c>
      <c r="T59" s="16">
        <f t="shared" si="10"/>
        <v>-3.1200000000000002E-2</v>
      </c>
      <c r="U59" s="16">
        <f t="shared" si="11"/>
        <v>-4.9199999999999994E-2</v>
      </c>
      <c r="V59" s="16">
        <f t="shared" si="12"/>
        <v>-5.4000000000000003E-3</v>
      </c>
      <c r="W59" s="16">
        <f t="shared" si="13"/>
        <v>-0.1048</v>
      </c>
    </row>
    <row r="60" spans="1:23" x14ac:dyDescent="0.3">
      <c r="A60" s="1">
        <v>40313</v>
      </c>
      <c r="B60" s="15">
        <v>3.6999999999999998E-2</v>
      </c>
      <c r="C60" s="15">
        <v>-0.01</v>
      </c>
      <c r="D60" s="15">
        <v>-0.08</v>
      </c>
      <c r="E60" s="15">
        <v>4.9000000000000002E-2</v>
      </c>
      <c r="F60" s="15">
        <v>7.1999999999999995E-2</v>
      </c>
      <c r="G60" s="15">
        <v>3.9E-2</v>
      </c>
      <c r="H60" s="15">
        <v>3.5000000000000003E-2</v>
      </c>
      <c r="I60" s="15">
        <v>1.2999999999999999E-2</v>
      </c>
      <c r="J60" s="15">
        <v>-1.4999999999999999E-2</v>
      </c>
      <c r="K60" s="15">
        <v>-1.9E-2</v>
      </c>
      <c r="N60" s="16">
        <f t="shared" si="1"/>
        <v>3.0899999999999997E-2</v>
      </c>
      <c r="O60" s="16">
        <f t="shared" si="5"/>
        <v>-9.7999999999999997E-3</v>
      </c>
      <c r="P60" s="16">
        <f t="shared" si="6"/>
        <v>-8.1500000000000003E-2</v>
      </c>
      <c r="Q60" s="16">
        <f t="shared" si="7"/>
        <v>4.65E-2</v>
      </c>
      <c r="R60" s="16">
        <f t="shared" si="8"/>
        <v>6.3299999999999995E-2</v>
      </c>
      <c r="S60" s="16">
        <f t="shared" si="9"/>
        <v>3.1800000000000002E-2</v>
      </c>
      <c r="T60" s="16">
        <f t="shared" si="10"/>
        <v>2.8800000000000003E-2</v>
      </c>
      <c r="U60" s="16">
        <f t="shared" si="11"/>
        <v>7.7999999999999996E-3</v>
      </c>
      <c r="V60" s="16">
        <f t="shared" si="12"/>
        <v>-1.9400000000000001E-2</v>
      </c>
      <c r="W60" s="16">
        <f t="shared" si="13"/>
        <v>-2.58E-2</v>
      </c>
    </row>
    <row r="61" spans="1:23" x14ac:dyDescent="0.3">
      <c r="A61" s="1">
        <v>40320</v>
      </c>
      <c r="B61" s="15">
        <v>-3.3000000000000002E-2</v>
      </c>
      <c r="C61" s="15">
        <v>-0.03</v>
      </c>
      <c r="D61" s="15">
        <v>6.0000000000000001E-3</v>
      </c>
      <c r="E61" s="15">
        <v>-9.9000000000000005E-2</v>
      </c>
      <c r="F61" s="15">
        <v>1.4E-2</v>
      </c>
      <c r="G61" s="15">
        <v>-8.4000000000000005E-2</v>
      </c>
      <c r="H61" s="15">
        <v>1.2E-2</v>
      </c>
      <c r="I61" s="15">
        <v>-2.5999999999999999E-2</v>
      </c>
      <c r="J61" s="15">
        <v>-1.7000000000000001E-2</v>
      </c>
      <c r="K61" s="15">
        <v>-7.0999999999999994E-2</v>
      </c>
      <c r="N61" s="16">
        <f t="shared" si="1"/>
        <v>-3.9100000000000003E-2</v>
      </c>
      <c r="O61" s="16">
        <f t="shared" si="5"/>
        <v>-2.98E-2</v>
      </c>
      <c r="P61" s="16">
        <f t="shared" si="6"/>
        <v>4.5000000000000005E-3</v>
      </c>
      <c r="Q61" s="16">
        <f t="shared" si="7"/>
        <v>-0.10150000000000001</v>
      </c>
      <c r="R61" s="16">
        <f t="shared" si="8"/>
        <v>5.3000000000000009E-3</v>
      </c>
      <c r="S61" s="16">
        <f t="shared" si="9"/>
        <v>-9.1200000000000003E-2</v>
      </c>
      <c r="T61" s="16">
        <f t="shared" si="10"/>
        <v>5.8000000000000005E-3</v>
      </c>
      <c r="U61" s="16">
        <f t="shared" si="11"/>
        <v>-3.1199999999999999E-2</v>
      </c>
      <c r="V61" s="16">
        <f t="shared" si="12"/>
        <v>-2.1400000000000002E-2</v>
      </c>
      <c r="W61" s="16">
        <f t="shared" si="13"/>
        <v>-7.7799999999999994E-2</v>
      </c>
    </row>
    <row r="62" spans="1:23" x14ac:dyDescent="0.3">
      <c r="A62" s="1">
        <v>40327</v>
      </c>
      <c r="B62" s="15">
        <v>-4.2999999999999997E-2</v>
      </c>
      <c r="C62" s="15">
        <v>1.2999999999999999E-2</v>
      </c>
      <c r="D62" s="15">
        <v>-2.1000000000000001E-2</v>
      </c>
      <c r="E62" s="15">
        <v>4.1000000000000002E-2</v>
      </c>
      <c r="F62" s="15">
        <v>4.5999999999999999E-2</v>
      </c>
      <c r="G62" s="15">
        <v>3.5999999999999997E-2</v>
      </c>
      <c r="H62" s="15">
        <v>4.3999999999999997E-2</v>
      </c>
      <c r="I62" s="15">
        <v>3.6999999999999998E-2</v>
      </c>
      <c r="J62" s="15">
        <v>-1.0999999999999999E-2</v>
      </c>
      <c r="K62" s="15">
        <v>-2.4E-2</v>
      </c>
      <c r="N62" s="16">
        <f t="shared" si="1"/>
        <v>-4.9099999999999998E-2</v>
      </c>
      <c r="O62" s="16">
        <f t="shared" si="5"/>
        <v>1.32E-2</v>
      </c>
      <c r="P62" s="16">
        <f t="shared" si="6"/>
        <v>-2.2500000000000003E-2</v>
      </c>
      <c r="Q62" s="16">
        <f t="shared" si="7"/>
        <v>3.85E-2</v>
      </c>
      <c r="R62" s="16">
        <f t="shared" si="8"/>
        <v>3.73E-2</v>
      </c>
      <c r="S62" s="16">
        <f t="shared" si="9"/>
        <v>2.8799999999999999E-2</v>
      </c>
      <c r="T62" s="16">
        <f t="shared" si="10"/>
        <v>3.78E-2</v>
      </c>
      <c r="U62" s="16">
        <f t="shared" si="11"/>
        <v>3.1799999999999995E-2</v>
      </c>
      <c r="V62" s="16">
        <f t="shared" si="12"/>
        <v>-1.54E-2</v>
      </c>
      <c r="W62" s="16">
        <f t="shared" si="13"/>
        <v>-3.0800000000000001E-2</v>
      </c>
    </row>
    <row r="63" spans="1:23" x14ac:dyDescent="0.3">
      <c r="A63" s="1">
        <v>40334</v>
      </c>
      <c r="B63" s="15">
        <v>1.9E-2</v>
      </c>
      <c r="C63" s="15">
        <v>6.0000000000000001E-3</v>
      </c>
      <c r="D63" s="15">
        <v>0.06</v>
      </c>
      <c r="E63" s="15">
        <v>6.0000000000000001E-3</v>
      </c>
      <c r="F63" s="15">
        <v>2.5999999999999999E-2</v>
      </c>
      <c r="G63" s="15">
        <v>1E-3</v>
      </c>
      <c r="H63" s="15">
        <v>2.7E-2</v>
      </c>
      <c r="I63" s="15">
        <v>1.9E-2</v>
      </c>
      <c r="J63" s="15">
        <v>8.5999999999999993E-2</v>
      </c>
      <c r="K63" s="15">
        <v>-2.3E-2</v>
      </c>
      <c r="N63" s="16">
        <f t="shared" si="1"/>
        <v>1.2899999999999998E-2</v>
      </c>
      <c r="O63" s="16">
        <f t="shared" si="5"/>
        <v>6.1999999999999998E-3</v>
      </c>
      <c r="P63" s="16">
        <f t="shared" si="6"/>
        <v>5.8499999999999996E-2</v>
      </c>
      <c r="Q63" s="16">
        <f t="shared" si="7"/>
        <v>3.5000000000000001E-3</v>
      </c>
      <c r="R63" s="16">
        <f t="shared" si="8"/>
        <v>1.7299999999999999E-2</v>
      </c>
      <c r="S63" s="16">
        <f t="shared" si="9"/>
        <v>-6.1999999999999998E-3</v>
      </c>
      <c r="T63" s="16">
        <f t="shared" si="10"/>
        <v>2.0799999999999999E-2</v>
      </c>
      <c r="U63" s="16">
        <f t="shared" si="11"/>
        <v>1.38E-2</v>
      </c>
      <c r="V63" s="16">
        <f t="shared" si="12"/>
        <v>8.1599999999999992E-2</v>
      </c>
      <c r="W63" s="16">
        <f t="shared" si="13"/>
        <v>-2.98E-2</v>
      </c>
    </row>
    <row r="64" spans="1:23" x14ac:dyDescent="0.3">
      <c r="A64" s="1">
        <v>40341</v>
      </c>
      <c r="B64" s="15">
        <v>2.4E-2</v>
      </c>
      <c r="C64" s="15">
        <v>2.5999999999999999E-2</v>
      </c>
      <c r="D64" s="15">
        <v>-0.01</v>
      </c>
      <c r="E64" s="15">
        <v>-6.9000000000000006E-2</v>
      </c>
      <c r="F64" s="15">
        <v>4.2999999999999997E-2</v>
      </c>
      <c r="G64" s="15">
        <v>-2.3E-2</v>
      </c>
      <c r="H64" s="15">
        <v>-3.2000000000000001E-2</v>
      </c>
      <c r="I64" s="15">
        <v>-3.5999999999999997E-2</v>
      </c>
      <c r="J64" s="15">
        <v>0.02</v>
      </c>
      <c r="K64" s="15">
        <v>-2.4E-2</v>
      </c>
      <c r="N64" s="16">
        <f t="shared" si="1"/>
        <v>1.7899999999999999E-2</v>
      </c>
      <c r="O64" s="16">
        <f t="shared" si="5"/>
        <v>2.6199999999999998E-2</v>
      </c>
      <c r="P64" s="16">
        <f t="shared" si="6"/>
        <v>-1.15E-2</v>
      </c>
      <c r="Q64" s="16">
        <f t="shared" si="7"/>
        <v>-7.1500000000000008E-2</v>
      </c>
      <c r="R64" s="16">
        <f t="shared" si="8"/>
        <v>3.4299999999999997E-2</v>
      </c>
      <c r="S64" s="16">
        <f t="shared" si="9"/>
        <v>-3.0199999999999998E-2</v>
      </c>
      <c r="T64" s="16">
        <f t="shared" si="10"/>
        <v>-3.8199999999999998E-2</v>
      </c>
      <c r="U64" s="16">
        <f t="shared" si="11"/>
        <v>-4.1200000000000001E-2</v>
      </c>
      <c r="V64" s="16">
        <f t="shared" si="12"/>
        <v>1.5599999999999999E-2</v>
      </c>
      <c r="W64" s="16">
        <f t="shared" si="13"/>
        <v>-3.0800000000000001E-2</v>
      </c>
    </row>
    <row r="65" spans="1:23" x14ac:dyDescent="0.3">
      <c r="A65" s="1">
        <v>40348</v>
      </c>
      <c r="B65" s="15">
        <v>0</v>
      </c>
      <c r="C65" s="15">
        <v>0.01</v>
      </c>
      <c r="D65" s="15">
        <v>-3.1E-2</v>
      </c>
      <c r="E65" s="15">
        <v>7.6999999999999999E-2</v>
      </c>
      <c r="F65" s="15">
        <v>-0.03</v>
      </c>
      <c r="G65" s="15">
        <v>2.8000000000000001E-2</v>
      </c>
      <c r="H65" s="15">
        <v>4.7E-2</v>
      </c>
      <c r="I65" s="15">
        <v>5.8999999999999997E-2</v>
      </c>
      <c r="J65" s="15">
        <v>-4.0000000000000001E-3</v>
      </c>
      <c r="K65" s="15">
        <v>0</v>
      </c>
      <c r="N65" s="16">
        <f t="shared" si="1"/>
        <v>-6.1000000000000004E-3</v>
      </c>
      <c r="O65" s="16">
        <f t="shared" si="5"/>
        <v>1.0200000000000001E-2</v>
      </c>
      <c r="P65" s="16">
        <f t="shared" si="6"/>
        <v>-3.2500000000000001E-2</v>
      </c>
      <c r="Q65" s="16">
        <f t="shared" si="7"/>
        <v>7.4499999999999997E-2</v>
      </c>
      <c r="R65" s="16">
        <f t="shared" si="8"/>
        <v>-3.8699999999999998E-2</v>
      </c>
      <c r="S65" s="16">
        <f t="shared" si="9"/>
        <v>2.0799999999999999E-2</v>
      </c>
      <c r="T65" s="16">
        <f t="shared" si="10"/>
        <v>4.0800000000000003E-2</v>
      </c>
      <c r="U65" s="16">
        <f t="shared" si="11"/>
        <v>5.3800000000000001E-2</v>
      </c>
      <c r="V65" s="16">
        <f t="shared" si="12"/>
        <v>-8.4000000000000012E-3</v>
      </c>
      <c r="W65" s="16">
        <f t="shared" si="13"/>
        <v>-6.7999999999999996E-3</v>
      </c>
    </row>
    <row r="66" spans="1:23" x14ac:dyDescent="0.3">
      <c r="A66" s="1">
        <v>40355</v>
      </c>
      <c r="B66" s="15">
        <v>0</v>
      </c>
      <c r="C66" s="15">
        <v>1.4E-2</v>
      </c>
      <c r="D66" s="15">
        <v>-7.0000000000000001E-3</v>
      </c>
      <c r="E66" s="15">
        <v>1.2E-2</v>
      </c>
      <c r="F66" s="15">
        <v>4.3999999999999997E-2</v>
      </c>
      <c r="G66" s="15">
        <v>-1.4999999999999999E-2</v>
      </c>
      <c r="H66" s="15">
        <v>2.1999999999999999E-2</v>
      </c>
      <c r="I66" s="15">
        <v>-3.0000000000000001E-3</v>
      </c>
      <c r="J66" s="15">
        <v>3.4000000000000002E-2</v>
      </c>
      <c r="K66" s="15">
        <v>3.4000000000000002E-2</v>
      </c>
      <c r="N66" s="16">
        <f t="shared" si="1"/>
        <v>-6.1000000000000004E-3</v>
      </c>
      <c r="O66" s="16">
        <f t="shared" si="5"/>
        <v>1.4200000000000001E-2</v>
      </c>
      <c r="P66" s="16">
        <f t="shared" si="6"/>
        <v>-8.5000000000000006E-3</v>
      </c>
      <c r="Q66" s="16">
        <f t="shared" si="7"/>
        <v>9.4999999999999998E-3</v>
      </c>
      <c r="R66" s="16">
        <f t="shared" si="8"/>
        <v>3.5299999999999998E-2</v>
      </c>
      <c r="S66" s="16">
        <f t="shared" si="9"/>
        <v>-2.2199999999999998E-2</v>
      </c>
      <c r="T66" s="16">
        <f t="shared" si="10"/>
        <v>1.5799999999999998E-2</v>
      </c>
      <c r="U66" s="16">
        <f t="shared" si="11"/>
        <v>-8.199999999999999E-3</v>
      </c>
      <c r="V66" s="16">
        <f t="shared" si="12"/>
        <v>2.9600000000000001E-2</v>
      </c>
      <c r="W66" s="16">
        <f t="shared" si="13"/>
        <v>2.7200000000000002E-2</v>
      </c>
    </row>
    <row r="67" spans="1:23" x14ac:dyDescent="0.3">
      <c r="A67" s="1">
        <v>40362</v>
      </c>
      <c r="B67" s="15">
        <v>2E-3</v>
      </c>
      <c r="C67" s="15">
        <v>-2.4E-2</v>
      </c>
      <c r="D67" s="15">
        <v>6.0000000000000001E-3</v>
      </c>
      <c r="E67" s="15">
        <v>-1.2999999999999999E-2</v>
      </c>
      <c r="F67" s="15">
        <v>-3.2000000000000001E-2</v>
      </c>
      <c r="G67" s="15">
        <v>-1.9E-2</v>
      </c>
      <c r="H67" s="15">
        <v>4.0000000000000001E-3</v>
      </c>
      <c r="I67" s="15">
        <v>-1.7999999999999999E-2</v>
      </c>
      <c r="J67" s="15">
        <v>1.4E-2</v>
      </c>
      <c r="K67" s="15">
        <v>-3.1E-2</v>
      </c>
      <c r="N67" s="16">
        <f t="shared" si="1"/>
        <v>-4.1000000000000003E-3</v>
      </c>
      <c r="O67" s="16">
        <f t="shared" si="5"/>
        <v>-2.3800000000000002E-2</v>
      </c>
      <c r="P67" s="16">
        <f t="shared" si="6"/>
        <v>4.5000000000000005E-3</v>
      </c>
      <c r="Q67" s="16">
        <f t="shared" si="7"/>
        <v>-1.55E-2</v>
      </c>
      <c r="R67" s="16">
        <f t="shared" si="8"/>
        <v>-4.07E-2</v>
      </c>
      <c r="S67" s="16">
        <f t="shared" si="9"/>
        <v>-2.6200000000000001E-2</v>
      </c>
      <c r="T67" s="16">
        <f t="shared" si="10"/>
        <v>-2.1999999999999997E-3</v>
      </c>
      <c r="U67" s="16">
        <f t="shared" si="11"/>
        <v>-2.3199999999999998E-2</v>
      </c>
      <c r="V67" s="16">
        <f t="shared" si="12"/>
        <v>9.6000000000000009E-3</v>
      </c>
      <c r="W67" s="16">
        <f t="shared" si="13"/>
        <v>-3.78E-2</v>
      </c>
    </row>
    <row r="68" spans="1:23" x14ac:dyDescent="0.3">
      <c r="A68" s="1">
        <v>40369</v>
      </c>
      <c r="B68" s="15">
        <v>-3.5000000000000003E-2</v>
      </c>
      <c r="C68" s="15">
        <v>1E-3</v>
      </c>
      <c r="D68" s="15">
        <v>0.16600000000000001</v>
      </c>
      <c r="E68" s="15">
        <v>4.8000000000000001E-2</v>
      </c>
      <c r="F68" s="15">
        <v>1.9E-2</v>
      </c>
      <c r="G68" s="15">
        <v>4.2999999999999997E-2</v>
      </c>
      <c r="H68" s="15">
        <v>-7.0000000000000001E-3</v>
      </c>
      <c r="I68" s="15">
        <v>5.3999999999999999E-2</v>
      </c>
      <c r="J68" s="15">
        <v>6.0000000000000001E-3</v>
      </c>
      <c r="K68" s="15">
        <v>4.3999999999999997E-2</v>
      </c>
      <c r="N68" s="16">
        <f t="shared" ref="N68:N131" si="21">B68-B$160</f>
        <v>-4.1100000000000005E-2</v>
      </c>
      <c r="O68" s="16">
        <f t="shared" si="5"/>
        <v>1.2000000000000001E-3</v>
      </c>
      <c r="P68" s="16">
        <f t="shared" si="6"/>
        <v>0.16450000000000001</v>
      </c>
      <c r="Q68" s="16">
        <f t="shared" si="7"/>
        <v>4.5499999999999999E-2</v>
      </c>
      <c r="R68" s="16">
        <f t="shared" si="8"/>
        <v>1.03E-2</v>
      </c>
      <c r="S68" s="16">
        <f t="shared" si="9"/>
        <v>3.5799999999999998E-2</v>
      </c>
      <c r="T68" s="16">
        <f t="shared" si="10"/>
        <v>-1.32E-2</v>
      </c>
      <c r="U68" s="16">
        <f t="shared" si="11"/>
        <v>4.8799999999999996E-2</v>
      </c>
      <c r="V68" s="16">
        <f t="shared" si="12"/>
        <v>1.5999999999999999E-3</v>
      </c>
      <c r="W68" s="16">
        <f t="shared" si="13"/>
        <v>3.7199999999999997E-2</v>
      </c>
    </row>
    <row r="69" spans="1:23" x14ac:dyDescent="0.3">
      <c r="A69" s="1">
        <v>40376</v>
      </c>
      <c r="B69" s="15">
        <v>-2.1999999999999999E-2</v>
      </c>
      <c r="C69" s="15">
        <v>1.9E-2</v>
      </c>
      <c r="D69" s="15">
        <v>-3.3000000000000002E-2</v>
      </c>
      <c r="E69" s="15">
        <v>0.08</v>
      </c>
      <c r="F69" s="15">
        <v>0.01</v>
      </c>
      <c r="G69" s="15">
        <v>0.03</v>
      </c>
      <c r="H69" s="15">
        <v>-7.0000000000000001E-3</v>
      </c>
      <c r="I69" s="15">
        <v>-3.4000000000000002E-2</v>
      </c>
      <c r="J69" s="15">
        <v>-3.5000000000000003E-2</v>
      </c>
      <c r="K69" s="15">
        <v>2.5999999999999999E-2</v>
      </c>
      <c r="N69" s="16">
        <f t="shared" si="21"/>
        <v>-2.81E-2</v>
      </c>
      <c r="O69" s="16">
        <f t="shared" si="5"/>
        <v>1.9199999999999998E-2</v>
      </c>
      <c r="P69" s="16">
        <f t="shared" si="6"/>
        <v>-3.4500000000000003E-2</v>
      </c>
      <c r="Q69" s="16">
        <f t="shared" si="7"/>
        <v>7.7499999999999999E-2</v>
      </c>
      <c r="R69" s="16">
        <f t="shared" si="8"/>
        <v>1.3000000000000008E-3</v>
      </c>
      <c r="S69" s="16">
        <f t="shared" si="9"/>
        <v>2.2800000000000001E-2</v>
      </c>
      <c r="T69" s="16">
        <f t="shared" si="10"/>
        <v>-1.32E-2</v>
      </c>
      <c r="U69" s="16">
        <f t="shared" si="11"/>
        <v>-3.9199999999999999E-2</v>
      </c>
      <c r="V69" s="16">
        <f t="shared" si="12"/>
        <v>-3.9400000000000004E-2</v>
      </c>
      <c r="W69" s="16">
        <f t="shared" si="13"/>
        <v>1.9199999999999998E-2</v>
      </c>
    </row>
    <row r="70" spans="1:23" x14ac:dyDescent="0.3">
      <c r="A70" s="1">
        <v>40383</v>
      </c>
      <c r="B70" s="15">
        <v>7.0000000000000001E-3</v>
      </c>
      <c r="C70" s="15">
        <v>8.9999999999999993E-3</v>
      </c>
      <c r="D70" s="15">
        <v>5.0999999999999997E-2</v>
      </c>
      <c r="E70" s="15">
        <v>8.9999999999999993E-3</v>
      </c>
      <c r="F70" s="15">
        <v>-7.5999999999999998E-2</v>
      </c>
      <c r="G70" s="15">
        <v>1.2E-2</v>
      </c>
      <c r="H70" s="15">
        <v>1.0999999999999999E-2</v>
      </c>
      <c r="I70" s="15">
        <v>3.0000000000000001E-3</v>
      </c>
      <c r="J70" s="15">
        <v>-1.2E-2</v>
      </c>
      <c r="K70" s="15">
        <v>5.2999999999999999E-2</v>
      </c>
      <c r="N70" s="16">
        <f t="shared" si="21"/>
        <v>8.9999999999999976E-4</v>
      </c>
      <c r="O70" s="16">
        <f t="shared" si="5"/>
        <v>9.1999999999999998E-3</v>
      </c>
      <c r="P70" s="16">
        <f t="shared" si="6"/>
        <v>4.9499999999999995E-2</v>
      </c>
      <c r="Q70" s="16">
        <f t="shared" si="7"/>
        <v>6.4999999999999988E-3</v>
      </c>
      <c r="R70" s="16">
        <f t="shared" si="8"/>
        <v>-8.4699999999999998E-2</v>
      </c>
      <c r="S70" s="16">
        <f t="shared" si="9"/>
        <v>4.8000000000000004E-3</v>
      </c>
      <c r="T70" s="16">
        <f t="shared" si="10"/>
        <v>4.7999999999999996E-3</v>
      </c>
      <c r="U70" s="16">
        <f t="shared" si="11"/>
        <v>-2.1999999999999997E-3</v>
      </c>
      <c r="V70" s="16">
        <f t="shared" si="12"/>
        <v>-1.6400000000000001E-2</v>
      </c>
      <c r="W70" s="16">
        <f t="shared" si="13"/>
        <v>4.6199999999999998E-2</v>
      </c>
    </row>
    <row r="71" spans="1:23" x14ac:dyDescent="0.3">
      <c r="A71" s="1">
        <v>40390</v>
      </c>
      <c r="B71" s="15">
        <v>1.2999999999999999E-2</v>
      </c>
      <c r="C71" s="15">
        <v>-8.9999999999999993E-3</v>
      </c>
      <c r="D71" s="15">
        <v>-2.1999999999999999E-2</v>
      </c>
      <c r="E71" s="15">
        <v>-6.5000000000000002E-2</v>
      </c>
      <c r="F71" s="15">
        <v>-8.0000000000000002E-3</v>
      </c>
      <c r="G71" s="15">
        <v>-8.9999999999999993E-3</v>
      </c>
      <c r="H71" s="15">
        <v>2.4E-2</v>
      </c>
      <c r="I71" s="15">
        <v>1E-3</v>
      </c>
      <c r="J71" s="15">
        <v>-0.11799999999999999</v>
      </c>
      <c r="K71" s="15">
        <v>3.0000000000000001E-3</v>
      </c>
      <c r="N71" s="16">
        <f t="shared" si="21"/>
        <v>6.899999999999999E-3</v>
      </c>
      <c r="O71" s="16">
        <f t="shared" si="5"/>
        <v>-8.7999999999999988E-3</v>
      </c>
      <c r="P71" s="16">
        <f t="shared" si="6"/>
        <v>-2.35E-2</v>
      </c>
      <c r="Q71" s="16">
        <f t="shared" si="7"/>
        <v>-6.7500000000000004E-2</v>
      </c>
      <c r="R71" s="16">
        <f t="shared" si="8"/>
        <v>-1.67E-2</v>
      </c>
      <c r="S71" s="16">
        <f t="shared" si="9"/>
        <v>-1.6199999999999999E-2</v>
      </c>
      <c r="T71" s="16">
        <f t="shared" si="10"/>
        <v>1.78E-2</v>
      </c>
      <c r="U71" s="16">
        <f t="shared" si="11"/>
        <v>-4.1999999999999997E-3</v>
      </c>
      <c r="V71" s="16">
        <f t="shared" si="12"/>
        <v>-0.12239999999999999</v>
      </c>
      <c r="W71" s="16">
        <f t="shared" si="13"/>
        <v>-3.7999999999999996E-3</v>
      </c>
    </row>
    <row r="72" spans="1:23" x14ac:dyDescent="0.3">
      <c r="A72" s="1">
        <v>40397</v>
      </c>
      <c r="B72" s="15">
        <v>-4.0000000000000001E-3</v>
      </c>
      <c r="C72" s="15">
        <v>2.9000000000000001E-2</v>
      </c>
      <c r="D72" s="15">
        <v>5.3999999999999999E-2</v>
      </c>
      <c r="E72" s="15">
        <v>2.1000000000000001E-2</v>
      </c>
      <c r="F72" s="15">
        <v>-1.2E-2</v>
      </c>
      <c r="G72" s="15">
        <v>0.05</v>
      </c>
      <c r="H72" s="15">
        <v>2.8000000000000001E-2</v>
      </c>
      <c r="I72" s="15">
        <v>2.7E-2</v>
      </c>
      <c r="J72" s="15">
        <v>1.9E-2</v>
      </c>
      <c r="K72" s="15">
        <v>-0.01</v>
      </c>
      <c r="N72" s="16">
        <f t="shared" si="21"/>
        <v>-1.0100000000000001E-2</v>
      </c>
      <c r="O72" s="16">
        <f t="shared" si="5"/>
        <v>2.92E-2</v>
      </c>
      <c r="P72" s="16">
        <f t="shared" si="6"/>
        <v>5.2499999999999998E-2</v>
      </c>
      <c r="Q72" s="16">
        <f t="shared" si="7"/>
        <v>1.8500000000000003E-2</v>
      </c>
      <c r="R72" s="16">
        <f t="shared" si="8"/>
        <v>-2.07E-2</v>
      </c>
      <c r="S72" s="16">
        <f t="shared" si="9"/>
        <v>4.2800000000000005E-2</v>
      </c>
      <c r="T72" s="16">
        <f t="shared" si="10"/>
        <v>2.18E-2</v>
      </c>
      <c r="U72" s="16">
        <f t="shared" si="11"/>
        <v>2.18E-2</v>
      </c>
      <c r="V72" s="16">
        <f t="shared" si="12"/>
        <v>1.4599999999999998E-2</v>
      </c>
      <c r="W72" s="16">
        <f t="shared" si="13"/>
        <v>-1.6799999999999999E-2</v>
      </c>
    </row>
    <row r="73" spans="1:23" x14ac:dyDescent="0.3">
      <c r="A73" s="1">
        <v>40404</v>
      </c>
      <c r="B73" s="15">
        <v>0.02</v>
      </c>
      <c r="C73" s="15">
        <v>-4.0000000000000001E-3</v>
      </c>
      <c r="D73" s="15">
        <v>-0.02</v>
      </c>
      <c r="E73" s="15">
        <v>4.8000000000000001E-2</v>
      </c>
      <c r="F73" s="15">
        <v>1E-3</v>
      </c>
      <c r="G73" s="15">
        <v>2.8000000000000001E-2</v>
      </c>
      <c r="H73" s="15">
        <v>-1.6E-2</v>
      </c>
      <c r="I73" s="15">
        <v>-0.03</v>
      </c>
      <c r="J73" s="15">
        <v>2.3E-2</v>
      </c>
      <c r="K73" s="15">
        <v>-8.0000000000000002E-3</v>
      </c>
      <c r="N73" s="16">
        <f t="shared" si="21"/>
        <v>1.3899999999999999E-2</v>
      </c>
      <c r="O73" s="16">
        <f t="shared" si="5"/>
        <v>-3.8E-3</v>
      </c>
      <c r="P73" s="16">
        <f t="shared" si="6"/>
        <v>-2.1500000000000002E-2</v>
      </c>
      <c r="Q73" s="16">
        <f t="shared" si="7"/>
        <v>4.5499999999999999E-2</v>
      </c>
      <c r="R73" s="16">
        <f t="shared" si="8"/>
        <v>-7.6999999999999994E-3</v>
      </c>
      <c r="S73" s="16">
        <f t="shared" si="9"/>
        <v>2.0799999999999999E-2</v>
      </c>
      <c r="T73" s="16">
        <f t="shared" si="10"/>
        <v>-2.2200000000000001E-2</v>
      </c>
      <c r="U73" s="16">
        <f t="shared" si="11"/>
        <v>-3.5199999999999995E-2</v>
      </c>
      <c r="V73" s="16">
        <f t="shared" si="12"/>
        <v>1.8599999999999998E-2</v>
      </c>
      <c r="W73" s="16">
        <f t="shared" si="13"/>
        <v>-1.4800000000000001E-2</v>
      </c>
    </row>
    <row r="74" spans="1:23" x14ac:dyDescent="0.3">
      <c r="A74" s="1">
        <v>40411</v>
      </c>
      <c r="B74" s="15">
        <v>3.2000000000000001E-2</v>
      </c>
      <c r="C74" s="15">
        <v>-1.0999999999999999E-2</v>
      </c>
      <c r="D74" s="15">
        <v>-2.1000000000000001E-2</v>
      </c>
      <c r="E74" s="15">
        <v>3.5000000000000003E-2</v>
      </c>
      <c r="F74" s="15">
        <v>-0.01</v>
      </c>
      <c r="G74" s="15">
        <v>1.7999999999999999E-2</v>
      </c>
      <c r="H74" s="15">
        <v>4.1000000000000002E-2</v>
      </c>
      <c r="I74" s="15">
        <v>-3.0000000000000001E-3</v>
      </c>
      <c r="J74" s="15">
        <v>-8.0000000000000002E-3</v>
      </c>
      <c r="K74" s="15">
        <v>-1.6E-2</v>
      </c>
      <c r="N74" s="16">
        <f t="shared" si="21"/>
        <v>2.5899999999999999E-2</v>
      </c>
      <c r="O74" s="16">
        <f t="shared" si="5"/>
        <v>-1.0799999999999999E-2</v>
      </c>
      <c r="P74" s="16">
        <f t="shared" si="6"/>
        <v>-2.2500000000000003E-2</v>
      </c>
      <c r="Q74" s="16">
        <f t="shared" si="7"/>
        <v>3.2500000000000001E-2</v>
      </c>
      <c r="R74" s="16">
        <f t="shared" si="8"/>
        <v>-1.8700000000000001E-2</v>
      </c>
      <c r="S74" s="16">
        <f t="shared" si="9"/>
        <v>1.0799999999999999E-2</v>
      </c>
      <c r="T74" s="16">
        <f t="shared" si="10"/>
        <v>3.4800000000000005E-2</v>
      </c>
      <c r="U74" s="16">
        <f t="shared" si="11"/>
        <v>-8.199999999999999E-3</v>
      </c>
      <c r="V74" s="16">
        <f t="shared" si="12"/>
        <v>-1.2400000000000001E-2</v>
      </c>
      <c r="W74" s="16">
        <f t="shared" si="13"/>
        <v>-2.2800000000000001E-2</v>
      </c>
    </row>
    <row r="75" spans="1:23" x14ac:dyDescent="0.3">
      <c r="A75" s="1">
        <v>40418</v>
      </c>
      <c r="B75" s="15">
        <v>1E-3</v>
      </c>
      <c r="C75" s="15">
        <v>1E-3</v>
      </c>
      <c r="D75" s="15">
        <v>1.9E-2</v>
      </c>
      <c r="E75" s="15">
        <v>-8.1000000000000003E-2</v>
      </c>
      <c r="F75" s="15">
        <v>1E-3</v>
      </c>
      <c r="G75" s="15">
        <v>-3.6999999999999998E-2</v>
      </c>
      <c r="H75" s="15">
        <v>-8.9999999999999993E-3</v>
      </c>
      <c r="I75" s="15">
        <v>-2.1999999999999999E-2</v>
      </c>
      <c r="J75" s="15">
        <v>-1.7000000000000001E-2</v>
      </c>
      <c r="K75" s="15">
        <v>-1.7000000000000001E-2</v>
      </c>
      <c r="N75" s="16">
        <f t="shared" si="21"/>
        <v>-5.1000000000000004E-3</v>
      </c>
      <c r="O75" s="16">
        <f t="shared" si="5"/>
        <v>1.2000000000000001E-3</v>
      </c>
      <c r="P75" s="16">
        <f t="shared" si="6"/>
        <v>1.7499999999999998E-2</v>
      </c>
      <c r="Q75" s="16">
        <f t="shared" si="7"/>
        <v>-8.3500000000000005E-2</v>
      </c>
      <c r="R75" s="16">
        <f t="shared" si="8"/>
        <v>-7.6999999999999994E-3</v>
      </c>
      <c r="S75" s="16">
        <f t="shared" si="9"/>
        <v>-4.4199999999999996E-2</v>
      </c>
      <c r="T75" s="16">
        <f t="shared" si="10"/>
        <v>-1.5199999999999998E-2</v>
      </c>
      <c r="U75" s="16">
        <f t="shared" si="11"/>
        <v>-2.7199999999999998E-2</v>
      </c>
      <c r="V75" s="16">
        <f t="shared" si="12"/>
        <v>-2.1400000000000002E-2</v>
      </c>
      <c r="W75" s="16">
        <f t="shared" si="13"/>
        <v>-2.3800000000000002E-2</v>
      </c>
    </row>
    <row r="76" spans="1:23" x14ac:dyDescent="0.3">
      <c r="A76" s="1">
        <v>40425</v>
      </c>
      <c r="B76" s="15">
        <v>2.8000000000000001E-2</v>
      </c>
      <c r="C76" s="15">
        <v>-3.5000000000000003E-2</v>
      </c>
      <c r="D76" s="15">
        <v>7.2999999999999995E-2</v>
      </c>
      <c r="E76" s="15">
        <v>2.1000000000000001E-2</v>
      </c>
      <c r="F76" s="15">
        <v>4.7E-2</v>
      </c>
      <c r="G76" s="15">
        <v>4.4999999999999998E-2</v>
      </c>
      <c r="H76" s="15">
        <v>1.7000000000000001E-2</v>
      </c>
      <c r="I76" s="15">
        <v>2.5000000000000001E-2</v>
      </c>
      <c r="J76" s="15">
        <v>4.3999999999999997E-2</v>
      </c>
      <c r="K76" s="15">
        <v>0.06</v>
      </c>
      <c r="N76" s="16">
        <f t="shared" si="21"/>
        <v>2.1899999999999999E-2</v>
      </c>
      <c r="O76" s="16">
        <f t="shared" si="5"/>
        <v>-3.4800000000000005E-2</v>
      </c>
      <c r="P76" s="16">
        <f t="shared" si="6"/>
        <v>7.1499999999999994E-2</v>
      </c>
      <c r="Q76" s="16">
        <f t="shared" si="7"/>
        <v>1.8500000000000003E-2</v>
      </c>
      <c r="R76" s="16">
        <f t="shared" si="8"/>
        <v>3.8300000000000001E-2</v>
      </c>
      <c r="S76" s="16">
        <f t="shared" si="9"/>
        <v>3.78E-2</v>
      </c>
      <c r="T76" s="16">
        <f t="shared" si="10"/>
        <v>1.0800000000000001E-2</v>
      </c>
      <c r="U76" s="16">
        <f t="shared" si="11"/>
        <v>1.9800000000000002E-2</v>
      </c>
      <c r="V76" s="16">
        <f t="shared" si="12"/>
        <v>3.9599999999999996E-2</v>
      </c>
      <c r="W76" s="16">
        <f t="shared" si="13"/>
        <v>5.3199999999999997E-2</v>
      </c>
    </row>
    <row r="77" spans="1:23" x14ac:dyDescent="0.3">
      <c r="A77" s="1">
        <v>40432</v>
      </c>
      <c r="B77" s="15">
        <v>9.4E-2</v>
      </c>
      <c r="C77" s="15">
        <v>3.7999999999999999E-2</v>
      </c>
      <c r="D77" s="15">
        <v>3.2000000000000001E-2</v>
      </c>
      <c r="E77" s="15">
        <v>2.8000000000000001E-2</v>
      </c>
      <c r="F77" s="15">
        <v>0.01</v>
      </c>
      <c r="G77" s="15">
        <v>4.9000000000000002E-2</v>
      </c>
      <c r="H77" s="15">
        <v>-0.01</v>
      </c>
      <c r="I77" s="15">
        <v>4.2000000000000003E-2</v>
      </c>
      <c r="J77" s="15">
        <v>3.4000000000000002E-2</v>
      </c>
      <c r="K77" s="15">
        <v>9.7000000000000003E-2</v>
      </c>
      <c r="N77" s="16">
        <f t="shared" si="21"/>
        <v>8.7900000000000006E-2</v>
      </c>
      <c r="O77" s="16">
        <f t="shared" si="5"/>
        <v>3.8199999999999998E-2</v>
      </c>
      <c r="P77" s="16">
        <f t="shared" si="6"/>
        <v>3.0499999999999999E-2</v>
      </c>
      <c r="Q77" s="16">
        <f t="shared" si="7"/>
        <v>2.5500000000000002E-2</v>
      </c>
      <c r="R77" s="16">
        <f t="shared" si="8"/>
        <v>1.3000000000000008E-3</v>
      </c>
      <c r="S77" s="16">
        <f t="shared" si="9"/>
        <v>4.1800000000000004E-2</v>
      </c>
      <c r="T77" s="16">
        <f t="shared" si="10"/>
        <v>-1.6199999999999999E-2</v>
      </c>
      <c r="U77" s="16">
        <f t="shared" si="11"/>
        <v>3.6799999999999999E-2</v>
      </c>
      <c r="V77" s="16">
        <f t="shared" si="12"/>
        <v>2.9600000000000001E-2</v>
      </c>
      <c r="W77" s="16">
        <f t="shared" si="13"/>
        <v>9.0200000000000002E-2</v>
      </c>
    </row>
    <row r="78" spans="1:23" x14ac:dyDescent="0.3">
      <c r="A78" s="1">
        <v>40439</v>
      </c>
      <c r="B78" s="15">
        <v>1.7000000000000001E-2</v>
      </c>
      <c r="C78" s="15">
        <v>-1.4E-2</v>
      </c>
      <c r="D78" s="15">
        <v>2.5000000000000001E-2</v>
      </c>
      <c r="E78" s="15">
        <v>9.5000000000000001E-2</v>
      </c>
      <c r="F78" s="15">
        <v>5.1999999999999998E-2</v>
      </c>
      <c r="G78" s="15">
        <v>6.0999999999999999E-2</v>
      </c>
      <c r="H78" s="15">
        <v>3.6999999999999998E-2</v>
      </c>
      <c r="I78" s="15">
        <v>2.5999999999999999E-2</v>
      </c>
      <c r="J78" s="15">
        <v>5.6000000000000001E-2</v>
      </c>
      <c r="K78" s="15">
        <v>1.9E-2</v>
      </c>
      <c r="N78" s="16">
        <f t="shared" si="21"/>
        <v>1.09E-2</v>
      </c>
      <c r="O78" s="16">
        <f t="shared" si="5"/>
        <v>-1.38E-2</v>
      </c>
      <c r="P78" s="16">
        <f t="shared" si="6"/>
        <v>2.35E-2</v>
      </c>
      <c r="Q78" s="16">
        <f t="shared" si="7"/>
        <v>9.2499999999999999E-2</v>
      </c>
      <c r="R78" s="16">
        <f t="shared" si="8"/>
        <v>4.3299999999999998E-2</v>
      </c>
      <c r="S78" s="16">
        <f t="shared" si="9"/>
        <v>5.3800000000000001E-2</v>
      </c>
      <c r="T78" s="16">
        <f t="shared" si="10"/>
        <v>3.0799999999999998E-2</v>
      </c>
      <c r="U78" s="16">
        <f t="shared" si="11"/>
        <v>2.0799999999999999E-2</v>
      </c>
      <c r="V78" s="16">
        <f t="shared" si="12"/>
        <v>5.16E-2</v>
      </c>
      <c r="W78" s="16">
        <f t="shared" si="13"/>
        <v>1.2199999999999999E-2</v>
      </c>
    </row>
    <row r="79" spans="1:23" x14ac:dyDescent="0.3">
      <c r="A79" s="1">
        <v>40446</v>
      </c>
      <c r="B79" s="15">
        <v>1.7000000000000001E-2</v>
      </c>
      <c r="C79" s="15">
        <v>6.0000000000000001E-3</v>
      </c>
      <c r="D79" s="15">
        <v>2.5999999999999999E-2</v>
      </c>
      <c r="E79" s="15">
        <v>3.5999999999999997E-2</v>
      </c>
      <c r="F79" s="15">
        <v>1.2999999999999999E-2</v>
      </c>
      <c r="G79" s="15">
        <v>0</v>
      </c>
      <c r="H79" s="15">
        <v>6.5000000000000002E-2</v>
      </c>
      <c r="I79" s="15">
        <v>2.7E-2</v>
      </c>
      <c r="J79" s="15">
        <v>6.7000000000000004E-2</v>
      </c>
      <c r="K79" s="15">
        <v>4.2000000000000003E-2</v>
      </c>
      <c r="N79" s="16">
        <f t="shared" si="21"/>
        <v>1.09E-2</v>
      </c>
      <c r="O79" s="16">
        <f t="shared" si="5"/>
        <v>6.1999999999999998E-3</v>
      </c>
      <c r="P79" s="16">
        <f t="shared" si="6"/>
        <v>2.4499999999999997E-2</v>
      </c>
      <c r="Q79" s="16">
        <f t="shared" si="7"/>
        <v>3.3499999999999995E-2</v>
      </c>
      <c r="R79" s="16">
        <f t="shared" si="8"/>
        <v>4.3E-3</v>
      </c>
      <c r="S79" s="16">
        <f t="shared" si="9"/>
        <v>-7.1999999999999998E-3</v>
      </c>
      <c r="T79" s="16">
        <f t="shared" si="10"/>
        <v>5.8800000000000005E-2</v>
      </c>
      <c r="U79" s="16">
        <f t="shared" si="11"/>
        <v>2.18E-2</v>
      </c>
      <c r="V79" s="16">
        <f t="shared" si="12"/>
        <v>6.2600000000000003E-2</v>
      </c>
      <c r="W79" s="16">
        <f t="shared" si="13"/>
        <v>3.5200000000000002E-2</v>
      </c>
    </row>
    <row r="80" spans="1:23" x14ac:dyDescent="0.3">
      <c r="A80" s="1">
        <v>40453</v>
      </c>
      <c r="B80" s="15">
        <v>-0.01</v>
      </c>
      <c r="C80" s="15">
        <v>5.3999999999999999E-2</v>
      </c>
      <c r="D80" s="15">
        <v>-8.0000000000000002E-3</v>
      </c>
      <c r="E80" s="15">
        <v>6.3E-2</v>
      </c>
      <c r="F80" s="15">
        <v>-8.0000000000000002E-3</v>
      </c>
      <c r="G80" s="15">
        <v>1.9E-2</v>
      </c>
      <c r="H80" s="15">
        <v>-3.0000000000000001E-3</v>
      </c>
      <c r="I80" s="15">
        <v>1.7000000000000001E-2</v>
      </c>
      <c r="J80" s="15">
        <v>-1E-3</v>
      </c>
      <c r="K80" s="15">
        <v>0.06</v>
      </c>
      <c r="N80" s="16">
        <f t="shared" si="21"/>
        <v>-1.61E-2</v>
      </c>
      <c r="O80" s="16">
        <f t="shared" si="5"/>
        <v>5.4199999999999998E-2</v>
      </c>
      <c r="P80" s="16">
        <f t="shared" si="6"/>
        <v>-9.4999999999999998E-3</v>
      </c>
      <c r="Q80" s="16">
        <f t="shared" si="7"/>
        <v>6.0499999999999998E-2</v>
      </c>
      <c r="R80" s="16">
        <f t="shared" si="8"/>
        <v>-1.67E-2</v>
      </c>
      <c r="S80" s="16">
        <f t="shared" si="9"/>
        <v>1.18E-2</v>
      </c>
      <c r="T80" s="16">
        <f t="shared" si="10"/>
        <v>-9.1999999999999998E-3</v>
      </c>
      <c r="U80" s="16">
        <f t="shared" si="11"/>
        <v>1.1800000000000001E-2</v>
      </c>
      <c r="V80" s="16">
        <f t="shared" si="12"/>
        <v>-5.4000000000000003E-3</v>
      </c>
      <c r="W80" s="16">
        <f t="shared" si="13"/>
        <v>5.3199999999999997E-2</v>
      </c>
    </row>
    <row r="81" spans="1:23" x14ac:dyDescent="0.3">
      <c r="A81" s="1">
        <v>40460</v>
      </c>
      <c r="B81" s="15">
        <v>1.4E-2</v>
      </c>
      <c r="C81" s="15">
        <v>-4.0000000000000001E-3</v>
      </c>
      <c r="D81" s="15">
        <v>-3.3000000000000002E-2</v>
      </c>
      <c r="E81" s="15">
        <v>-1.4E-2</v>
      </c>
      <c r="F81" s="15">
        <v>5.0999999999999997E-2</v>
      </c>
      <c r="G81" s="15">
        <v>-8.0000000000000002E-3</v>
      </c>
      <c r="H81" s="15">
        <v>-3.5000000000000003E-2</v>
      </c>
      <c r="I81" s="15">
        <v>-8.0000000000000002E-3</v>
      </c>
      <c r="J81" s="15">
        <v>1.2E-2</v>
      </c>
      <c r="K81" s="15">
        <v>-6.2E-2</v>
      </c>
      <c r="N81" s="16">
        <f t="shared" si="21"/>
        <v>7.9000000000000008E-3</v>
      </c>
      <c r="O81" s="16">
        <f t="shared" si="5"/>
        <v>-3.8E-3</v>
      </c>
      <c r="P81" s="16">
        <f t="shared" si="6"/>
        <v>-3.4500000000000003E-2</v>
      </c>
      <c r="Q81" s="16">
        <f t="shared" si="7"/>
        <v>-1.6500000000000001E-2</v>
      </c>
      <c r="R81" s="16">
        <f t="shared" si="8"/>
        <v>4.2299999999999997E-2</v>
      </c>
      <c r="S81" s="16">
        <f t="shared" si="9"/>
        <v>-1.52E-2</v>
      </c>
      <c r="T81" s="16">
        <f t="shared" si="10"/>
        <v>-4.1200000000000001E-2</v>
      </c>
      <c r="U81" s="16">
        <f t="shared" si="11"/>
        <v>-1.32E-2</v>
      </c>
      <c r="V81" s="16">
        <f t="shared" si="12"/>
        <v>7.6E-3</v>
      </c>
      <c r="W81" s="16">
        <f t="shared" si="13"/>
        <v>-6.88E-2</v>
      </c>
    </row>
    <row r="82" spans="1:23" x14ac:dyDescent="0.3">
      <c r="A82" s="1">
        <v>40467</v>
      </c>
      <c r="B82" s="15">
        <v>-2.1999999999999999E-2</v>
      </c>
      <c r="C82" s="15">
        <v>-2.1999999999999999E-2</v>
      </c>
      <c r="D82" s="15">
        <v>-5.5E-2</v>
      </c>
      <c r="E82" s="15">
        <v>-2.3E-2</v>
      </c>
      <c r="F82" s="15">
        <v>1.6E-2</v>
      </c>
      <c r="G82" s="15">
        <v>-1E-3</v>
      </c>
      <c r="H82" s="15">
        <v>-3.0000000000000001E-3</v>
      </c>
      <c r="I82" s="15">
        <v>0</v>
      </c>
      <c r="J82" s="15">
        <v>1.4E-2</v>
      </c>
      <c r="K82" s="15">
        <v>1.4999999999999999E-2</v>
      </c>
      <c r="N82" s="16">
        <f t="shared" si="21"/>
        <v>-2.81E-2</v>
      </c>
      <c r="O82" s="16">
        <f t="shared" si="5"/>
        <v>-2.18E-2</v>
      </c>
      <c r="P82" s="16">
        <f t="shared" si="6"/>
        <v>-5.6500000000000002E-2</v>
      </c>
      <c r="Q82" s="16">
        <f t="shared" si="7"/>
        <v>-2.5499999999999998E-2</v>
      </c>
      <c r="R82" s="16">
        <f t="shared" si="8"/>
        <v>7.3000000000000009E-3</v>
      </c>
      <c r="S82" s="16">
        <f t="shared" si="9"/>
        <v>-8.199999999999999E-3</v>
      </c>
      <c r="T82" s="16">
        <f t="shared" si="10"/>
        <v>-9.1999999999999998E-3</v>
      </c>
      <c r="U82" s="16">
        <f t="shared" si="11"/>
        <v>-5.1999999999999998E-3</v>
      </c>
      <c r="V82" s="16">
        <f t="shared" si="12"/>
        <v>9.6000000000000009E-3</v>
      </c>
      <c r="W82" s="16">
        <f t="shared" si="13"/>
        <v>8.199999999999999E-3</v>
      </c>
    </row>
    <row r="83" spans="1:23" x14ac:dyDescent="0.3">
      <c r="A83" s="1">
        <v>40474</v>
      </c>
      <c r="B83" s="15">
        <v>-1.2999999999999999E-2</v>
      </c>
      <c r="C83" s="15">
        <v>0</v>
      </c>
      <c r="D83" s="15">
        <v>-1E-3</v>
      </c>
      <c r="E83" s="15">
        <v>-2.8000000000000001E-2</v>
      </c>
      <c r="F83" s="15">
        <v>1.4999999999999999E-2</v>
      </c>
      <c r="G83" s="15">
        <v>6.0000000000000001E-3</v>
      </c>
      <c r="H83" s="15">
        <v>-4.0000000000000001E-3</v>
      </c>
      <c r="I83" s="15">
        <v>-8.0000000000000002E-3</v>
      </c>
      <c r="J83" s="15">
        <v>-0.01</v>
      </c>
      <c r="K83" s="15">
        <v>-2.9000000000000001E-2</v>
      </c>
      <c r="N83" s="16">
        <f t="shared" si="21"/>
        <v>-1.9099999999999999E-2</v>
      </c>
      <c r="O83" s="16">
        <f t="shared" ref="O83:O146" si="22">C83-C$160</f>
        <v>2.0000000000000001E-4</v>
      </c>
      <c r="P83" s="16">
        <f t="shared" ref="P83:P146" si="23">D83-D$160</f>
        <v>-2.5000000000000001E-3</v>
      </c>
      <c r="Q83" s="16">
        <f t="shared" ref="Q83:Q146" si="24">E83-E$160</f>
        <v>-3.0499999999999999E-2</v>
      </c>
      <c r="R83" s="16">
        <f t="shared" ref="R83:R146" si="25">F83-F$160</f>
        <v>6.3E-3</v>
      </c>
      <c r="S83" s="16">
        <f t="shared" ref="S83:S146" si="26">G83-G$160</f>
        <v>-1.1999999999999997E-3</v>
      </c>
      <c r="T83" s="16">
        <f t="shared" ref="T83:T146" si="27">H83-H$160</f>
        <v>-1.0200000000000001E-2</v>
      </c>
      <c r="U83" s="16">
        <f t="shared" ref="U83:U146" si="28">I83-I$160</f>
        <v>-1.32E-2</v>
      </c>
      <c r="V83" s="16">
        <f t="shared" ref="V83:V146" si="29">J83-J$160</f>
        <v>-1.44E-2</v>
      </c>
      <c r="W83" s="16">
        <f t="shared" ref="W83:W146" si="30">K83-K$160</f>
        <v>-3.5799999999999998E-2</v>
      </c>
    </row>
    <row r="84" spans="1:23" x14ac:dyDescent="0.3">
      <c r="A84" s="1">
        <v>40481</v>
      </c>
      <c r="B84" s="15">
        <v>2E-3</v>
      </c>
      <c r="C84" s="15">
        <v>-3.2000000000000001E-2</v>
      </c>
      <c r="D84" s="15">
        <v>-2.3E-2</v>
      </c>
      <c r="E84" s="15">
        <v>-3.5000000000000003E-2</v>
      </c>
      <c r="F84" s="15">
        <v>3.1E-2</v>
      </c>
      <c r="G84" s="15">
        <v>2.8000000000000001E-2</v>
      </c>
      <c r="H84" s="15">
        <v>0</v>
      </c>
      <c r="I84" s="15">
        <v>-2.7E-2</v>
      </c>
      <c r="J84" s="15">
        <v>3.2000000000000001E-2</v>
      </c>
      <c r="K84" s="15">
        <v>-4.5999999999999999E-2</v>
      </c>
      <c r="N84" s="16">
        <f t="shared" si="21"/>
        <v>-4.1000000000000003E-3</v>
      </c>
      <c r="O84" s="16">
        <f t="shared" si="22"/>
        <v>-3.1800000000000002E-2</v>
      </c>
      <c r="P84" s="16">
        <f t="shared" si="23"/>
        <v>-2.4500000000000001E-2</v>
      </c>
      <c r="Q84" s="16">
        <f t="shared" si="24"/>
        <v>-3.7500000000000006E-2</v>
      </c>
      <c r="R84" s="16">
        <f t="shared" si="25"/>
        <v>2.23E-2</v>
      </c>
      <c r="S84" s="16">
        <f t="shared" si="26"/>
        <v>2.0799999999999999E-2</v>
      </c>
      <c r="T84" s="16">
        <f t="shared" si="27"/>
        <v>-6.1999999999999998E-3</v>
      </c>
      <c r="U84" s="16">
        <f t="shared" si="28"/>
        <v>-3.2199999999999999E-2</v>
      </c>
      <c r="V84" s="16">
        <f t="shared" si="29"/>
        <v>2.76E-2</v>
      </c>
      <c r="W84" s="16">
        <f t="shared" si="30"/>
        <v>-5.28E-2</v>
      </c>
    </row>
    <row r="85" spans="1:23" x14ac:dyDescent="0.3">
      <c r="A85" s="1">
        <v>40488</v>
      </c>
      <c r="B85" s="15">
        <v>0.106</v>
      </c>
      <c r="C85" s="15">
        <v>3.7999999999999999E-2</v>
      </c>
      <c r="D85" s="15">
        <v>1.2E-2</v>
      </c>
      <c r="E85" s="15">
        <v>1.7000000000000001E-2</v>
      </c>
      <c r="F85" s="15">
        <v>5.7000000000000002E-2</v>
      </c>
      <c r="G85" s="15">
        <v>9.5000000000000001E-2</v>
      </c>
      <c r="H85" s="15">
        <v>3.5000000000000003E-2</v>
      </c>
      <c r="I85" s="15">
        <v>3.6999999999999998E-2</v>
      </c>
      <c r="J85" s="15">
        <v>-2.5000000000000001E-2</v>
      </c>
      <c r="K85" s="15">
        <v>5.8000000000000003E-2</v>
      </c>
      <c r="N85" s="16">
        <f t="shared" si="21"/>
        <v>9.9900000000000003E-2</v>
      </c>
      <c r="O85" s="16">
        <f t="shared" si="22"/>
        <v>3.8199999999999998E-2</v>
      </c>
      <c r="P85" s="16">
        <f t="shared" si="23"/>
        <v>1.0500000000000001E-2</v>
      </c>
      <c r="Q85" s="16">
        <f t="shared" si="24"/>
        <v>1.4500000000000001E-2</v>
      </c>
      <c r="R85" s="16">
        <f t="shared" si="25"/>
        <v>4.8300000000000003E-2</v>
      </c>
      <c r="S85" s="16">
        <f t="shared" si="26"/>
        <v>8.7800000000000003E-2</v>
      </c>
      <c r="T85" s="16">
        <f t="shared" si="27"/>
        <v>2.8800000000000003E-2</v>
      </c>
      <c r="U85" s="16">
        <f t="shared" si="28"/>
        <v>3.1799999999999995E-2</v>
      </c>
      <c r="V85" s="16">
        <f t="shared" si="29"/>
        <v>-2.9400000000000003E-2</v>
      </c>
      <c r="W85" s="16">
        <f t="shared" si="30"/>
        <v>5.1200000000000002E-2</v>
      </c>
    </row>
    <row r="86" spans="1:23" x14ac:dyDescent="0.3">
      <c r="A86" s="1">
        <v>40495</v>
      </c>
      <c r="B86" s="15">
        <v>-8.9999999999999993E-3</v>
      </c>
      <c r="C86" s="15">
        <v>-5.8999999999999997E-2</v>
      </c>
      <c r="D86" s="15">
        <v>-7.2999999999999995E-2</v>
      </c>
      <c r="E86" s="15">
        <v>-8.3000000000000004E-2</v>
      </c>
      <c r="F86" s="15">
        <v>-6.0000000000000001E-3</v>
      </c>
      <c r="G86" s="15">
        <v>-5.7000000000000002E-2</v>
      </c>
      <c r="H86" s="15">
        <v>-1.9E-2</v>
      </c>
      <c r="I86" s="15">
        <v>-2.7E-2</v>
      </c>
      <c r="J86" s="15">
        <v>-3.7999999999999999E-2</v>
      </c>
      <c r="K86" s="15">
        <v>-2.7E-2</v>
      </c>
      <c r="N86" s="16">
        <f t="shared" si="21"/>
        <v>-1.5099999999999999E-2</v>
      </c>
      <c r="O86" s="16">
        <f t="shared" si="22"/>
        <v>-5.8799999999999998E-2</v>
      </c>
      <c r="P86" s="16">
        <f t="shared" si="23"/>
        <v>-7.4499999999999997E-2</v>
      </c>
      <c r="Q86" s="16">
        <f t="shared" si="24"/>
        <v>-8.5500000000000007E-2</v>
      </c>
      <c r="R86" s="16">
        <f t="shared" si="25"/>
        <v>-1.47E-2</v>
      </c>
      <c r="S86" s="16">
        <f t="shared" si="26"/>
        <v>-6.4200000000000007E-2</v>
      </c>
      <c r="T86" s="16">
        <f t="shared" si="27"/>
        <v>-2.52E-2</v>
      </c>
      <c r="U86" s="16">
        <f t="shared" si="28"/>
        <v>-3.2199999999999999E-2</v>
      </c>
      <c r="V86" s="16">
        <f t="shared" si="29"/>
        <v>-4.24E-2</v>
      </c>
      <c r="W86" s="16">
        <f t="shared" si="30"/>
        <v>-3.3799999999999997E-2</v>
      </c>
    </row>
    <row r="87" spans="1:23" x14ac:dyDescent="0.3">
      <c r="A87" s="1">
        <v>40502</v>
      </c>
      <c r="B87" s="15">
        <v>-5.6000000000000001E-2</v>
      </c>
      <c r="C87" s="15">
        <v>-5.7000000000000002E-2</v>
      </c>
      <c r="D87" s="15">
        <v>7.4999999999999997E-2</v>
      </c>
      <c r="E87" s="15">
        <v>-5.8999999999999997E-2</v>
      </c>
      <c r="F87" s="15">
        <v>1.6E-2</v>
      </c>
      <c r="G87" s="15">
        <v>-4.2999999999999997E-2</v>
      </c>
      <c r="H87" s="15">
        <v>-1.7000000000000001E-2</v>
      </c>
      <c r="I87" s="15">
        <v>-1.0999999999999999E-2</v>
      </c>
      <c r="J87" s="15">
        <v>-3.4000000000000002E-2</v>
      </c>
      <c r="K87" s="15">
        <v>-1E-3</v>
      </c>
      <c r="N87" s="16">
        <f t="shared" si="21"/>
        <v>-6.2100000000000002E-2</v>
      </c>
      <c r="O87" s="16">
        <f t="shared" si="22"/>
        <v>-5.6800000000000003E-2</v>
      </c>
      <c r="P87" s="16">
        <f t="shared" si="23"/>
        <v>7.3499999999999996E-2</v>
      </c>
      <c r="Q87" s="16">
        <f t="shared" si="24"/>
        <v>-6.1499999999999999E-2</v>
      </c>
      <c r="R87" s="16">
        <f t="shared" si="25"/>
        <v>7.3000000000000009E-3</v>
      </c>
      <c r="S87" s="16">
        <f t="shared" si="26"/>
        <v>-5.0199999999999995E-2</v>
      </c>
      <c r="T87" s="16">
        <f t="shared" si="27"/>
        <v>-2.3200000000000002E-2</v>
      </c>
      <c r="U87" s="16">
        <f t="shared" si="28"/>
        <v>-1.6199999999999999E-2</v>
      </c>
      <c r="V87" s="16">
        <f t="shared" si="29"/>
        <v>-3.8400000000000004E-2</v>
      </c>
      <c r="W87" s="16">
        <f t="shared" si="30"/>
        <v>-7.7999999999999996E-3</v>
      </c>
    </row>
    <row r="88" spans="1:23" x14ac:dyDescent="0.3">
      <c r="A88" s="1">
        <v>40509</v>
      </c>
      <c r="B88" s="15">
        <v>-1.6E-2</v>
      </c>
      <c r="C88" s="15">
        <v>-6.9000000000000006E-2</v>
      </c>
      <c r="D88" s="15">
        <v>1.6E-2</v>
      </c>
      <c r="E88" s="15">
        <v>-6.7000000000000004E-2</v>
      </c>
      <c r="F88" s="15">
        <v>8.9999999999999993E-3</v>
      </c>
      <c r="G88" s="15">
        <v>-2.1000000000000001E-2</v>
      </c>
      <c r="H88" s="15">
        <v>-1.9E-2</v>
      </c>
      <c r="I88" s="15">
        <v>2.5999999999999999E-2</v>
      </c>
      <c r="J88" s="15">
        <v>-2.7E-2</v>
      </c>
      <c r="K88" s="15">
        <v>-1.2E-2</v>
      </c>
      <c r="N88" s="16">
        <f t="shared" si="21"/>
        <v>-2.2100000000000002E-2</v>
      </c>
      <c r="O88" s="16">
        <f t="shared" si="22"/>
        <v>-6.88E-2</v>
      </c>
      <c r="P88" s="16">
        <f t="shared" si="23"/>
        <v>1.4500000000000001E-2</v>
      </c>
      <c r="Q88" s="16">
        <f t="shared" si="24"/>
        <v>-6.9500000000000006E-2</v>
      </c>
      <c r="R88" s="16">
        <f t="shared" si="25"/>
        <v>2.9999999999999992E-4</v>
      </c>
      <c r="S88" s="16">
        <f t="shared" si="26"/>
        <v>-2.8200000000000003E-2</v>
      </c>
      <c r="T88" s="16">
        <f t="shared" si="27"/>
        <v>-2.52E-2</v>
      </c>
      <c r="U88" s="16">
        <f t="shared" si="28"/>
        <v>2.0799999999999999E-2</v>
      </c>
      <c r="V88" s="16">
        <f t="shared" si="29"/>
        <v>-3.1399999999999997E-2</v>
      </c>
      <c r="W88" s="16">
        <f t="shared" si="30"/>
        <v>-1.8800000000000001E-2</v>
      </c>
    </row>
    <row r="89" spans="1:23" x14ac:dyDescent="0.3">
      <c r="A89" s="1">
        <v>40516</v>
      </c>
      <c r="B89" s="15">
        <v>-2.1999999999999999E-2</v>
      </c>
      <c r="C89" s="15">
        <v>5.5E-2</v>
      </c>
      <c r="D89" s="15">
        <v>3.5000000000000003E-2</v>
      </c>
      <c r="E89" s="15">
        <v>6.7000000000000004E-2</v>
      </c>
      <c r="F89" s="15">
        <v>2.3E-2</v>
      </c>
      <c r="G89" s="15">
        <v>5.0999999999999997E-2</v>
      </c>
      <c r="H89" s="15">
        <v>2.1999999999999999E-2</v>
      </c>
      <c r="I89" s="15">
        <v>2.7E-2</v>
      </c>
      <c r="J89" s="15">
        <v>2.5000000000000001E-2</v>
      </c>
      <c r="K89" s="15">
        <v>2.5999999999999999E-2</v>
      </c>
      <c r="N89" s="16">
        <f t="shared" si="21"/>
        <v>-2.81E-2</v>
      </c>
      <c r="O89" s="16">
        <f t="shared" si="22"/>
        <v>5.5199999999999999E-2</v>
      </c>
      <c r="P89" s="16">
        <f t="shared" si="23"/>
        <v>3.3500000000000002E-2</v>
      </c>
      <c r="Q89" s="16">
        <f t="shared" si="24"/>
        <v>6.4500000000000002E-2</v>
      </c>
      <c r="R89" s="16">
        <f t="shared" si="25"/>
        <v>1.43E-2</v>
      </c>
      <c r="S89" s="16">
        <f t="shared" si="26"/>
        <v>4.3799999999999999E-2</v>
      </c>
      <c r="T89" s="16">
        <f t="shared" si="27"/>
        <v>1.5799999999999998E-2</v>
      </c>
      <c r="U89" s="16">
        <f t="shared" si="28"/>
        <v>2.18E-2</v>
      </c>
      <c r="V89" s="16">
        <f t="shared" si="29"/>
        <v>2.06E-2</v>
      </c>
      <c r="W89" s="16">
        <f t="shared" si="30"/>
        <v>1.9199999999999998E-2</v>
      </c>
    </row>
    <row r="90" spans="1:23" x14ac:dyDescent="0.3">
      <c r="A90" s="1">
        <v>40523</v>
      </c>
      <c r="B90" s="15">
        <v>9.6000000000000002E-2</v>
      </c>
      <c r="C90" s="15">
        <v>3.4000000000000002E-2</v>
      </c>
      <c r="D90" s="15">
        <v>-4.2000000000000003E-2</v>
      </c>
      <c r="E90" s="15">
        <v>-0.08</v>
      </c>
      <c r="F90" s="15">
        <v>-1.0999999999999999E-2</v>
      </c>
      <c r="G90" s="15">
        <v>-5.3999999999999999E-2</v>
      </c>
      <c r="H90" s="15">
        <v>-6.0000000000000001E-3</v>
      </c>
      <c r="I90" s="15">
        <v>6.0000000000000001E-3</v>
      </c>
      <c r="J90" s="15">
        <v>8.9999999999999993E-3</v>
      </c>
      <c r="K90" s="15">
        <v>7.0000000000000001E-3</v>
      </c>
      <c r="N90" s="16">
        <f t="shared" si="21"/>
        <v>8.9900000000000008E-2</v>
      </c>
      <c r="O90" s="16">
        <f t="shared" si="22"/>
        <v>3.4200000000000001E-2</v>
      </c>
      <c r="P90" s="16">
        <f t="shared" si="23"/>
        <v>-4.3500000000000004E-2</v>
      </c>
      <c r="Q90" s="16">
        <f t="shared" si="24"/>
        <v>-8.2500000000000004E-2</v>
      </c>
      <c r="R90" s="16">
        <f t="shared" si="25"/>
        <v>-1.9699999999999999E-2</v>
      </c>
      <c r="S90" s="16">
        <f t="shared" si="26"/>
        <v>-6.1199999999999997E-2</v>
      </c>
      <c r="T90" s="16">
        <f t="shared" si="27"/>
        <v>-1.2199999999999999E-2</v>
      </c>
      <c r="U90" s="16">
        <f t="shared" si="28"/>
        <v>8.0000000000000036E-4</v>
      </c>
      <c r="V90" s="16">
        <f t="shared" si="29"/>
        <v>4.5999999999999991E-3</v>
      </c>
      <c r="W90" s="16">
        <f t="shared" si="30"/>
        <v>2.0000000000000052E-4</v>
      </c>
    </row>
    <row r="91" spans="1:23" x14ac:dyDescent="0.3">
      <c r="A91" s="1">
        <v>40530</v>
      </c>
      <c r="B91" s="15">
        <v>0</v>
      </c>
      <c r="C91" s="15">
        <v>8.9999999999999993E-3</v>
      </c>
      <c r="D91" s="15">
        <v>0.04</v>
      </c>
      <c r="E91" s="15">
        <v>-1E-3</v>
      </c>
      <c r="F91" s="15">
        <v>-1.0999999999999999E-2</v>
      </c>
      <c r="G91" s="15">
        <v>-0.01</v>
      </c>
      <c r="H91" s="15">
        <v>-1.2999999999999999E-2</v>
      </c>
      <c r="I91" s="15">
        <v>4.7E-2</v>
      </c>
      <c r="J91" s="15">
        <v>-2.5000000000000001E-2</v>
      </c>
      <c r="K91" s="15">
        <v>6.7000000000000004E-2</v>
      </c>
      <c r="N91" s="16">
        <f t="shared" si="21"/>
        <v>-6.1000000000000004E-3</v>
      </c>
      <c r="O91" s="16">
        <f t="shared" si="22"/>
        <v>9.1999999999999998E-3</v>
      </c>
      <c r="P91" s="16">
        <f t="shared" si="23"/>
        <v>3.85E-2</v>
      </c>
      <c r="Q91" s="16">
        <f t="shared" si="24"/>
        <v>-3.5000000000000001E-3</v>
      </c>
      <c r="R91" s="16">
        <f t="shared" si="25"/>
        <v>-1.9699999999999999E-2</v>
      </c>
      <c r="S91" s="16">
        <f t="shared" si="26"/>
        <v>-1.72E-2</v>
      </c>
      <c r="T91" s="16">
        <f t="shared" si="27"/>
        <v>-1.9199999999999998E-2</v>
      </c>
      <c r="U91" s="16">
        <f t="shared" si="28"/>
        <v>4.1800000000000004E-2</v>
      </c>
      <c r="V91" s="16">
        <f t="shared" si="29"/>
        <v>-2.9400000000000003E-2</v>
      </c>
      <c r="W91" s="16">
        <f t="shared" si="30"/>
        <v>6.0200000000000004E-2</v>
      </c>
    </row>
    <row r="92" spans="1:23" x14ac:dyDescent="0.3">
      <c r="A92" s="1">
        <v>40537</v>
      </c>
      <c r="B92" s="15">
        <v>0</v>
      </c>
      <c r="C92" s="15">
        <v>-0.01</v>
      </c>
      <c r="D92" s="15">
        <v>1.2E-2</v>
      </c>
      <c r="E92" s="15">
        <v>8.0000000000000002E-3</v>
      </c>
      <c r="F92" s="15">
        <v>-5.8999999999999997E-2</v>
      </c>
      <c r="G92" s="15">
        <v>1.0999999999999999E-2</v>
      </c>
      <c r="H92" s="15">
        <v>1.0999999999999999E-2</v>
      </c>
      <c r="I92" s="15">
        <v>2.3E-2</v>
      </c>
      <c r="J92" s="15">
        <v>0.01</v>
      </c>
      <c r="K92" s="15">
        <v>1.9E-2</v>
      </c>
      <c r="N92" s="16">
        <f t="shared" si="21"/>
        <v>-6.1000000000000004E-3</v>
      </c>
      <c r="O92" s="16">
        <f t="shared" si="22"/>
        <v>-9.7999999999999997E-3</v>
      </c>
      <c r="P92" s="16">
        <f t="shared" si="23"/>
        <v>1.0500000000000001E-2</v>
      </c>
      <c r="Q92" s="16">
        <f t="shared" si="24"/>
        <v>5.4999999999999997E-3</v>
      </c>
      <c r="R92" s="16">
        <f t="shared" si="25"/>
        <v>-6.7699999999999996E-2</v>
      </c>
      <c r="S92" s="16">
        <f t="shared" si="26"/>
        <v>3.7999999999999996E-3</v>
      </c>
      <c r="T92" s="16">
        <f t="shared" si="27"/>
        <v>4.7999999999999996E-3</v>
      </c>
      <c r="U92" s="16">
        <f t="shared" si="28"/>
        <v>1.78E-2</v>
      </c>
      <c r="V92" s="16">
        <f t="shared" si="29"/>
        <v>5.5999999999999999E-3</v>
      </c>
      <c r="W92" s="16">
        <f t="shared" si="30"/>
        <v>1.2199999999999999E-2</v>
      </c>
    </row>
    <row r="93" spans="1:23" x14ac:dyDescent="0.3">
      <c r="A93" s="1">
        <v>40544</v>
      </c>
      <c r="B93" s="15">
        <v>1E-3</v>
      </c>
      <c r="C93" s="15">
        <v>1.7000000000000001E-2</v>
      </c>
      <c r="D93" s="15">
        <v>2.9000000000000001E-2</v>
      </c>
      <c r="E93" s="15">
        <v>2.8000000000000001E-2</v>
      </c>
      <c r="F93" s="15">
        <v>-1.2E-2</v>
      </c>
      <c r="G93" s="15">
        <v>2.4E-2</v>
      </c>
      <c r="H93" s="15">
        <v>2.8000000000000001E-2</v>
      </c>
      <c r="I93" s="15">
        <v>2.1999999999999999E-2</v>
      </c>
      <c r="J93" s="15">
        <v>2.1999999999999999E-2</v>
      </c>
      <c r="K93" s="15">
        <v>1.0999999999999999E-2</v>
      </c>
      <c r="N93" s="16">
        <f t="shared" si="21"/>
        <v>-5.1000000000000004E-3</v>
      </c>
      <c r="O93" s="16">
        <f t="shared" si="22"/>
        <v>1.72E-2</v>
      </c>
      <c r="P93" s="16">
        <f t="shared" si="23"/>
        <v>2.75E-2</v>
      </c>
      <c r="Q93" s="16">
        <f t="shared" si="24"/>
        <v>2.5500000000000002E-2</v>
      </c>
      <c r="R93" s="16">
        <f t="shared" si="25"/>
        <v>-2.07E-2</v>
      </c>
      <c r="S93" s="16">
        <f t="shared" si="26"/>
        <v>1.6800000000000002E-2</v>
      </c>
      <c r="T93" s="16">
        <f t="shared" si="27"/>
        <v>2.18E-2</v>
      </c>
      <c r="U93" s="16">
        <f t="shared" si="28"/>
        <v>1.6799999999999999E-2</v>
      </c>
      <c r="V93" s="16">
        <f t="shared" si="29"/>
        <v>1.7599999999999998E-2</v>
      </c>
      <c r="W93" s="16">
        <f t="shared" si="30"/>
        <v>4.1999999999999997E-3</v>
      </c>
    </row>
    <row r="94" spans="1:23" x14ac:dyDescent="0.3">
      <c r="A94" s="1">
        <v>40551</v>
      </c>
      <c r="B94" s="15">
        <v>-6.8000000000000005E-2</v>
      </c>
      <c r="C94" s="15">
        <v>-1.4E-2</v>
      </c>
      <c r="D94" s="15">
        <v>-5.7000000000000002E-2</v>
      </c>
      <c r="E94" s="15">
        <v>-7.9000000000000001E-2</v>
      </c>
      <c r="F94" s="15">
        <v>6.0000000000000001E-3</v>
      </c>
      <c r="G94" s="15">
        <v>-8.4000000000000005E-2</v>
      </c>
      <c r="H94" s="15">
        <v>-1.2E-2</v>
      </c>
      <c r="I94" s="15">
        <v>-2.1000000000000001E-2</v>
      </c>
      <c r="J94" s="15">
        <v>-5.7000000000000002E-2</v>
      </c>
      <c r="K94" s="15">
        <v>-2.8000000000000001E-2</v>
      </c>
      <c r="N94" s="16">
        <f t="shared" si="21"/>
        <v>-7.4099999999999999E-2</v>
      </c>
      <c r="O94" s="16">
        <f t="shared" si="22"/>
        <v>-1.38E-2</v>
      </c>
      <c r="P94" s="16">
        <f t="shared" si="23"/>
        <v>-5.8500000000000003E-2</v>
      </c>
      <c r="Q94" s="16">
        <f t="shared" si="24"/>
        <v>-8.1500000000000003E-2</v>
      </c>
      <c r="R94" s="16">
        <f t="shared" si="25"/>
        <v>-2.6999999999999993E-3</v>
      </c>
      <c r="S94" s="16">
        <f t="shared" si="26"/>
        <v>-9.1200000000000003E-2</v>
      </c>
      <c r="T94" s="16">
        <f t="shared" si="27"/>
        <v>-1.8200000000000001E-2</v>
      </c>
      <c r="U94" s="16">
        <f t="shared" si="28"/>
        <v>-2.6200000000000001E-2</v>
      </c>
      <c r="V94" s="16">
        <f t="shared" si="29"/>
        <v>-6.1400000000000003E-2</v>
      </c>
      <c r="W94" s="16">
        <f t="shared" si="30"/>
        <v>-3.4799999999999998E-2</v>
      </c>
    </row>
    <row r="95" spans="1:23" x14ac:dyDescent="0.3">
      <c r="A95" s="1">
        <v>40558</v>
      </c>
      <c r="B95" s="15">
        <v>2E-3</v>
      </c>
      <c r="C95" s="15">
        <v>-4.2000000000000003E-2</v>
      </c>
      <c r="D95" s="15">
        <v>1.6E-2</v>
      </c>
      <c r="E95" s="15">
        <v>-3.5999999999999997E-2</v>
      </c>
      <c r="F95" s="15">
        <v>-1.2999999999999999E-2</v>
      </c>
      <c r="G95" s="15">
        <v>-3.7999999999999999E-2</v>
      </c>
      <c r="H95" s="15">
        <v>-1.0999999999999999E-2</v>
      </c>
      <c r="I95" s="15">
        <v>-4.9000000000000002E-2</v>
      </c>
      <c r="J95" s="15">
        <v>-5.2999999999999999E-2</v>
      </c>
      <c r="K95" s="15">
        <v>-5.8999999999999997E-2</v>
      </c>
      <c r="N95" s="16">
        <f t="shared" si="21"/>
        <v>-4.1000000000000003E-3</v>
      </c>
      <c r="O95" s="16">
        <f t="shared" si="22"/>
        <v>-4.1800000000000004E-2</v>
      </c>
      <c r="P95" s="16">
        <f t="shared" si="23"/>
        <v>1.4500000000000001E-2</v>
      </c>
      <c r="Q95" s="16">
        <f t="shared" si="24"/>
        <v>-3.85E-2</v>
      </c>
      <c r="R95" s="16">
        <f t="shared" si="25"/>
        <v>-2.1699999999999997E-2</v>
      </c>
      <c r="S95" s="16">
        <f t="shared" si="26"/>
        <v>-4.5199999999999997E-2</v>
      </c>
      <c r="T95" s="16">
        <f t="shared" si="27"/>
        <v>-1.72E-2</v>
      </c>
      <c r="U95" s="16">
        <f t="shared" si="28"/>
        <v>-5.4199999999999998E-2</v>
      </c>
      <c r="V95" s="16">
        <f t="shared" si="29"/>
        <v>-5.74E-2</v>
      </c>
      <c r="W95" s="16">
        <f t="shared" si="30"/>
        <v>-6.5799999999999997E-2</v>
      </c>
    </row>
    <row r="96" spans="1:23" x14ac:dyDescent="0.3">
      <c r="A96" s="1">
        <v>40565</v>
      </c>
      <c r="B96" s="15">
        <v>-8.0000000000000002E-3</v>
      </c>
      <c r="C96" s="15">
        <v>6.0000000000000001E-3</v>
      </c>
      <c r="D96" s="15">
        <v>-2.1999999999999999E-2</v>
      </c>
      <c r="E96" s="15">
        <v>-0.03</v>
      </c>
      <c r="F96" s="15">
        <v>0</v>
      </c>
      <c r="G96" s="15">
        <v>5.6000000000000001E-2</v>
      </c>
      <c r="H96" s="15">
        <v>-0.01</v>
      </c>
      <c r="I96" s="15">
        <v>1.2E-2</v>
      </c>
      <c r="J96" s="15">
        <v>-1.7000000000000001E-2</v>
      </c>
      <c r="K96" s="15">
        <v>1.0999999999999999E-2</v>
      </c>
      <c r="N96" s="16">
        <f t="shared" si="21"/>
        <v>-1.4100000000000001E-2</v>
      </c>
      <c r="O96" s="16">
        <f t="shared" si="22"/>
        <v>6.1999999999999998E-3</v>
      </c>
      <c r="P96" s="16">
        <f t="shared" si="23"/>
        <v>-2.35E-2</v>
      </c>
      <c r="Q96" s="16">
        <f t="shared" si="24"/>
        <v>-3.2500000000000001E-2</v>
      </c>
      <c r="R96" s="16">
        <f t="shared" si="25"/>
        <v>-8.6999999999999994E-3</v>
      </c>
      <c r="S96" s="16">
        <f t="shared" si="26"/>
        <v>4.8800000000000003E-2</v>
      </c>
      <c r="T96" s="16">
        <f t="shared" si="27"/>
        <v>-1.6199999999999999E-2</v>
      </c>
      <c r="U96" s="16">
        <f t="shared" si="28"/>
        <v>6.8000000000000005E-3</v>
      </c>
      <c r="V96" s="16">
        <f t="shared" si="29"/>
        <v>-2.1400000000000002E-2</v>
      </c>
      <c r="W96" s="16">
        <f t="shared" si="30"/>
        <v>4.1999999999999997E-3</v>
      </c>
    </row>
    <row r="97" spans="1:23" x14ac:dyDescent="0.3">
      <c r="A97" s="1">
        <v>40572</v>
      </c>
      <c r="B97" s="15">
        <v>-4.0000000000000001E-3</v>
      </c>
      <c r="C97" s="15">
        <v>-2.5000000000000001E-2</v>
      </c>
      <c r="D97" s="15">
        <v>-2.5999999999999999E-2</v>
      </c>
      <c r="E97" s="15">
        <v>-0.11600000000000001</v>
      </c>
      <c r="F97" s="15">
        <v>-5.3999999999999999E-2</v>
      </c>
      <c r="G97" s="15">
        <v>-4.3999999999999997E-2</v>
      </c>
      <c r="H97" s="15">
        <v>-4.0000000000000001E-3</v>
      </c>
      <c r="I97" s="15">
        <v>-2.3E-2</v>
      </c>
      <c r="J97" s="15">
        <v>-1.4999999999999999E-2</v>
      </c>
      <c r="K97" s="15">
        <v>1.2999999999999999E-2</v>
      </c>
      <c r="N97" s="16">
        <f t="shared" si="21"/>
        <v>-1.0100000000000001E-2</v>
      </c>
      <c r="O97" s="16">
        <f t="shared" si="22"/>
        <v>-2.4800000000000003E-2</v>
      </c>
      <c r="P97" s="16">
        <f t="shared" si="23"/>
        <v>-2.75E-2</v>
      </c>
      <c r="Q97" s="16">
        <f t="shared" si="24"/>
        <v>-0.11850000000000001</v>
      </c>
      <c r="R97" s="16">
        <f t="shared" si="25"/>
        <v>-6.2700000000000006E-2</v>
      </c>
      <c r="S97" s="16">
        <f t="shared" si="26"/>
        <v>-5.1199999999999996E-2</v>
      </c>
      <c r="T97" s="16">
        <f t="shared" si="27"/>
        <v>-1.0200000000000001E-2</v>
      </c>
      <c r="U97" s="16">
        <f t="shared" si="28"/>
        <v>-2.8199999999999999E-2</v>
      </c>
      <c r="V97" s="16">
        <f t="shared" si="29"/>
        <v>-1.9400000000000001E-2</v>
      </c>
      <c r="W97" s="16">
        <f t="shared" si="30"/>
        <v>6.1999999999999998E-3</v>
      </c>
    </row>
    <row r="98" spans="1:23" x14ac:dyDescent="0.3">
      <c r="A98" s="1">
        <v>40579</v>
      </c>
      <c r="B98" s="15">
        <v>-1.7999999999999999E-2</v>
      </c>
      <c r="C98" s="15">
        <v>1.7000000000000001E-2</v>
      </c>
      <c r="D98" s="15">
        <v>1.6E-2</v>
      </c>
      <c r="E98" s="15">
        <v>6.7000000000000004E-2</v>
      </c>
      <c r="F98" s="15">
        <v>1.0999999999999999E-2</v>
      </c>
      <c r="G98" s="15">
        <v>-2.1999999999999999E-2</v>
      </c>
      <c r="H98" s="15">
        <v>-0.09</v>
      </c>
      <c r="I98" s="15">
        <v>-3.7999999999999999E-2</v>
      </c>
      <c r="J98" s="15">
        <v>-3.7999999999999999E-2</v>
      </c>
      <c r="K98" s="15">
        <v>-2E-3</v>
      </c>
      <c r="N98" s="16">
        <f t="shared" si="21"/>
        <v>-2.41E-2</v>
      </c>
      <c r="O98" s="16">
        <f t="shared" si="22"/>
        <v>1.72E-2</v>
      </c>
      <c r="P98" s="16">
        <f t="shared" si="23"/>
        <v>1.4500000000000001E-2</v>
      </c>
      <c r="Q98" s="16">
        <f t="shared" si="24"/>
        <v>6.4500000000000002E-2</v>
      </c>
      <c r="R98" s="16">
        <f t="shared" si="25"/>
        <v>2.3E-3</v>
      </c>
      <c r="S98" s="16">
        <f t="shared" si="26"/>
        <v>-2.9199999999999997E-2</v>
      </c>
      <c r="T98" s="16">
        <f t="shared" si="27"/>
        <v>-9.6199999999999994E-2</v>
      </c>
      <c r="U98" s="16">
        <f t="shared" si="28"/>
        <v>-4.3200000000000002E-2</v>
      </c>
      <c r="V98" s="16">
        <f t="shared" si="29"/>
        <v>-4.24E-2</v>
      </c>
      <c r="W98" s="16">
        <f t="shared" si="30"/>
        <v>-8.7999999999999988E-3</v>
      </c>
    </row>
    <row r="99" spans="1:23" x14ac:dyDescent="0.3">
      <c r="A99" s="1">
        <v>40586</v>
      </c>
      <c r="B99" s="15">
        <v>1E-3</v>
      </c>
      <c r="C99" s="15">
        <v>-6.9000000000000006E-2</v>
      </c>
      <c r="D99" s="15">
        <v>-4.1000000000000002E-2</v>
      </c>
      <c r="E99" s="15">
        <v>4.3999999999999997E-2</v>
      </c>
      <c r="F99" s="15">
        <v>-5.2999999999999999E-2</v>
      </c>
      <c r="G99" s="15">
        <v>5.0000000000000001E-3</v>
      </c>
      <c r="H99" s="15">
        <v>1.4E-2</v>
      </c>
      <c r="I99" s="15">
        <v>-2E-3</v>
      </c>
      <c r="J99" s="15">
        <v>-1E-3</v>
      </c>
      <c r="K99" s="15">
        <v>-6.4000000000000001E-2</v>
      </c>
      <c r="N99" s="16">
        <f t="shared" si="21"/>
        <v>-5.1000000000000004E-3</v>
      </c>
      <c r="O99" s="16">
        <f t="shared" si="22"/>
        <v>-6.88E-2</v>
      </c>
      <c r="P99" s="16">
        <f t="shared" si="23"/>
        <v>-4.2500000000000003E-2</v>
      </c>
      <c r="Q99" s="16">
        <f t="shared" si="24"/>
        <v>4.1499999999999995E-2</v>
      </c>
      <c r="R99" s="16">
        <f t="shared" si="25"/>
        <v>-6.1699999999999998E-2</v>
      </c>
      <c r="S99" s="16">
        <f t="shared" si="26"/>
        <v>-2.1999999999999997E-3</v>
      </c>
      <c r="T99" s="16">
        <f t="shared" si="27"/>
        <v>7.8000000000000005E-3</v>
      </c>
      <c r="U99" s="16">
        <f t="shared" si="28"/>
        <v>-7.1999999999999998E-3</v>
      </c>
      <c r="V99" s="16">
        <f t="shared" si="29"/>
        <v>-5.4000000000000003E-3</v>
      </c>
      <c r="W99" s="16">
        <f t="shared" si="30"/>
        <v>-7.0800000000000002E-2</v>
      </c>
    </row>
    <row r="100" spans="1:23" x14ac:dyDescent="0.3">
      <c r="A100" s="1">
        <v>40593</v>
      </c>
      <c r="B100" s="15">
        <v>8.9999999999999993E-3</v>
      </c>
      <c r="C100" s="15">
        <v>0.03</v>
      </c>
      <c r="D100" s="15">
        <v>3.9E-2</v>
      </c>
      <c r="E100" s="15">
        <v>-0.06</v>
      </c>
      <c r="F100" s="15">
        <v>2.7E-2</v>
      </c>
      <c r="G100" s="15">
        <v>2.5999999999999999E-2</v>
      </c>
      <c r="H100" s="15">
        <v>4.0000000000000001E-3</v>
      </c>
      <c r="I100" s="15">
        <v>0.02</v>
      </c>
      <c r="J100" s="15">
        <v>0.04</v>
      </c>
      <c r="K100" s="15">
        <v>7.1999999999999995E-2</v>
      </c>
      <c r="N100" s="16">
        <f t="shared" si="21"/>
        <v>2.8999999999999989E-3</v>
      </c>
      <c r="O100" s="16">
        <f t="shared" si="22"/>
        <v>3.0199999999999998E-2</v>
      </c>
      <c r="P100" s="16">
        <f t="shared" si="23"/>
        <v>3.7499999999999999E-2</v>
      </c>
      <c r="Q100" s="16">
        <f t="shared" si="24"/>
        <v>-6.25E-2</v>
      </c>
      <c r="R100" s="16">
        <f t="shared" si="25"/>
        <v>1.83E-2</v>
      </c>
      <c r="S100" s="16">
        <f t="shared" si="26"/>
        <v>1.8799999999999997E-2</v>
      </c>
      <c r="T100" s="16">
        <f t="shared" si="27"/>
        <v>-2.1999999999999997E-3</v>
      </c>
      <c r="U100" s="16">
        <f t="shared" si="28"/>
        <v>1.4800000000000001E-2</v>
      </c>
      <c r="V100" s="16">
        <f t="shared" si="29"/>
        <v>3.56E-2</v>
      </c>
      <c r="W100" s="16">
        <f t="shared" si="30"/>
        <v>6.5199999999999994E-2</v>
      </c>
    </row>
    <row r="101" spans="1:23" x14ac:dyDescent="0.3">
      <c r="A101" s="1">
        <v>40600</v>
      </c>
      <c r="B101" s="15">
        <v>0.01</v>
      </c>
      <c r="C101" s="15">
        <v>-5.8999999999999997E-2</v>
      </c>
      <c r="D101" s="15">
        <v>-5.0000000000000001E-3</v>
      </c>
      <c r="E101" s="15">
        <v>-8.6999999999999994E-2</v>
      </c>
      <c r="F101" s="15">
        <v>-6.0000000000000001E-3</v>
      </c>
      <c r="G101" s="15">
        <v>-3.9E-2</v>
      </c>
      <c r="H101" s="15">
        <v>4.0000000000000001E-3</v>
      </c>
      <c r="I101" s="15">
        <v>-0.03</v>
      </c>
      <c r="J101" s="15">
        <v>-4.9000000000000002E-2</v>
      </c>
      <c r="K101" s="15">
        <v>-4.9000000000000002E-2</v>
      </c>
      <c r="N101" s="16">
        <f t="shared" si="21"/>
        <v>3.8999999999999998E-3</v>
      </c>
      <c r="O101" s="16">
        <f t="shared" si="22"/>
        <v>-5.8799999999999998E-2</v>
      </c>
      <c r="P101" s="16">
        <f t="shared" si="23"/>
        <v>-6.5000000000000006E-3</v>
      </c>
      <c r="Q101" s="16">
        <f t="shared" si="24"/>
        <v>-8.9499999999999996E-2</v>
      </c>
      <c r="R101" s="16">
        <f t="shared" si="25"/>
        <v>-1.47E-2</v>
      </c>
      <c r="S101" s="16">
        <f t="shared" si="26"/>
        <v>-4.6199999999999998E-2</v>
      </c>
      <c r="T101" s="16">
        <f t="shared" si="27"/>
        <v>-2.1999999999999997E-3</v>
      </c>
      <c r="U101" s="16">
        <f t="shared" si="28"/>
        <v>-3.5199999999999995E-2</v>
      </c>
      <c r="V101" s="16">
        <f t="shared" si="29"/>
        <v>-5.3400000000000003E-2</v>
      </c>
      <c r="W101" s="16">
        <f t="shared" si="30"/>
        <v>-5.5800000000000002E-2</v>
      </c>
    </row>
    <row r="102" spans="1:23" x14ac:dyDescent="0.3">
      <c r="A102" s="1">
        <v>40607</v>
      </c>
      <c r="B102" s="15">
        <v>-7.0000000000000001E-3</v>
      </c>
      <c r="C102" s="15">
        <v>5.7000000000000002E-2</v>
      </c>
      <c r="D102" s="15">
        <v>-8.0000000000000002E-3</v>
      </c>
      <c r="E102" s="15">
        <v>4.7E-2</v>
      </c>
      <c r="F102" s="15">
        <v>2.9000000000000001E-2</v>
      </c>
      <c r="G102" s="15">
        <v>3.1E-2</v>
      </c>
      <c r="H102" s="15">
        <v>0.10299999999999999</v>
      </c>
      <c r="I102" s="15">
        <v>1.7999999999999999E-2</v>
      </c>
      <c r="J102" s="15">
        <v>0.123</v>
      </c>
      <c r="K102" s="15">
        <v>1.9E-2</v>
      </c>
      <c r="N102" s="16">
        <f t="shared" si="21"/>
        <v>-1.3100000000000001E-2</v>
      </c>
      <c r="O102" s="16">
        <f t="shared" si="22"/>
        <v>5.7200000000000001E-2</v>
      </c>
      <c r="P102" s="16">
        <f t="shared" si="23"/>
        <v>-9.4999999999999998E-3</v>
      </c>
      <c r="Q102" s="16">
        <f t="shared" si="24"/>
        <v>4.4499999999999998E-2</v>
      </c>
      <c r="R102" s="16">
        <f t="shared" si="25"/>
        <v>2.0300000000000002E-2</v>
      </c>
      <c r="S102" s="16">
        <f t="shared" si="26"/>
        <v>2.3800000000000002E-2</v>
      </c>
      <c r="T102" s="16">
        <f t="shared" si="27"/>
        <v>9.6799999999999997E-2</v>
      </c>
      <c r="U102" s="16">
        <f t="shared" si="28"/>
        <v>1.2799999999999999E-2</v>
      </c>
      <c r="V102" s="16">
        <f t="shared" si="29"/>
        <v>0.1186</v>
      </c>
      <c r="W102" s="16">
        <f t="shared" si="30"/>
        <v>1.2199999999999999E-2</v>
      </c>
    </row>
    <row r="103" spans="1:23" x14ac:dyDescent="0.3">
      <c r="A103" s="1">
        <v>40614</v>
      </c>
      <c r="B103" s="15">
        <v>5.0000000000000001E-3</v>
      </c>
      <c r="C103" s="15">
        <v>-5.6000000000000001E-2</v>
      </c>
      <c r="D103" s="15">
        <v>-1.2999999999999999E-2</v>
      </c>
      <c r="E103" s="15">
        <v>1.2E-2</v>
      </c>
      <c r="F103" s="15">
        <v>8.9999999999999993E-3</v>
      </c>
      <c r="G103" s="15">
        <v>-8.9999999999999993E-3</v>
      </c>
      <c r="H103" s="15">
        <v>-6.0000000000000001E-3</v>
      </c>
      <c r="I103" s="15">
        <v>-3.0000000000000001E-3</v>
      </c>
      <c r="J103" s="15">
        <v>-4.7E-2</v>
      </c>
      <c r="K103" s="15">
        <v>-0.06</v>
      </c>
      <c r="N103" s="16">
        <f t="shared" si="21"/>
        <v>-1.1000000000000003E-3</v>
      </c>
      <c r="O103" s="16">
        <f t="shared" si="22"/>
        <v>-5.5800000000000002E-2</v>
      </c>
      <c r="P103" s="16">
        <f t="shared" si="23"/>
        <v>-1.4499999999999999E-2</v>
      </c>
      <c r="Q103" s="16">
        <f t="shared" si="24"/>
        <v>9.4999999999999998E-3</v>
      </c>
      <c r="R103" s="16">
        <f t="shared" si="25"/>
        <v>2.9999999999999992E-4</v>
      </c>
      <c r="S103" s="16">
        <f t="shared" si="26"/>
        <v>-1.6199999999999999E-2</v>
      </c>
      <c r="T103" s="16">
        <f t="shared" si="27"/>
        <v>-1.2199999999999999E-2</v>
      </c>
      <c r="U103" s="16">
        <f t="shared" si="28"/>
        <v>-8.199999999999999E-3</v>
      </c>
      <c r="V103" s="16">
        <f t="shared" si="29"/>
        <v>-5.1400000000000001E-2</v>
      </c>
      <c r="W103" s="16">
        <f t="shared" si="30"/>
        <v>-6.6799999999999998E-2</v>
      </c>
    </row>
    <row r="104" spans="1:23" x14ac:dyDescent="0.3">
      <c r="A104" s="1">
        <v>40621</v>
      </c>
      <c r="B104" s="15">
        <v>2.9000000000000001E-2</v>
      </c>
      <c r="C104" s="15">
        <v>-2.4E-2</v>
      </c>
      <c r="D104" s="15">
        <v>-1.2E-2</v>
      </c>
      <c r="E104" s="15">
        <v>-2.3E-2</v>
      </c>
      <c r="F104" s="15">
        <v>-5.8000000000000003E-2</v>
      </c>
      <c r="G104" s="15">
        <v>-4.0000000000000001E-3</v>
      </c>
      <c r="H104" s="15">
        <v>-0.02</v>
      </c>
      <c r="I104" s="15">
        <v>-3.6999999999999998E-2</v>
      </c>
      <c r="J104" s="15">
        <v>-7.5999999999999998E-2</v>
      </c>
      <c r="K104" s="15">
        <v>2.7E-2</v>
      </c>
      <c r="N104" s="16">
        <f t="shared" si="21"/>
        <v>2.29E-2</v>
      </c>
      <c r="O104" s="16">
        <f t="shared" si="22"/>
        <v>-2.3800000000000002E-2</v>
      </c>
      <c r="P104" s="16">
        <f t="shared" si="23"/>
        <v>-1.35E-2</v>
      </c>
      <c r="Q104" s="16">
        <f t="shared" si="24"/>
        <v>-2.5499999999999998E-2</v>
      </c>
      <c r="R104" s="16">
        <f t="shared" si="25"/>
        <v>-6.6700000000000009E-2</v>
      </c>
      <c r="S104" s="16">
        <f t="shared" si="26"/>
        <v>-1.12E-2</v>
      </c>
      <c r="T104" s="16">
        <f t="shared" si="27"/>
        <v>-2.6200000000000001E-2</v>
      </c>
      <c r="U104" s="16">
        <f t="shared" si="28"/>
        <v>-4.2200000000000001E-2</v>
      </c>
      <c r="V104" s="16">
        <f t="shared" si="29"/>
        <v>-8.0399999999999999E-2</v>
      </c>
      <c r="W104" s="16">
        <f t="shared" si="30"/>
        <v>2.0199999999999999E-2</v>
      </c>
    </row>
    <row r="105" spans="1:23" x14ac:dyDescent="0.3">
      <c r="A105" s="1">
        <v>40628</v>
      </c>
      <c r="B105" s="15">
        <v>1.6E-2</v>
      </c>
      <c r="C105" s="15">
        <v>8.7999999999999995E-2</v>
      </c>
      <c r="D105" s="15">
        <v>6.6000000000000003E-2</v>
      </c>
      <c r="E105" s="15">
        <v>0.13300000000000001</v>
      </c>
      <c r="F105" s="15">
        <v>3.5999999999999997E-2</v>
      </c>
      <c r="G105" s="15">
        <v>8.7999999999999995E-2</v>
      </c>
      <c r="H105" s="15">
        <v>5.7000000000000002E-2</v>
      </c>
      <c r="I105" s="15">
        <v>7.4999999999999997E-2</v>
      </c>
      <c r="J105" s="15">
        <v>2.3E-2</v>
      </c>
      <c r="K105" s="15">
        <v>3.1E-2</v>
      </c>
      <c r="N105" s="16">
        <f t="shared" si="21"/>
        <v>9.8999999999999991E-3</v>
      </c>
      <c r="O105" s="16">
        <f t="shared" si="22"/>
        <v>8.8200000000000001E-2</v>
      </c>
      <c r="P105" s="16">
        <f t="shared" si="23"/>
        <v>6.4500000000000002E-2</v>
      </c>
      <c r="Q105" s="16">
        <f t="shared" si="24"/>
        <v>0.1305</v>
      </c>
      <c r="R105" s="16">
        <f t="shared" si="25"/>
        <v>2.7299999999999998E-2</v>
      </c>
      <c r="S105" s="16">
        <f t="shared" si="26"/>
        <v>8.0799999999999997E-2</v>
      </c>
      <c r="T105" s="16">
        <f t="shared" si="27"/>
        <v>5.0800000000000005E-2</v>
      </c>
      <c r="U105" s="16">
        <f t="shared" si="28"/>
        <v>6.9800000000000001E-2</v>
      </c>
      <c r="V105" s="16">
        <f t="shared" si="29"/>
        <v>1.8599999999999998E-2</v>
      </c>
      <c r="W105" s="16">
        <f t="shared" si="30"/>
        <v>2.4199999999999999E-2</v>
      </c>
    </row>
    <row r="106" spans="1:23" x14ac:dyDescent="0.3">
      <c r="A106" s="1">
        <v>40635</v>
      </c>
      <c r="B106" s="15">
        <v>5.1999999999999998E-2</v>
      </c>
      <c r="C106" s="15">
        <v>1.7999999999999999E-2</v>
      </c>
      <c r="D106" s="15">
        <v>4.5999999999999999E-2</v>
      </c>
      <c r="E106" s="15">
        <v>9.1999999999999998E-2</v>
      </c>
      <c r="F106" s="15">
        <v>4.4999999999999998E-2</v>
      </c>
      <c r="G106" s="15">
        <v>1.0999999999999999E-2</v>
      </c>
      <c r="H106" s="15">
        <v>2.8000000000000001E-2</v>
      </c>
      <c r="I106" s="15">
        <v>1.7000000000000001E-2</v>
      </c>
      <c r="J106" s="15">
        <v>7.4999999999999997E-2</v>
      </c>
      <c r="K106" s="15">
        <v>1.7999999999999999E-2</v>
      </c>
      <c r="N106" s="16">
        <f t="shared" si="21"/>
        <v>4.5899999999999996E-2</v>
      </c>
      <c r="O106" s="16">
        <f t="shared" si="22"/>
        <v>1.8199999999999997E-2</v>
      </c>
      <c r="P106" s="16">
        <f t="shared" si="23"/>
        <v>4.4499999999999998E-2</v>
      </c>
      <c r="Q106" s="16">
        <f t="shared" si="24"/>
        <v>8.9499999999999996E-2</v>
      </c>
      <c r="R106" s="16">
        <f t="shared" si="25"/>
        <v>3.6299999999999999E-2</v>
      </c>
      <c r="S106" s="16">
        <f t="shared" si="26"/>
        <v>3.7999999999999996E-3</v>
      </c>
      <c r="T106" s="16">
        <f t="shared" si="27"/>
        <v>2.18E-2</v>
      </c>
      <c r="U106" s="16">
        <f t="shared" si="28"/>
        <v>1.1800000000000001E-2</v>
      </c>
      <c r="V106" s="16">
        <f t="shared" si="29"/>
        <v>7.0599999999999996E-2</v>
      </c>
      <c r="W106" s="16">
        <f t="shared" si="30"/>
        <v>1.1199999999999998E-2</v>
      </c>
    </row>
    <row r="107" spans="1:23" x14ac:dyDescent="0.3">
      <c r="A107" s="1">
        <v>40642</v>
      </c>
      <c r="B107" s="15">
        <v>2.7E-2</v>
      </c>
      <c r="C107" s="15">
        <v>3.5000000000000003E-2</v>
      </c>
      <c r="D107" s="15">
        <v>1.9E-2</v>
      </c>
      <c r="E107" s="15">
        <v>-4.7E-2</v>
      </c>
      <c r="F107" s="15">
        <v>7.0000000000000001E-3</v>
      </c>
      <c r="G107" s="15">
        <v>-4.0000000000000001E-3</v>
      </c>
      <c r="H107" s="15">
        <v>7.0000000000000001E-3</v>
      </c>
      <c r="I107" s="15">
        <v>3.0000000000000001E-3</v>
      </c>
      <c r="J107" s="15">
        <v>-1.4E-2</v>
      </c>
      <c r="K107" s="15">
        <v>5.0000000000000001E-3</v>
      </c>
      <c r="N107" s="16">
        <f t="shared" si="21"/>
        <v>2.0899999999999998E-2</v>
      </c>
      <c r="O107" s="16">
        <f t="shared" si="22"/>
        <v>3.5200000000000002E-2</v>
      </c>
      <c r="P107" s="16">
        <f t="shared" si="23"/>
        <v>1.7499999999999998E-2</v>
      </c>
      <c r="Q107" s="16">
        <f t="shared" si="24"/>
        <v>-4.9500000000000002E-2</v>
      </c>
      <c r="R107" s="16">
        <f t="shared" si="25"/>
        <v>-1.6999999999999993E-3</v>
      </c>
      <c r="S107" s="16">
        <f t="shared" si="26"/>
        <v>-1.12E-2</v>
      </c>
      <c r="T107" s="16">
        <f t="shared" si="27"/>
        <v>8.0000000000000036E-4</v>
      </c>
      <c r="U107" s="16">
        <f t="shared" si="28"/>
        <v>-2.1999999999999997E-3</v>
      </c>
      <c r="V107" s="16">
        <f t="shared" si="29"/>
        <v>-1.84E-2</v>
      </c>
      <c r="W107" s="16">
        <f t="shared" si="30"/>
        <v>-1.7999999999999995E-3</v>
      </c>
    </row>
    <row r="108" spans="1:23" x14ac:dyDescent="0.3">
      <c r="A108" s="1">
        <v>40649</v>
      </c>
      <c r="B108" s="15">
        <v>-7.0000000000000001E-3</v>
      </c>
      <c r="C108" s="15">
        <v>1.2E-2</v>
      </c>
      <c r="D108" s="15">
        <v>2.9000000000000001E-2</v>
      </c>
      <c r="E108" s="15">
        <v>-5.6000000000000001E-2</v>
      </c>
      <c r="F108" s="15">
        <v>1.4999999999999999E-2</v>
      </c>
      <c r="G108" s="15">
        <v>3.0000000000000001E-3</v>
      </c>
      <c r="H108" s="15">
        <v>4.2000000000000003E-2</v>
      </c>
      <c r="I108" s="15">
        <v>-7.3999999999999996E-2</v>
      </c>
      <c r="J108" s="15">
        <v>3.0000000000000001E-3</v>
      </c>
      <c r="K108" s="15">
        <v>1E-3</v>
      </c>
      <c r="N108" s="16">
        <f t="shared" si="21"/>
        <v>-1.3100000000000001E-2</v>
      </c>
      <c r="O108" s="16">
        <f t="shared" si="22"/>
        <v>1.2200000000000001E-2</v>
      </c>
      <c r="P108" s="16">
        <f t="shared" si="23"/>
        <v>2.75E-2</v>
      </c>
      <c r="Q108" s="16">
        <f t="shared" si="24"/>
        <v>-5.8500000000000003E-2</v>
      </c>
      <c r="R108" s="16">
        <f t="shared" si="25"/>
        <v>6.3E-3</v>
      </c>
      <c r="S108" s="16">
        <f t="shared" si="26"/>
        <v>-4.1999999999999997E-3</v>
      </c>
      <c r="T108" s="16">
        <f t="shared" si="27"/>
        <v>3.5800000000000005E-2</v>
      </c>
      <c r="U108" s="16">
        <f t="shared" si="28"/>
        <v>-7.9199999999999993E-2</v>
      </c>
      <c r="V108" s="16">
        <f t="shared" si="29"/>
        <v>-1.4000000000000002E-3</v>
      </c>
      <c r="W108" s="16">
        <f t="shared" si="30"/>
        <v>-5.7999999999999996E-3</v>
      </c>
    </row>
    <row r="109" spans="1:23" x14ac:dyDescent="0.3">
      <c r="A109" s="1">
        <v>40656</v>
      </c>
      <c r="B109" s="15">
        <v>-1E-3</v>
      </c>
      <c r="C109" s="15">
        <v>-7.5999999999999998E-2</v>
      </c>
      <c r="D109" s="15">
        <v>0.01</v>
      </c>
      <c r="E109" s="15">
        <v>0.01</v>
      </c>
      <c r="F109" s="15">
        <v>2E-3</v>
      </c>
      <c r="G109" s="15">
        <v>1.4999999999999999E-2</v>
      </c>
      <c r="H109" s="15">
        <v>-7.0000000000000001E-3</v>
      </c>
      <c r="I109" s="15">
        <v>-2.7E-2</v>
      </c>
      <c r="J109" s="15">
        <v>0.04</v>
      </c>
      <c r="K109" s="15">
        <v>-1E-3</v>
      </c>
      <c r="N109" s="16">
        <f t="shared" si="21"/>
        <v>-7.1000000000000004E-3</v>
      </c>
      <c r="O109" s="16">
        <f t="shared" si="22"/>
        <v>-7.5799999999999992E-2</v>
      </c>
      <c r="P109" s="16">
        <f t="shared" si="23"/>
        <v>8.5000000000000006E-3</v>
      </c>
      <c r="Q109" s="16">
        <f t="shared" si="24"/>
        <v>7.4999999999999997E-3</v>
      </c>
      <c r="R109" s="16">
        <f t="shared" si="25"/>
        <v>-6.6999999999999994E-3</v>
      </c>
      <c r="S109" s="16">
        <f t="shared" si="26"/>
        <v>7.7999999999999996E-3</v>
      </c>
      <c r="T109" s="16">
        <f t="shared" si="27"/>
        <v>-1.32E-2</v>
      </c>
      <c r="U109" s="16">
        <f t="shared" si="28"/>
        <v>-3.2199999999999999E-2</v>
      </c>
      <c r="V109" s="16">
        <f t="shared" si="29"/>
        <v>3.56E-2</v>
      </c>
      <c r="W109" s="16">
        <f t="shared" si="30"/>
        <v>-7.7999999999999996E-3</v>
      </c>
    </row>
    <row r="110" spans="1:23" x14ac:dyDescent="0.3">
      <c r="A110" s="1">
        <v>40663</v>
      </c>
      <c r="B110" s="15">
        <v>0</v>
      </c>
      <c r="C110" s="15">
        <v>-2.9000000000000001E-2</v>
      </c>
      <c r="D110" s="15">
        <v>0.01</v>
      </c>
      <c r="E110" s="15">
        <v>-9.9000000000000005E-2</v>
      </c>
      <c r="F110" s="15">
        <v>4.0000000000000001E-3</v>
      </c>
      <c r="G110" s="15">
        <v>-4.0000000000000001E-3</v>
      </c>
      <c r="H110" s="15">
        <v>1.2E-2</v>
      </c>
      <c r="I110" s="15">
        <v>-1E-3</v>
      </c>
      <c r="J110" s="15">
        <v>8.0000000000000002E-3</v>
      </c>
      <c r="K110" s="15">
        <v>-2.1999999999999999E-2</v>
      </c>
      <c r="N110" s="16">
        <f t="shared" si="21"/>
        <v>-6.1000000000000004E-3</v>
      </c>
      <c r="O110" s="16">
        <f t="shared" si="22"/>
        <v>-2.8800000000000003E-2</v>
      </c>
      <c r="P110" s="16">
        <f t="shared" si="23"/>
        <v>8.5000000000000006E-3</v>
      </c>
      <c r="Q110" s="16">
        <f t="shared" si="24"/>
        <v>-0.10150000000000001</v>
      </c>
      <c r="R110" s="16">
        <f t="shared" si="25"/>
        <v>-4.6999999999999993E-3</v>
      </c>
      <c r="S110" s="16">
        <f t="shared" si="26"/>
        <v>-1.12E-2</v>
      </c>
      <c r="T110" s="16">
        <f t="shared" si="27"/>
        <v>5.8000000000000005E-3</v>
      </c>
      <c r="U110" s="16">
        <f t="shared" si="28"/>
        <v>-6.1999999999999998E-3</v>
      </c>
      <c r="V110" s="16">
        <f t="shared" si="29"/>
        <v>3.5999999999999999E-3</v>
      </c>
      <c r="W110" s="16">
        <f t="shared" si="30"/>
        <v>-2.8799999999999999E-2</v>
      </c>
    </row>
    <row r="111" spans="1:23" x14ac:dyDescent="0.3">
      <c r="A111" s="1">
        <v>40670</v>
      </c>
      <c r="B111" s="15">
        <v>-0.111</v>
      </c>
      <c r="C111" s="15">
        <v>0.03</v>
      </c>
      <c r="D111" s="15">
        <v>-7.6999999999999999E-2</v>
      </c>
      <c r="E111" s="15">
        <v>-1.4999999999999999E-2</v>
      </c>
      <c r="F111" s="15">
        <v>-3.5000000000000003E-2</v>
      </c>
      <c r="G111" s="15">
        <v>-2.8000000000000001E-2</v>
      </c>
      <c r="H111" s="15">
        <v>-4.4999999999999998E-2</v>
      </c>
      <c r="I111" s="15">
        <v>-5.0000000000000001E-3</v>
      </c>
      <c r="J111" s="15">
        <v>-3.4000000000000002E-2</v>
      </c>
      <c r="K111" s="15">
        <v>-3.5999999999999997E-2</v>
      </c>
      <c r="N111" s="16">
        <f t="shared" si="21"/>
        <v>-0.1171</v>
      </c>
      <c r="O111" s="16">
        <f t="shared" si="22"/>
        <v>3.0199999999999998E-2</v>
      </c>
      <c r="P111" s="16">
        <f t="shared" si="23"/>
        <v>-7.85E-2</v>
      </c>
      <c r="Q111" s="16">
        <f t="shared" si="24"/>
        <v>-1.7499999999999998E-2</v>
      </c>
      <c r="R111" s="16">
        <f t="shared" si="25"/>
        <v>-4.3700000000000003E-2</v>
      </c>
      <c r="S111" s="16">
        <f t="shared" si="26"/>
        <v>-3.5200000000000002E-2</v>
      </c>
      <c r="T111" s="16">
        <f t="shared" si="27"/>
        <v>-5.1199999999999996E-2</v>
      </c>
      <c r="U111" s="16">
        <f t="shared" si="28"/>
        <v>-1.0200000000000001E-2</v>
      </c>
      <c r="V111" s="16">
        <f t="shared" si="29"/>
        <v>-3.8400000000000004E-2</v>
      </c>
      <c r="W111" s="16">
        <f t="shared" si="30"/>
        <v>-4.2799999999999998E-2</v>
      </c>
    </row>
    <row r="112" spans="1:23" x14ac:dyDescent="0.3">
      <c r="A112" s="1">
        <v>40677</v>
      </c>
      <c r="B112" s="15">
        <v>8.0000000000000002E-3</v>
      </c>
      <c r="C112" s="15">
        <v>-1.4999999999999999E-2</v>
      </c>
      <c r="D112" s="15">
        <v>4.8000000000000001E-2</v>
      </c>
      <c r="E112" s="15">
        <v>6.0999999999999999E-2</v>
      </c>
      <c r="F112" s="15">
        <v>2.8000000000000001E-2</v>
      </c>
      <c r="G112" s="15">
        <v>-0.01</v>
      </c>
      <c r="H112" s="15">
        <v>2.9000000000000001E-2</v>
      </c>
      <c r="I112" s="15">
        <v>-5.0000000000000001E-3</v>
      </c>
      <c r="J112" s="15">
        <v>-0.04</v>
      </c>
      <c r="K112" s="15">
        <v>-1E-3</v>
      </c>
      <c r="N112" s="16">
        <f t="shared" si="21"/>
        <v>1.8999999999999998E-3</v>
      </c>
      <c r="O112" s="16">
        <f t="shared" si="22"/>
        <v>-1.4799999999999999E-2</v>
      </c>
      <c r="P112" s="16">
        <f t="shared" si="23"/>
        <v>4.65E-2</v>
      </c>
      <c r="Q112" s="16">
        <f t="shared" si="24"/>
        <v>5.8499999999999996E-2</v>
      </c>
      <c r="R112" s="16">
        <f t="shared" si="25"/>
        <v>1.9300000000000001E-2</v>
      </c>
      <c r="S112" s="16">
        <f t="shared" si="26"/>
        <v>-1.72E-2</v>
      </c>
      <c r="T112" s="16">
        <f t="shared" si="27"/>
        <v>2.2800000000000001E-2</v>
      </c>
      <c r="U112" s="16">
        <f t="shared" si="28"/>
        <v>-1.0200000000000001E-2</v>
      </c>
      <c r="V112" s="16">
        <f t="shared" si="29"/>
        <v>-4.4400000000000002E-2</v>
      </c>
      <c r="W112" s="16">
        <f t="shared" si="30"/>
        <v>-7.7999999999999996E-3</v>
      </c>
    </row>
    <row r="113" spans="1:35" x14ac:dyDescent="0.3">
      <c r="A113" s="1">
        <v>40684</v>
      </c>
      <c r="B113" s="15">
        <v>-5.0000000000000001E-3</v>
      </c>
      <c r="C113" s="15">
        <v>2.3E-2</v>
      </c>
      <c r="D113" s="15">
        <v>1.7000000000000001E-2</v>
      </c>
      <c r="E113" s="15">
        <v>-0.02</v>
      </c>
      <c r="F113" s="15">
        <v>-3.1E-2</v>
      </c>
      <c r="G113" s="15">
        <v>-2.8000000000000001E-2</v>
      </c>
      <c r="H113" s="15">
        <v>-1.2999999999999999E-2</v>
      </c>
      <c r="I113" s="15">
        <v>-0.01</v>
      </c>
      <c r="J113" s="15">
        <v>1E-3</v>
      </c>
      <c r="K113" s="15">
        <v>-2.4E-2</v>
      </c>
      <c r="N113" s="16">
        <f t="shared" si="21"/>
        <v>-1.11E-2</v>
      </c>
      <c r="O113" s="16">
        <f t="shared" si="22"/>
        <v>2.3199999999999998E-2</v>
      </c>
      <c r="P113" s="16">
        <f t="shared" si="23"/>
        <v>1.5500000000000002E-2</v>
      </c>
      <c r="Q113" s="16">
        <f t="shared" si="24"/>
        <v>-2.2499999999999999E-2</v>
      </c>
      <c r="R113" s="16">
        <f t="shared" si="25"/>
        <v>-3.9699999999999999E-2</v>
      </c>
      <c r="S113" s="16">
        <f t="shared" si="26"/>
        <v>-3.5200000000000002E-2</v>
      </c>
      <c r="T113" s="16">
        <f t="shared" si="27"/>
        <v>-1.9199999999999998E-2</v>
      </c>
      <c r="U113" s="16">
        <f t="shared" si="28"/>
        <v>-1.52E-2</v>
      </c>
      <c r="V113" s="16">
        <f t="shared" si="29"/>
        <v>-3.4000000000000002E-3</v>
      </c>
      <c r="W113" s="16">
        <f t="shared" si="30"/>
        <v>-3.0800000000000001E-2</v>
      </c>
    </row>
    <row r="114" spans="1:35" x14ac:dyDescent="0.3">
      <c r="A114" s="1">
        <v>40691</v>
      </c>
      <c r="B114" s="15">
        <v>8.0000000000000002E-3</v>
      </c>
      <c r="C114" s="15">
        <v>-6.8000000000000005E-2</v>
      </c>
      <c r="D114" s="15">
        <v>-3.0000000000000001E-3</v>
      </c>
      <c r="E114" s="15">
        <v>-1.4E-2</v>
      </c>
      <c r="F114" s="15">
        <v>-2.5999999999999999E-2</v>
      </c>
      <c r="G114" s="15">
        <v>2.4E-2</v>
      </c>
      <c r="H114" s="15">
        <v>1.2999999999999999E-2</v>
      </c>
      <c r="I114" s="15">
        <v>-2.1999999999999999E-2</v>
      </c>
      <c r="J114" s="15">
        <v>-1E-3</v>
      </c>
      <c r="K114" s="15">
        <v>0.01</v>
      </c>
      <c r="N114" s="16">
        <f t="shared" si="21"/>
        <v>1.8999999999999998E-3</v>
      </c>
      <c r="O114" s="16">
        <f t="shared" si="22"/>
        <v>-6.7799999999999999E-2</v>
      </c>
      <c r="P114" s="16">
        <f t="shared" si="23"/>
        <v>-4.5000000000000005E-3</v>
      </c>
      <c r="Q114" s="16">
        <f t="shared" si="24"/>
        <v>-1.6500000000000001E-2</v>
      </c>
      <c r="R114" s="16">
        <f t="shared" si="25"/>
        <v>-3.4699999999999995E-2</v>
      </c>
      <c r="S114" s="16">
        <f t="shared" si="26"/>
        <v>1.6800000000000002E-2</v>
      </c>
      <c r="T114" s="16">
        <f t="shared" si="27"/>
        <v>6.7999999999999996E-3</v>
      </c>
      <c r="U114" s="16">
        <f t="shared" si="28"/>
        <v>-2.7199999999999998E-2</v>
      </c>
      <c r="V114" s="16">
        <f t="shared" si="29"/>
        <v>-5.4000000000000003E-3</v>
      </c>
      <c r="W114" s="16">
        <f t="shared" si="30"/>
        <v>3.2000000000000006E-3</v>
      </c>
    </row>
    <row r="115" spans="1:35" x14ac:dyDescent="0.3">
      <c r="A115" s="1">
        <v>40698</v>
      </c>
      <c r="B115" s="15">
        <v>2.8000000000000001E-2</v>
      </c>
      <c r="C115" s="15">
        <v>-1.2999999999999999E-2</v>
      </c>
      <c r="D115" s="15">
        <v>1.4999999999999999E-2</v>
      </c>
      <c r="E115" s="15">
        <v>3.7999999999999999E-2</v>
      </c>
      <c r="F115" s="15">
        <v>0.01</v>
      </c>
      <c r="G115" s="15">
        <v>-1.9E-2</v>
      </c>
      <c r="H115" s="15">
        <v>2.4E-2</v>
      </c>
      <c r="I115" s="15">
        <v>0.01</v>
      </c>
      <c r="J115" s="15">
        <v>0.01</v>
      </c>
      <c r="K115" s="15">
        <v>-0.02</v>
      </c>
      <c r="N115" s="16">
        <f t="shared" si="21"/>
        <v>2.1899999999999999E-2</v>
      </c>
      <c r="O115" s="16">
        <f t="shared" si="22"/>
        <v>-1.2799999999999999E-2</v>
      </c>
      <c r="P115" s="16">
        <f t="shared" si="23"/>
        <v>1.35E-2</v>
      </c>
      <c r="Q115" s="16">
        <f t="shared" si="24"/>
        <v>3.5499999999999997E-2</v>
      </c>
      <c r="R115" s="16">
        <f t="shared" si="25"/>
        <v>1.3000000000000008E-3</v>
      </c>
      <c r="S115" s="16">
        <f t="shared" si="26"/>
        <v>-2.6200000000000001E-2</v>
      </c>
      <c r="T115" s="16">
        <f t="shared" si="27"/>
        <v>1.78E-2</v>
      </c>
      <c r="U115" s="16">
        <f t="shared" si="28"/>
        <v>4.8000000000000004E-3</v>
      </c>
      <c r="V115" s="16">
        <f t="shared" si="29"/>
        <v>5.5999999999999999E-3</v>
      </c>
      <c r="W115" s="16">
        <f t="shared" si="30"/>
        <v>-2.6800000000000001E-2</v>
      </c>
    </row>
    <row r="116" spans="1:35" x14ac:dyDescent="0.3">
      <c r="A116" s="1">
        <v>40705</v>
      </c>
      <c r="B116" s="15">
        <v>-2.4E-2</v>
      </c>
      <c r="C116" s="15">
        <v>7.0000000000000001E-3</v>
      </c>
      <c r="D116" s="15">
        <v>-1.2E-2</v>
      </c>
      <c r="E116" s="15">
        <v>-1.0999999999999999E-2</v>
      </c>
      <c r="F116" s="15">
        <v>-8.0000000000000002E-3</v>
      </c>
      <c r="G116" s="15">
        <v>-1.0999999999999999E-2</v>
      </c>
      <c r="H116" s="15">
        <v>-8.9999999999999993E-3</v>
      </c>
      <c r="I116" s="15">
        <v>1.6E-2</v>
      </c>
      <c r="J116" s="15">
        <v>-6.0000000000000001E-3</v>
      </c>
      <c r="K116" s="15">
        <v>-7.0000000000000001E-3</v>
      </c>
      <c r="N116" s="16">
        <f t="shared" si="21"/>
        <v>-3.0100000000000002E-2</v>
      </c>
      <c r="O116" s="16">
        <f t="shared" si="22"/>
        <v>7.1999999999999998E-3</v>
      </c>
      <c r="P116" s="16">
        <f t="shared" si="23"/>
        <v>-1.35E-2</v>
      </c>
      <c r="Q116" s="16">
        <f t="shared" si="24"/>
        <v>-1.35E-2</v>
      </c>
      <c r="R116" s="16">
        <f t="shared" si="25"/>
        <v>-1.67E-2</v>
      </c>
      <c r="S116" s="16">
        <f t="shared" si="26"/>
        <v>-1.8200000000000001E-2</v>
      </c>
      <c r="T116" s="16">
        <f t="shared" si="27"/>
        <v>-1.5199999999999998E-2</v>
      </c>
      <c r="U116" s="16">
        <f t="shared" si="28"/>
        <v>1.0800000000000001E-2</v>
      </c>
      <c r="V116" s="16">
        <f t="shared" si="29"/>
        <v>-1.04E-2</v>
      </c>
      <c r="W116" s="16">
        <f t="shared" si="30"/>
        <v>-1.38E-2</v>
      </c>
    </row>
    <row r="117" spans="1:35" x14ac:dyDescent="0.3">
      <c r="A117" s="1">
        <v>40712</v>
      </c>
      <c r="B117" s="15">
        <v>-4.2999999999999997E-2</v>
      </c>
      <c r="C117" s="15">
        <v>7.0000000000000001E-3</v>
      </c>
      <c r="D117" s="15">
        <v>1.7999999999999999E-2</v>
      </c>
      <c r="E117" s="15">
        <v>-2.8000000000000001E-2</v>
      </c>
      <c r="F117" s="15">
        <v>-6.0000000000000001E-3</v>
      </c>
      <c r="G117" s="15">
        <v>-4.0000000000000001E-3</v>
      </c>
      <c r="H117" s="15">
        <v>1E-3</v>
      </c>
      <c r="I117" s="15">
        <v>-3.2000000000000001E-2</v>
      </c>
      <c r="J117" s="15">
        <v>-0.05</v>
      </c>
      <c r="K117" s="15">
        <v>6.0000000000000001E-3</v>
      </c>
      <c r="N117" s="16">
        <f t="shared" si="21"/>
        <v>-4.9099999999999998E-2</v>
      </c>
      <c r="O117" s="16">
        <f t="shared" si="22"/>
        <v>7.1999999999999998E-3</v>
      </c>
      <c r="P117" s="16">
        <f t="shared" si="23"/>
        <v>1.6499999999999997E-2</v>
      </c>
      <c r="Q117" s="16">
        <f t="shared" si="24"/>
        <v>-3.0499999999999999E-2</v>
      </c>
      <c r="R117" s="16">
        <f t="shared" si="25"/>
        <v>-1.47E-2</v>
      </c>
      <c r="S117" s="16">
        <f t="shared" si="26"/>
        <v>-1.12E-2</v>
      </c>
      <c r="T117" s="16">
        <f t="shared" si="27"/>
        <v>-5.1999999999999998E-3</v>
      </c>
      <c r="U117" s="16">
        <f t="shared" si="28"/>
        <v>-3.7199999999999997E-2</v>
      </c>
      <c r="V117" s="16">
        <f t="shared" si="29"/>
        <v>-5.4400000000000004E-2</v>
      </c>
      <c r="W117" s="16">
        <f t="shared" si="30"/>
        <v>-7.999999999999995E-4</v>
      </c>
      <c r="Y117" s="17"/>
      <c r="Z117" s="18" t="s">
        <v>1</v>
      </c>
      <c r="AA117" s="18" t="s">
        <v>2</v>
      </c>
      <c r="AB117" s="18" t="s">
        <v>3</v>
      </c>
      <c r="AC117" s="18" t="s">
        <v>4</v>
      </c>
      <c r="AD117" s="18" t="s">
        <v>5</v>
      </c>
      <c r="AE117" s="18" t="s">
        <v>6</v>
      </c>
      <c r="AF117" s="18" t="s">
        <v>7</v>
      </c>
      <c r="AG117" s="18" t="s">
        <v>8</v>
      </c>
      <c r="AH117" s="18" t="s">
        <v>9</v>
      </c>
      <c r="AI117" s="18" t="s">
        <v>10</v>
      </c>
    </row>
    <row r="118" spans="1:35" x14ac:dyDescent="0.3">
      <c r="A118" s="1">
        <v>40719</v>
      </c>
      <c r="B118" s="15">
        <v>1.9E-2</v>
      </c>
      <c r="C118" s="15">
        <v>5.0000000000000001E-3</v>
      </c>
      <c r="D118" s="15">
        <v>0.03</v>
      </c>
      <c r="E118" s="15">
        <v>-3.5999999999999997E-2</v>
      </c>
      <c r="F118" s="15">
        <v>-3.5000000000000003E-2</v>
      </c>
      <c r="G118" s="15">
        <v>3.1E-2</v>
      </c>
      <c r="H118" s="15">
        <v>1.7000000000000001E-2</v>
      </c>
      <c r="I118" s="15">
        <v>3.3000000000000002E-2</v>
      </c>
      <c r="J118" s="15">
        <v>-3.9E-2</v>
      </c>
      <c r="K118" s="15">
        <v>0.01</v>
      </c>
      <c r="N118" s="16">
        <f t="shared" si="21"/>
        <v>1.2899999999999998E-2</v>
      </c>
      <c r="O118" s="16">
        <f t="shared" si="22"/>
        <v>5.1999999999999998E-3</v>
      </c>
      <c r="P118" s="16">
        <f t="shared" si="23"/>
        <v>2.8499999999999998E-2</v>
      </c>
      <c r="Q118" s="16">
        <f t="shared" si="24"/>
        <v>-3.85E-2</v>
      </c>
      <c r="R118" s="16">
        <f t="shared" si="25"/>
        <v>-4.3700000000000003E-2</v>
      </c>
      <c r="S118" s="16">
        <f t="shared" si="26"/>
        <v>2.3800000000000002E-2</v>
      </c>
      <c r="T118" s="16">
        <f t="shared" si="27"/>
        <v>1.0800000000000001E-2</v>
      </c>
      <c r="U118" s="16">
        <f t="shared" si="28"/>
        <v>2.7800000000000002E-2</v>
      </c>
      <c r="V118" s="16">
        <f t="shared" si="29"/>
        <v>-4.3400000000000001E-2</v>
      </c>
      <c r="W118" s="16">
        <f t="shared" si="30"/>
        <v>3.2000000000000006E-3</v>
      </c>
      <c r="Y118" s="18" t="s">
        <v>1</v>
      </c>
      <c r="Z118" s="17">
        <f t="array" ref="Z118:AI127">MMULT(TRANSPOSE(N3:W158),N3:W158)</f>
        <v>0.26264955999999995</v>
      </c>
      <c r="AA118" s="17">
        <v>9.4344479999999939E-2</v>
      </c>
      <c r="AB118" s="17">
        <v>6.9283199999999934E-2</v>
      </c>
      <c r="AC118" s="17">
        <v>0.19729639999999996</v>
      </c>
      <c r="AD118" s="17">
        <v>6.0739019999999998E-2</v>
      </c>
      <c r="AE118" s="17">
        <v>0.11732291999999996</v>
      </c>
      <c r="AF118" s="17">
        <v>4.271131999999999E-2</v>
      </c>
      <c r="AG118" s="17">
        <v>6.5624620000000022E-2</v>
      </c>
      <c r="AH118" s="17">
        <v>9.8212639999999948E-2</v>
      </c>
      <c r="AI118" s="17">
        <v>0.15947668000000001</v>
      </c>
    </row>
    <row r="119" spans="1:35" x14ac:dyDescent="0.3">
      <c r="A119" s="1">
        <v>40726</v>
      </c>
      <c r="B119" s="15">
        <v>-2.3E-2</v>
      </c>
      <c r="C119" s="15">
        <v>5.2999999999999999E-2</v>
      </c>
      <c r="D119" s="15">
        <v>-2.1999999999999999E-2</v>
      </c>
      <c r="E119" s="15">
        <v>1.7999999999999999E-2</v>
      </c>
      <c r="F119" s="15">
        <v>1.7999999999999999E-2</v>
      </c>
      <c r="G119" s="15">
        <v>2.9000000000000001E-2</v>
      </c>
      <c r="H119" s="15">
        <v>3.3000000000000002E-2</v>
      </c>
      <c r="I119" s="15">
        <v>2.5999999999999999E-2</v>
      </c>
      <c r="J119" s="15">
        <v>2.1000000000000001E-2</v>
      </c>
      <c r="K119" s="15">
        <v>0.04</v>
      </c>
      <c r="N119" s="16">
        <f t="shared" si="21"/>
        <v>-2.9100000000000001E-2</v>
      </c>
      <c r="O119" s="16">
        <f t="shared" si="22"/>
        <v>5.3199999999999997E-2</v>
      </c>
      <c r="P119" s="16">
        <f t="shared" si="23"/>
        <v>-2.35E-2</v>
      </c>
      <c r="Q119" s="16">
        <f t="shared" si="24"/>
        <v>1.5499999999999998E-2</v>
      </c>
      <c r="R119" s="16">
        <f t="shared" si="25"/>
        <v>9.2999999999999992E-3</v>
      </c>
      <c r="S119" s="16">
        <f t="shared" si="26"/>
        <v>2.18E-2</v>
      </c>
      <c r="T119" s="16">
        <f t="shared" si="27"/>
        <v>2.6800000000000001E-2</v>
      </c>
      <c r="U119" s="16">
        <f t="shared" si="28"/>
        <v>2.0799999999999999E-2</v>
      </c>
      <c r="V119" s="16">
        <f t="shared" si="29"/>
        <v>1.66E-2</v>
      </c>
      <c r="W119" s="16">
        <f t="shared" si="30"/>
        <v>3.32E-2</v>
      </c>
      <c r="Y119" s="18" t="s">
        <v>2</v>
      </c>
      <c r="Z119" s="17">
        <v>9.4344479999999939E-2</v>
      </c>
      <c r="AA119" s="17">
        <v>0.29362784000000003</v>
      </c>
      <c r="AB119" s="17">
        <v>7.6192600000000027E-2</v>
      </c>
      <c r="AC119" s="17">
        <v>0.27018319999999996</v>
      </c>
      <c r="AD119" s="17">
        <v>4.098615999999998E-2</v>
      </c>
      <c r="AE119" s="17">
        <v>0.23008036000000004</v>
      </c>
      <c r="AF119" s="17">
        <v>4.4595560000000006E-2</v>
      </c>
      <c r="AG119" s="17">
        <v>7.0009959999999996E-2</v>
      </c>
      <c r="AH119" s="17">
        <v>0.10301012000000004</v>
      </c>
      <c r="AI119" s="17">
        <v>0.21894643999999996</v>
      </c>
    </row>
    <row r="120" spans="1:35" x14ac:dyDescent="0.3">
      <c r="A120" s="1">
        <v>40733</v>
      </c>
      <c r="B120" s="15">
        <v>2.1000000000000001E-2</v>
      </c>
      <c r="C120" s="15">
        <v>-3.2000000000000001E-2</v>
      </c>
      <c r="D120" s="15">
        <v>3.7999999999999999E-2</v>
      </c>
      <c r="E120" s="15">
        <v>7.5999999999999998E-2</v>
      </c>
      <c r="F120" s="15">
        <v>1.4999999999999999E-2</v>
      </c>
      <c r="G120" s="15">
        <v>-3.2000000000000001E-2</v>
      </c>
      <c r="H120" s="15">
        <v>-5.0000000000000001E-3</v>
      </c>
      <c r="I120" s="15">
        <v>1.4E-2</v>
      </c>
      <c r="J120" s="15">
        <v>3.5999999999999997E-2</v>
      </c>
      <c r="K120" s="15">
        <v>-1.2E-2</v>
      </c>
      <c r="N120" s="16">
        <f t="shared" si="21"/>
        <v>1.49E-2</v>
      </c>
      <c r="O120" s="16">
        <f t="shared" si="22"/>
        <v>-3.1800000000000002E-2</v>
      </c>
      <c r="P120" s="16">
        <f t="shared" si="23"/>
        <v>3.6499999999999998E-2</v>
      </c>
      <c r="Q120" s="16">
        <f t="shared" si="24"/>
        <v>7.3499999999999996E-2</v>
      </c>
      <c r="R120" s="16">
        <f t="shared" si="25"/>
        <v>6.3E-3</v>
      </c>
      <c r="S120" s="16">
        <f t="shared" si="26"/>
        <v>-3.9199999999999999E-2</v>
      </c>
      <c r="T120" s="16">
        <f t="shared" si="27"/>
        <v>-1.12E-2</v>
      </c>
      <c r="U120" s="16">
        <f t="shared" si="28"/>
        <v>8.8000000000000005E-3</v>
      </c>
      <c r="V120" s="16">
        <f t="shared" si="29"/>
        <v>3.1599999999999996E-2</v>
      </c>
      <c r="W120" s="16">
        <f t="shared" si="30"/>
        <v>-1.8800000000000001E-2</v>
      </c>
      <c r="Y120" s="18" t="s">
        <v>3</v>
      </c>
      <c r="Z120" s="17">
        <v>6.9283199999999934E-2</v>
      </c>
      <c r="AA120" s="17">
        <v>7.6192600000000027E-2</v>
      </c>
      <c r="AB120" s="17">
        <v>0.3514850000000001</v>
      </c>
      <c r="AC120" s="17">
        <v>0.20074399999999989</v>
      </c>
      <c r="AD120" s="17">
        <v>3.0894899999999979E-2</v>
      </c>
      <c r="AE120" s="17">
        <v>0.16454440000000001</v>
      </c>
      <c r="AF120" s="17">
        <v>1.7032399999999996E-2</v>
      </c>
      <c r="AG120" s="17">
        <v>9.9043900000000004E-2</v>
      </c>
      <c r="AH120" s="17">
        <v>8.1141800000000014E-2</v>
      </c>
      <c r="AI120" s="17">
        <v>0.1550446</v>
      </c>
    </row>
    <row r="121" spans="1:35" x14ac:dyDescent="0.3">
      <c r="A121" s="1">
        <v>40740</v>
      </c>
      <c r="B121" s="15">
        <v>5.0000000000000001E-3</v>
      </c>
      <c r="C121" s="15">
        <v>-2.8000000000000001E-2</v>
      </c>
      <c r="D121" s="15">
        <v>-1.2999999999999999E-2</v>
      </c>
      <c r="E121" s="15">
        <v>-1.7000000000000001E-2</v>
      </c>
      <c r="F121" s="15">
        <v>3.2000000000000001E-2</v>
      </c>
      <c r="G121" s="15">
        <v>0</v>
      </c>
      <c r="H121" s="15">
        <v>6.0000000000000001E-3</v>
      </c>
      <c r="I121" s="15">
        <v>-8.2000000000000003E-2</v>
      </c>
      <c r="J121" s="15">
        <v>-6.0000000000000001E-3</v>
      </c>
      <c r="K121" s="15">
        <v>-3.6999999999999998E-2</v>
      </c>
      <c r="N121" s="16">
        <f t="shared" si="21"/>
        <v>-1.1000000000000003E-3</v>
      </c>
      <c r="O121" s="16">
        <f t="shared" si="22"/>
        <v>-2.7800000000000002E-2</v>
      </c>
      <c r="P121" s="16">
        <f t="shared" si="23"/>
        <v>-1.4499999999999999E-2</v>
      </c>
      <c r="Q121" s="16">
        <f t="shared" si="24"/>
        <v>-1.95E-2</v>
      </c>
      <c r="R121" s="16">
        <f t="shared" si="25"/>
        <v>2.3300000000000001E-2</v>
      </c>
      <c r="S121" s="16">
        <f t="shared" si="26"/>
        <v>-7.1999999999999998E-3</v>
      </c>
      <c r="T121" s="16">
        <f t="shared" si="27"/>
        <v>-1.9999999999999966E-4</v>
      </c>
      <c r="U121" s="16">
        <f t="shared" si="28"/>
        <v>-8.72E-2</v>
      </c>
      <c r="V121" s="16">
        <f t="shared" si="29"/>
        <v>-1.04E-2</v>
      </c>
      <c r="W121" s="16">
        <f t="shared" si="30"/>
        <v>-4.3799999999999999E-2</v>
      </c>
      <c r="Y121" s="18" t="s">
        <v>4</v>
      </c>
      <c r="Z121" s="17">
        <v>0.19729639999999996</v>
      </c>
      <c r="AA121" s="17">
        <v>0.27018319999999996</v>
      </c>
      <c r="AB121" s="17">
        <v>0.20074399999999989</v>
      </c>
      <c r="AC121" s="17">
        <v>0.81049100000000007</v>
      </c>
      <c r="AD121" s="17">
        <v>0.10489829999999997</v>
      </c>
      <c r="AE121" s="17">
        <v>0.41698380000000035</v>
      </c>
      <c r="AF121" s="17">
        <v>8.7487800000000046E-2</v>
      </c>
      <c r="AG121" s="17">
        <v>0.16220930000000003</v>
      </c>
      <c r="AH121" s="17">
        <v>0.24742559999999994</v>
      </c>
      <c r="AI121" s="17">
        <v>0.48078019999999999</v>
      </c>
    </row>
    <row r="122" spans="1:35" x14ac:dyDescent="0.3">
      <c r="A122" s="1">
        <v>40747</v>
      </c>
      <c r="B122" s="15">
        <v>1.4999999999999999E-2</v>
      </c>
      <c r="C122" s="15">
        <v>2.4E-2</v>
      </c>
      <c r="D122" s="15">
        <v>4.5999999999999999E-2</v>
      </c>
      <c r="E122" s="15">
        <v>3.4000000000000002E-2</v>
      </c>
      <c r="F122" s="15">
        <v>-1.9E-2</v>
      </c>
      <c r="G122" s="15">
        <v>7.0000000000000001E-3</v>
      </c>
      <c r="H122" s="15">
        <v>2.8000000000000001E-2</v>
      </c>
      <c r="I122" s="15">
        <v>3.5000000000000003E-2</v>
      </c>
      <c r="J122" s="15">
        <v>-1.4E-2</v>
      </c>
      <c r="K122" s="15">
        <v>0.02</v>
      </c>
      <c r="N122" s="16">
        <f t="shared" si="21"/>
        <v>8.8999999999999982E-3</v>
      </c>
      <c r="O122" s="16">
        <f t="shared" si="22"/>
        <v>2.4199999999999999E-2</v>
      </c>
      <c r="P122" s="16">
        <f t="shared" si="23"/>
        <v>4.4499999999999998E-2</v>
      </c>
      <c r="Q122" s="16">
        <f t="shared" si="24"/>
        <v>3.15E-2</v>
      </c>
      <c r="R122" s="16">
        <f t="shared" si="25"/>
        <v>-2.7699999999999999E-2</v>
      </c>
      <c r="S122" s="16">
        <f t="shared" si="26"/>
        <v>-1.9999999999999966E-4</v>
      </c>
      <c r="T122" s="16">
        <f t="shared" si="27"/>
        <v>2.18E-2</v>
      </c>
      <c r="U122" s="16">
        <f t="shared" si="28"/>
        <v>2.9800000000000004E-2</v>
      </c>
      <c r="V122" s="16">
        <f t="shared" si="29"/>
        <v>-1.84E-2</v>
      </c>
      <c r="W122" s="16">
        <f t="shared" si="30"/>
        <v>1.32E-2</v>
      </c>
      <c r="Y122" s="18" t="s">
        <v>5</v>
      </c>
      <c r="Z122" s="17">
        <v>6.0739019999999998E-2</v>
      </c>
      <c r="AA122" s="17">
        <v>4.098615999999998E-2</v>
      </c>
      <c r="AB122" s="17">
        <v>3.0894899999999979E-2</v>
      </c>
      <c r="AC122" s="17">
        <v>0.10489829999999997</v>
      </c>
      <c r="AD122" s="17">
        <v>0.19677884000000012</v>
      </c>
      <c r="AE122" s="17">
        <v>7.6704640000000046E-2</v>
      </c>
      <c r="AF122" s="17">
        <v>2.9509439999999998E-2</v>
      </c>
      <c r="AG122" s="17">
        <v>2.5679540000000004E-2</v>
      </c>
      <c r="AH122" s="17">
        <v>5.6564880000000005E-2</v>
      </c>
      <c r="AI122" s="17">
        <v>0.11696155999999999</v>
      </c>
    </row>
    <row r="123" spans="1:35" x14ac:dyDescent="0.3">
      <c r="A123" s="1">
        <v>40754</v>
      </c>
      <c r="B123" s="15">
        <v>1.7000000000000001E-2</v>
      </c>
      <c r="C123" s="15">
        <v>-6.9000000000000006E-2</v>
      </c>
      <c r="D123" s="15">
        <v>6.3E-2</v>
      </c>
      <c r="E123" s="15">
        <v>-4.2000000000000003E-2</v>
      </c>
      <c r="F123" s="15">
        <v>0.01</v>
      </c>
      <c r="G123" s="15">
        <v>-2.9000000000000001E-2</v>
      </c>
      <c r="H123" s="15">
        <v>5.0000000000000001E-3</v>
      </c>
      <c r="I123" s="15">
        <v>-1.9E-2</v>
      </c>
      <c r="J123" s="15">
        <v>3.9E-2</v>
      </c>
      <c r="K123" s="15">
        <v>-3.5000000000000003E-2</v>
      </c>
      <c r="N123" s="16">
        <f t="shared" si="21"/>
        <v>1.09E-2</v>
      </c>
      <c r="O123" s="16">
        <f t="shared" si="22"/>
        <v>-6.88E-2</v>
      </c>
      <c r="P123" s="16">
        <f t="shared" si="23"/>
        <v>6.1499999999999999E-2</v>
      </c>
      <c r="Q123" s="16">
        <f t="shared" si="24"/>
        <v>-4.4500000000000005E-2</v>
      </c>
      <c r="R123" s="16">
        <f t="shared" si="25"/>
        <v>1.3000000000000008E-3</v>
      </c>
      <c r="S123" s="16">
        <f t="shared" si="26"/>
        <v>-3.6200000000000003E-2</v>
      </c>
      <c r="T123" s="16">
        <f t="shared" si="27"/>
        <v>-1.1999999999999997E-3</v>
      </c>
      <c r="U123" s="16">
        <f t="shared" si="28"/>
        <v>-2.4199999999999999E-2</v>
      </c>
      <c r="V123" s="16">
        <f t="shared" si="29"/>
        <v>3.4599999999999999E-2</v>
      </c>
      <c r="W123" s="16">
        <f t="shared" si="30"/>
        <v>-4.1800000000000004E-2</v>
      </c>
      <c r="Y123" s="18" t="s">
        <v>6</v>
      </c>
      <c r="Z123" s="17">
        <v>0.11732291999999996</v>
      </c>
      <c r="AA123" s="17">
        <v>0.23008036000000004</v>
      </c>
      <c r="AB123" s="17">
        <v>0.16454440000000001</v>
      </c>
      <c r="AC123" s="17">
        <v>0.41698380000000035</v>
      </c>
      <c r="AD123" s="17">
        <v>7.6704640000000046E-2</v>
      </c>
      <c r="AE123" s="17">
        <v>0.45649543999999981</v>
      </c>
      <c r="AF123" s="17">
        <v>5.8920240000000013E-2</v>
      </c>
      <c r="AG123" s="17">
        <v>0.12843483999999999</v>
      </c>
      <c r="AH123" s="17">
        <v>0.15725548</v>
      </c>
      <c r="AI123" s="17">
        <v>0.3461627599999999</v>
      </c>
    </row>
    <row r="124" spans="1:35" x14ac:dyDescent="0.3">
      <c r="A124" s="1">
        <v>40761</v>
      </c>
      <c r="B124" s="15">
        <v>-4.7E-2</v>
      </c>
      <c r="C124" s="15">
        <v>-7.0000000000000007E-2</v>
      </c>
      <c r="D124" s="15">
        <v>-4.9000000000000002E-2</v>
      </c>
      <c r="E124" s="15">
        <v>-0.09</v>
      </c>
      <c r="F124" s="15">
        <v>-3.5000000000000003E-2</v>
      </c>
      <c r="G124" s="15">
        <v>-6.8000000000000005E-2</v>
      </c>
      <c r="H124" s="15">
        <v>-5.7000000000000002E-2</v>
      </c>
      <c r="I124" s="15">
        <v>-6.7000000000000004E-2</v>
      </c>
      <c r="J124" s="15">
        <v>-1.2E-2</v>
      </c>
      <c r="K124" s="15">
        <v>-5.5E-2</v>
      </c>
      <c r="N124" s="16">
        <f t="shared" si="21"/>
        <v>-5.3100000000000001E-2</v>
      </c>
      <c r="O124" s="16">
        <f t="shared" si="22"/>
        <v>-6.9800000000000001E-2</v>
      </c>
      <c r="P124" s="16">
        <f t="shared" si="23"/>
        <v>-5.0500000000000003E-2</v>
      </c>
      <c r="Q124" s="16">
        <f t="shared" si="24"/>
        <v>-9.2499999999999999E-2</v>
      </c>
      <c r="R124" s="16">
        <f t="shared" si="25"/>
        <v>-4.3700000000000003E-2</v>
      </c>
      <c r="S124" s="16">
        <f t="shared" si="26"/>
        <v>-7.5200000000000003E-2</v>
      </c>
      <c r="T124" s="16">
        <f t="shared" si="27"/>
        <v>-6.3200000000000006E-2</v>
      </c>
      <c r="U124" s="16">
        <f t="shared" si="28"/>
        <v>-7.22E-2</v>
      </c>
      <c r="V124" s="16">
        <f t="shared" si="29"/>
        <v>-1.6400000000000001E-2</v>
      </c>
      <c r="W124" s="16">
        <f t="shared" si="30"/>
        <v>-6.1800000000000001E-2</v>
      </c>
      <c r="Y124" s="18" t="s">
        <v>7</v>
      </c>
      <c r="Z124" s="17">
        <v>4.271131999999999E-2</v>
      </c>
      <c r="AA124" s="17">
        <v>4.4595560000000006E-2</v>
      </c>
      <c r="AB124" s="17">
        <v>1.7032399999999996E-2</v>
      </c>
      <c r="AC124" s="17">
        <v>8.7487800000000046E-2</v>
      </c>
      <c r="AD124" s="17">
        <v>2.9509439999999998E-2</v>
      </c>
      <c r="AE124" s="17">
        <v>5.8920240000000013E-2</v>
      </c>
      <c r="AF124" s="17">
        <v>0.14340904000000007</v>
      </c>
      <c r="AG124" s="17">
        <v>4.3790640000000013E-2</v>
      </c>
      <c r="AH124" s="17">
        <v>4.382908000000002E-2</v>
      </c>
      <c r="AI124" s="17">
        <v>5.4584960000000002E-2</v>
      </c>
    </row>
    <row r="125" spans="1:35" x14ac:dyDescent="0.3">
      <c r="A125" s="1">
        <v>40768</v>
      </c>
      <c r="B125" s="15">
        <v>3.6999999999999998E-2</v>
      </c>
      <c r="C125" s="15">
        <v>6.0000000000000001E-3</v>
      </c>
      <c r="D125" s="15">
        <v>-6.4000000000000001E-2</v>
      </c>
      <c r="E125" s="15">
        <v>-4.8000000000000001E-2</v>
      </c>
      <c r="F125" s="15">
        <v>-2.9000000000000001E-2</v>
      </c>
      <c r="G125" s="15">
        <v>-2.7E-2</v>
      </c>
      <c r="H125" s="15">
        <v>8.0000000000000002E-3</v>
      </c>
      <c r="I125" s="15">
        <v>-8.3000000000000004E-2</v>
      </c>
      <c r="J125" s="15">
        <v>4.5999999999999999E-2</v>
      </c>
      <c r="K125" s="15">
        <v>-0.109</v>
      </c>
      <c r="N125" s="16">
        <f t="shared" si="21"/>
        <v>3.0899999999999997E-2</v>
      </c>
      <c r="O125" s="16">
        <f t="shared" si="22"/>
        <v>6.1999999999999998E-3</v>
      </c>
      <c r="P125" s="16">
        <f t="shared" si="23"/>
        <v>-6.5500000000000003E-2</v>
      </c>
      <c r="Q125" s="16">
        <f t="shared" si="24"/>
        <v>-5.0500000000000003E-2</v>
      </c>
      <c r="R125" s="16">
        <f t="shared" si="25"/>
        <v>-3.7699999999999997E-2</v>
      </c>
      <c r="S125" s="16">
        <f t="shared" si="26"/>
        <v>-3.4200000000000001E-2</v>
      </c>
      <c r="T125" s="16">
        <f t="shared" si="27"/>
        <v>1.8000000000000004E-3</v>
      </c>
      <c r="U125" s="16">
        <f t="shared" si="28"/>
        <v>-8.8200000000000001E-2</v>
      </c>
      <c r="V125" s="16">
        <f t="shared" si="29"/>
        <v>4.1599999999999998E-2</v>
      </c>
      <c r="W125" s="16">
        <f t="shared" si="30"/>
        <v>-0.1158</v>
      </c>
      <c r="Y125" s="18" t="s">
        <v>8</v>
      </c>
      <c r="Z125" s="17">
        <v>6.5624620000000022E-2</v>
      </c>
      <c r="AA125" s="17">
        <v>7.0009959999999996E-2</v>
      </c>
      <c r="AB125" s="17">
        <v>9.9043900000000004E-2</v>
      </c>
      <c r="AC125" s="17">
        <v>0.16220930000000003</v>
      </c>
      <c r="AD125" s="17">
        <v>2.5679540000000004E-2</v>
      </c>
      <c r="AE125" s="17">
        <v>0.12843483999999999</v>
      </c>
      <c r="AF125" s="17">
        <v>4.3790640000000013E-2</v>
      </c>
      <c r="AG125" s="17">
        <v>0.20205924000000006</v>
      </c>
      <c r="AH125" s="17">
        <v>6.0567279999999987E-2</v>
      </c>
      <c r="AI125" s="17">
        <v>0.10914736000000004</v>
      </c>
    </row>
    <row r="126" spans="1:35" x14ac:dyDescent="0.3">
      <c r="A126" s="1">
        <v>40775</v>
      </c>
      <c r="B126" s="15">
        <v>-1E-3</v>
      </c>
      <c r="C126" s="15">
        <v>-2.3E-2</v>
      </c>
      <c r="D126" s="15">
        <v>-1.4E-2</v>
      </c>
      <c r="E126" s="15">
        <v>-6.6000000000000003E-2</v>
      </c>
      <c r="F126" s="15">
        <v>-0.05</v>
      </c>
      <c r="G126" s="15">
        <v>-0.115</v>
      </c>
      <c r="H126" s="15">
        <v>6.0000000000000001E-3</v>
      </c>
      <c r="I126" s="15">
        <v>-6.3E-2</v>
      </c>
      <c r="J126" s="15">
        <v>-7.0000000000000007E-2</v>
      </c>
      <c r="K126" s="15">
        <v>-3.3000000000000002E-2</v>
      </c>
      <c r="N126" s="16">
        <f t="shared" si="21"/>
        <v>-7.1000000000000004E-3</v>
      </c>
      <c r="O126" s="16">
        <f t="shared" si="22"/>
        <v>-2.2800000000000001E-2</v>
      </c>
      <c r="P126" s="16">
        <f t="shared" si="23"/>
        <v>-1.55E-2</v>
      </c>
      <c r="Q126" s="16">
        <f t="shared" si="24"/>
        <v>-6.8500000000000005E-2</v>
      </c>
      <c r="R126" s="16">
        <f t="shared" si="25"/>
        <v>-5.8700000000000002E-2</v>
      </c>
      <c r="S126" s="16">
        <f t="shared" si="26"/>
        <v>-0.1222</v>
      </c>
      <c r="T126" s="16">
        <f t="shared" si="27"/>
        <v>-1.9999999999999966E-4</v>
      </c>
      <c r="U126" s="16">
        <f t="shared" si="28"/>
        <v>-6.8199999999999997E-2</v>
      </c>
      <c r="V126" s="16">
        <f t="shared" si="29"/>
        <v>-7.4400000000000008E-2</v>
      </c>
      <c r="W126" s="16">
        <f t="shared" si="30"/>
        <v>-3.9800000000000002E-2</v>
      </c>
      <c r="Y126" s="18" t="s">
        <v>9</v>
      </c>
      <c r="Z126" s="17">
        <v>9.8212639999999948E-2</v>
      </c>
      <c r="AA126" s="17">
        <v>0.10301012000000004</v>
      </c>
      <c r="AB126" s="17">
        <v>8.1141800000000014E-2</v>
      </c>
      <c r="AC126" s="17">
        <v>0.24742559999999994</v>
      </c>
      <c r="AD126" s="17">
        <v>5.6564880000000005E-2</v>
      </c>
      <c r="AE126" s="17">
        <v>0.15725548</v>
      </c>
      <c r="AF126" s="17">
        <v>4.382908000000002E-2</v>
      </c>
      <c r="AG126" s="17">
        <v>6.0567279999999987E-2</v>
      </c>
      <c r="AH126" s="17">
        <v>0.32719215999999995</v>
      </c>
      <c r="AI126" s="17">
        <v>0.17246792000000002</v>
      </c>
    </row>
    <row r="127" spans="1:35" x14ac:dyDescent="0.3">
      <c r="A127" s="1">
        <v>40782</v>
      </c>
      <c r="B127" s="15">
        <v>-6.0000000000000001E-3</v>
      </c>
      <c r="C127" s="15">
        <v>3.2000000000000001E-2</v>
      </c>
      <c r="D127" s="15">
        <v>3.9E-2</v>
      </c>
      <c r="E127" s="15">
        <v>-5.8000000000000003E-2</v>
      </c>
      <c r="F127" s="15">
        <v>2.8000000000000001E-2</v>
      </c>
      <c r="G127" s="15">
        <v>-1.4E-2</v>
      </c>
      <c r="H127" s="15">
        <v>-1.2E-2</v>
      </c>
      <c r="I127" s="15">
        <v>-0.01</v>
      </c>
      <c r="J127" s="15">
        <v>-6.5000000000000002E-2</v>
      </c>
      <c r="K127" s="15">
        <v>-8.1000000000000003E-2</v>
      </c>
      <c r="N127" s="16">
        <f t="shared" si="21"/>
        <v>-1.21E-2</v>
      </c>
      <c r="O127" s="16">
        <f t="shared" si="22"/>
        <v>3.2199999999999999E-2</v>
      </c>
      <c r="P127" s="16">
        <f t="shared" si="23"/>
        <v>3.7499999999999999E-2</v>
      </c>
      <c r="Q127" s="16">
        <f t="shared" si="24"/>
        <v>-6.0500000000000005E-2</v>
      </c>
      <c r="R127" s="16">
        <f t="shared" si="25"/>
        <v>1.9300000000000001E-2</v>
      </c>
      <c r="S127" s="16">
        <f t="shared" si="26"/>
        <v>-2.12E-2</v>
      </c>
      <c r="T127" s="16">
        <f t="shared" si="27"/>
        <v>-1.8200000000000001E-2</v>
      </c>
      <c r="U127" s="16">
        <f t="shared" si="28"/>
        <v>-1.52E-2</v>
      </c>
      <c r="V127" s="16">
        <f t="shared" si="29"/>
        <v>-6.9400000000000003E-2</v>
      </c>
      <c r="W127" s="16">
        <f t="shared" si="30"/>
        <v>-8.7800000000000003E-2</v>
      </c>
      <c r="Y127" s="18" t="s">
        <v>10</v>
      </c>
      <c r="Z127" s="17">
        <v>0.15947668000000001</v>
      </c>
      <c r="AA127" s="17">
        <v>0.21894643999999996</v>
      </c>
      <c r="AB127" s="17">
        <v>0.1550446</v>
      </c>
      <c r="AC127" s="17">
        <v>0.48078019999999999</v>
      </c>
      <c r="AD127" s="17">
        <v>0.11696155999999999</v>
      </c>
      <c r="AE127" s="17">
        <v>0.3461627599999999</v>
      </c>
      <c r="AF127" s="17">
        <v>5.4584960000000002E-2</v>
      </c>
      <c r="AG127" s="17">
        <v>0.10914736000000004</v>
      </c>
      <c r="AH127" s="17">
        <v>0.17246792000000002</v>
      </c>
      <c r="AI127" s="17">
        <v>0.65862903999999967</v>
      </c>
    </row>
    <row r="128" spans="1:35" x14ac:dyDescent="0.3">
      <c r="A128" s="1">
        <v>40789</v>
      </c>
      <c r="B128" s="15">
        <v>2.3E-2</v>
      </c>
      <c r="C128" s="15">
        <v>1E-3</v>
      </c>
      <c r="D128" s="15">
        <v>2.5000000000000001E-2</v>
      </c>
      <c r="E128" s="15">
        <v>0.18</v>
      </c>
      <c r="F128" s="15">
        <v>3.9E-2</v>
      </c>
      <c r="G128" s="15">
        <v>8.2000000000000003E-2</v>
      </c>
      <c r="H128" s="15">
        <v>3.3000000000000002E-2</v>
      </c>
      <c r="I128" s="15">
        <v>5.2999999999999999E-2</v>
      </c>
      <c r="J128" s="15">
        <v>-4.0000000000000001E-3</v>
      </c>
      <c r="K128" s="15">
        <v>0.161</v>
      </c>
      <c r="N128" s="16">
        <f t="shared" si="21"/>
        <v>1.6899999999999998E-2</v>
      </c>
      <c r="O128" s="16">
        <f t="shared" si="22"/>
        <v>1.2000000000000001E-3</v>
      </c>
      <c r="P128" s="16">
        <f t="shared" si="23"/>
        <v>2.35E-2</v>
      </c>
      <c r="Q128" s="16">
        <f t="shared" si="24"/>
        <v>0.17749999999999999</v>
      </c>
      <c r="R128" s="16">
        <f t="shared" si="25"/>
        <v>3.0300000000000001E-2</v>
      </c>
      <c r="S128" s="16">
        <f t="shared" si="26"/>
        <v>7.4800000000000005E-2</v>
      </c>
      <c r="T128" s="16">
        <f t="shared" si="27"/>
        <v>2.6800000000000001E-2</v>
      </c>
      <c r="U128" s="16">
        <f t="shared" si="28"/>
        <v>4.7799999999999995E-2</v>
      </c>
      <c r="V128" s="16">
        <f t="shared" si="29"/>
        <v>-8.4000000000000012E-3</v>
      </c>
      <c r="W128" s="16">
        <f t="shared" si="30"/>
        <v>0.1542</v>
      </c>
    </row>
    <row r="129" spans="1:23" x14ac:dyDescent="0.3">
      <c r="A129" s="1">
        <v>40796</v>
      </c>
      <c r="B129" s="15">
        <v>1.2999999999999999E-2</v>
      </c>
      <c r="C129" s="15">
        <v>0</v>
      </c>
      <c r="D129" s="15">
        <v>-2.1000000000000001E-2</v>
      </c>
      <c r="E129" s="15">
        <v>-3.5999999999999997E-2</v>
      </c>
      <c r="F129" s="15">
        <v>-2.7E-2</v>
      </c>
      <c r="G129" s="15">
        <v>1.0999999999999999E-2</v>
      </c>
      <c r="H129" s="15">
        <v>-2.8000000000000001E-2</v>
      </c>
      <c r="I129" s="15">
        <v>-1.9E-2</v>
      </c>
      <c r="J129" s="15">
        <v>2.3E-2</v>
      </c>
      <c r="K129" s="15">
        <v>-2.7E-2</v>
      </c>
      <c r="N129" s="16">
        <f t="shared" si="21"/>
        <v>6.899999999999999E-3</v>
      </c>
      <c r="O129" s="16">
        <f t="shared" si="22"/>
        <v>2.0000000000000001E-4</v>
      </c>
      <c r="P129" s="16">
        <f t="shared" si="23"/>
        <v>-2.2500000000000003E-2</v>
      </c>
      <c r="Q129" s="16">
        <f t="shared" si="24"/>
        <v>-3.85E-2</v>
      </c>
      <c r="R129" s="16">
        <f t="shared" si="25"/>
        <v>-3.5699999999999996E-2</v>
      </c>
      <c r="S129" s="16">
        <f t="shared" si="26"/>
        <v>3.7999999999999996E-3</v>
      </c>
      <c r="T129" s="16">
        <f t="shared" si="27"/>
        <v>-3.4200000000000001E-2</v>
      </c>
      <c r="U129" s="16">
        <f t="shared" si="28"/>
        <v>-2.4199999999999999E-2</v>
      </c>
      <c r="V129" s="16">
        <f t="shared" si="29"/>
        <v>1.8599999999999998E-2</v>
      </c>
      <c r="W129" s="16">
        <f t="shared" si="30"/>
        <v>-3.3799999999999997E-2</v>
      </c>
    </row>
    <row r="130" spans="1:23" x14ac:dyDescent="0.3">
      <c r="A130" s="1">
        <v>40803</v>
      </c>
      <c r="B130" s="15">
        <v>8.9999999999999993E-3</v>
      </c>
      <c r="C130" s="15">
        <v>-3.3000000000000002E-2</v>
      </c>
      <c r="D130" s="15">
        <v>-3.5999999999999997E-2</v>
      </c>
      <c r="E130" s="15">
        <v>4.3999999999999997E-2</v>
      </c>
      <c r="F130" s="15">
        <v>0.04</v>
      </c>
      <c r="G130" s="15">
        <v>-1.4E-2</v>
      </c>
      <c r="H130" s="15">
        <v>2E-3</v>
      </c>
      <c r="I130" s="15">
        <v>5.2999999999999999E-2</v>
      </c>
      <c r="J130" s="15">
        <v>5.0000000000000001E-3</v>
      </c>
      <c r="K130" s="15">
        <v>-3.4000000000000002E-2</v>
      </c>
      <c r="N130" s="16">
        <f t="shared" si="21"/>
        <v>2.8999999999999989E-3</v>
      </c>
      <c r="O130" s="16">
        <f t="shared" si="22"/>
        <v>-3.2800000000000003E-2</v>
      </c>
      <c r="P130" s="16">
        <f t="shared" si="23"/>
        <v>-3.7499999999999999E-2</v>
      </c>
      <c r="Q130" s="16">
        <f t="shared" si="24"/>
        <v>4.1499999999999995E-2</v>
      </c>
      <c r="R130" s="16">
        <f t="shared" si="25"/>
        <v>3.1300000000000001E-2</v>
      </c>
      <c r="S130" s="16">
        <f t="shared" si="26"/>
        <v>-2.12E-2</v>
      </c>
      <c r="T130" s="16">
        <f t="shared" si="27"/>
        <v>-4.1999999999999997E-3</v>
      </c>
      <c r="U130" s="16">
        <f t="shared" si="28"/>
        <v>4.7799999999999995E-2</v>
      </c>
      <c r="V130" s="16">
        <f t="shared" si="29"/>
        <v>5.9999999999999984E-4</v>
      </c>
      <c r="W130" s="16">
        <f t="shared" si="30"/>
        <v>-4.0800000000000003E-2</v>
      </c>
    </row>
    <row r="131" spans="1:23" x14ac:dyDescent="0.3">
      <c r="A131" s="1">
        <v>40810</v>
      </c>
      <c r="B131" s="15">
        <v>0.03</v>
      </c>
      <c r="C131" s="15">
        <v>-4.9000000000000002E-2</v>
      </c>
      <c r="D131" s="15">
        <v>-2.8000000000000001E-2</v>
      </c>
      <c r="E131" s="15">
        <v>-5.6000000000000001E-2</v>
      </c>
      <c r="F131" s="15">
        <v>-2.7E-2</v>
      </c>
      <c r="G131" s="15">
        <v>-4.4999999999999998E-2</v>
      </c>
      <c r="H131" s="15">
        <v>-3.2000000000000001E-2</v>
      </c>
      <c r="I131" s="15">
        <v>-2.4E-2</v>
      </c>
      <c r="J131" s="15">
        <v>-1.7000000000000001E-2</v>
      </c>
      <c r="K131" s="15">
        <v>-6.0999999999999999E-2</v>
      </c>
      <c r="N131" s="16">
        <f t="shared" si="21"/>
        <v>2.3899999999999998E-2</v>
      </c>
      <c r="O131" s="16">
        <f t="shared" si="22"/>
        <v>-4.8800000000000003E-2</v>
      </c>
      <c r="P131" s="16">
        <f t="shared" si="23"/>
        <v>-2.9500000000000002E-2</v>
      </c>
      <c r="Q131" s="16">
        <f t="shared" si="24"/>
        <v>-5.8500000000000003E-2</v>
      </c>
      <c r="R131" s="16">
        <f t="shared" si="25"/>
        <v>-3.5699999999999996E-2</v>
      </c>
      <c r="S131" s="16">
        <f t="shared" si="26"/>
        <v>-5.2199999999999996E-2</v>
      </c>
      <c r="T131" s="16">
        <f t="shared" si="27"/>
        <v>-3.8199999999999998E-2</v>
      </c>
      <c r="U131" s="16">
        <f t="shared" si="28"/>
        <v>-2.92E-2</v>
      </c>
      <c r="V131" s="16">
        <f t="shared" si="29"/>
        <v>-2.1400000000000002E-2</v>
      </c>
      <c r="W131" s="16">
        <f t="shared" si="30"/>
        <v>-6.7799999999999999E-2</v>
      </c>
    </row>
    <row r="132" spans="1:23" x14ac:dyDescent="0.3">
      <c r="A132" s="1">
        <v>40817</v>
      </c>
      <c r="B132" s="15">
        <v>2.7E-2</v>
      </c>
      <c r="C132" s="15">
        <v>2.5000000000000001E-2</v>
      </c>
      <c r="D132" s="15">
        <v>8.0000000000000002E-3</v>
      </c>
      <c r="E132" s="15">
        <v>0.108</v>
      </c>
      <c r="F132" s="15">
        <v>-2E-3</v>
      </c>
      <c r="G132" s="15">
        <v>3.7999999999999999E-2</v>
      </c>
      <c r="H132" s="15">
        <v>3.3000000000000002E-2</v>
      </c>
      <c r="I132" s="15">
        <v>8.3000000000000004E-2</v>
      </c>
      <c r="J132" s="15">
        <v>-7.0000000000000001E-3</v>
      </c>
      <c r="K132" s="15">
        <v>-0.04</v>
      </c>
      <c r="N132" s="16">
        <f t="shared" ref="N132:N158" si="31">B132-B$160</f>
        <v>2.0899999999999998E-2</v>
      </c>
      <c r="O132" s="16">
        <f t="shared" si="22"/>
        <v>2.52E-2</v>
      </c>
      <c r="P132" s="16">
        <f t="shared" si="23"/>
        <v>6.5000000000000006E-3</v>
      </c>
      <c r="Q132" s="16">
        <f t="shared" si="24"/>
        <v>0.1055</v>
      </c>
      <c r="R132" s="16">
        <f t="shared" si="25"/>
        <v>-1.0699999999999999E-2</v>
      </c>
      <c r="S132" s="16">
        <f t="shared" si="26"/>
        <v>3.0800000000000001E-2</v>
      </c>
      <c r="T132" s="16">
        <f t="shared" si="27"/>
        <v>2.6800000000000001E-2</v>
      </c>
      <c r="U132" s="16">
        <f t="shared" si="28"/>
        <v>7.7800000000000008E-2</v>
      </c>
      <c r="V132" s="16">
        <f t="shared" si="29"/>
        <v>-1.14E-2</v>
      </c>
      <c r="W132" s="16">
        <f t="shared" si="30"/>
        <v>-4.6800000000000001E-2</v>
      </c>
    </row>
    <row r="133" spans="1:23" x14ac:dyDescent="0.3">
      <c r="A133" s="1">
        <v>40824</v>
      </c>
      <c r="B133" s="15">
        <v>1.4E-2</v>
      </c>
      <c r="C133" s="15">
        <v>-8.9999999999999993E-3</v>
      </c>
      <c r="D133" s="15">
        <v>-6.0999999999999999E-2</v>
      </c>
      <c r="E133" s="15">
        <v>-4.0000000000000001E-3</v>
      </c>
      <c r="F133" s="15">
        <v>1.2999999999999999E-2</v>
      </c>
      <c r="G133" s="15">
        <v>-5.8000000000000003E-2</v>
      </c>
      <c r="H133" s="15">
        <v>6.0000000000000001E-3</v>
      </c>
      <c r="I133" s="15">
        <v>-0.01</v>
      </c>
      <c r="J133" s="15">
        <v>2.8000000000000001E-2</v>
      </c>
      <c r="K133" s="15">
        <v>0.01</v>
      </c>
      <c r="N133" s="16">
        <f t="shared" si="31"/>
        <v>7.9000000000000008E-3</v>
      </c>
      <c r="O133" s="16">
        <f t="shared" si="22"/>
        <v>-8.7999999999999988E-3</v>
      </c>
      <c r="P133" s="16">
        <f t="shared" si="23"/>
        <v>-6.25E-2</v>
      </c>
      <c r="Q133" s="16">
        <f t="shared" si="24"/>
        <v>-6.5000000000000006E-3</v>
      </c>
      <c r="R133" s="16">
        <f t="shared" si="25"/>
        <v>4.3E-3</v>
      </c>
      <c r="S133" s="16">
        <f t="shared" si="26"/>
        <v>-6.5200000000000008E-2</v>
      </c>
      <c r="T133" s="16">
        <f t="shared" si="27"/>
        <v>-1.9999999999999966E-4</v>
      </c>
      <c r="U133" s="16">
        <f t="shared" si="28"/>
        <v>-1.52E-2</v>
      </c>
      <c r="V133" s="16">
        <f t="shared" si="29"/>
        <v>2.3599999999999999E-2</v>
      </c>
      <c r="W133" s="16">
        <f t="shared" si="30"/>
        <v>3.2000000000000006E-3</v>
      </c>
    </row>
    <row r="134" spans="1:23" x14ac:dyDescent="0.3">
      <c r="A134" s="1">
        <v>40831</v>
      </c>
      <c r="B134" s="15">
        <v>5.0000000000000001E-3</v>
      </c>
      <c r="C134" s="15">
        <v>2.5000000000000001E-2</v>
      </c>
      <c r="D134" s="15">
        <v>8.1000000000000003E-2</v>
      </c>
      <c r="E134" s="15">
        <v>6.2E-2</v>
      </c>
      <c r="F134" s="15">
        <v>1.2999999999999999E-2</v>
      </c>
      <c r="G134" s="15">
        <v>0.08</v>
      </c>
      <c r="H134" s="15">
        <v>0.03</v>
      </c>
      <c r="I134" s="15">
        <v>9.4E-2</v>
      </c>
      <c r="J134" s="15">
        <v>-7.6999999999999999E-2</v>
      </c>
      <c r="K134" s="15">
        <v>4.2999999999999997E-2</v>
      </c>
      <c r="N134" s="16">
        <f t="shared" si="31"/>
        <v>-1.1000000000000003E-3</v>
      </c>
      <c r="O134" s="16">
        <f t="shared" si="22"/>
        <v>2.52E-2</v>
      </c>
      <c r="P134" s="16">
        <f t="shared" si="23"/>
        <v>7.9500000000000001E-2</v>
      </c>
      <c r="Q134" s="16">
        <f t="shared" si="24"/>
        <v>5.9499999999999997E-2</v>
      </c>
      <c r="R134" s="16">
        <f t="shared" si="25"/>
        <v>4.3E-3</v>
      </c>
      <c r="S134" s="16">
        <f t="shared" si="26"/>
        <v>7.2800000000000004E-2</v>
      </c>
      <c r="T134" s="16">
        <f t="shared" si="27"/>
        <v>2.3799999999999998E-2</v>
      </c>
      <c r="U134" s="16">
        <f t="shared" si="28"/>
        <v>8.8800000000000004E-2</v>
      </c>
      <c r="V134" s="16">
        <f t="shared" si="29"/>
        <v>-8.14E-2</v>
      </c>
      <c r="W134" s="16">
        <f t="shared" si="30"/>
        <v>3.6199999999999996E-2</v>
      </c>
    </row>
    <row r="135" spans="1:23" x14ac:dyDescent="0.3">
      <c r="A135" s="1">
        <v>40838</v>
      </c>
      <c r="B135" s="15">
        <v>-1E-3</v>
      </c>
      <c r="C135" s="15">
        <v>-0.04</v>
      </c>
      <c r="D135" s="15">
        <v>-1.4999999999999999E-2</v>
      </c>
      <c r="E135" s="15">
        <v>-2.9000000000000001E-2</v>
      </c>
      <c r="F135" s="15">
        <v>4.0000000000000001E-3</v>
      </c>
      <c r="G135" s="15">
        <v>-2.1999999999999999E-2</v>
      </c>
      <c r="H135" s="15">
        <v>-6.0000000000000001E-3</v>
      </c>
      <c r="I135" s="15">
        <v>-8.0000000000000002E-3</v>
      </c>
      <c r="J135" s="15">
        <v>6.6000000000000003E-2</v>
      </c>
      <c r="K135" s="15">
        <v>-1.0999999999999999E-2</v>
      </c>
      <c r="N135" s="16">
        <f t="shared" si="31"/>
        <v>-7.1000000000000004E-3</v>
      </c>
      <c r="O135" s="16">
        <f t="shared" si="22"/>
        <v>-3.9800000000000002E-2</v>
      </c>
      <c r="P135" s="16">
        <f t="shared" si="23"/>
        <v>-1.6500000000000001E-2</v>
      </c>
      <c r="Q135" s="16">
        <f t="shared" si="24"/>
        <v>-3.15E-2</v>
      </c>
      <c r="R135" s="16">
        <f t="shared" si="25"/>
        <v>-4.6999999999999993E-3</v>
      </c>
      <c r="S135" s="16">
        <f t="shared" si="26"/>
        <v>-2.9199999999999997E-2</v>
      </c>
      <c r="T135" s="16">
        <f t="shared" si="27"/>
        <v>-1.2199999999999999E-2</v>
      </c>
      <c r="U135" s="16">
        <f t="shared" si="28"/>
        <v>-1.32E-2</v>
      </c>
      <c r="V135" s="16">
        <f t="shared" si="29"/>
        <v>6.1600000000000002E-2</v>
      </c>
      <c r="W135" s="16">
        <f t="shared" si="30"/>
        <v>-1.78E-2</v>
      </c>
    </row>
    <row r="136" spans="1:23" x14ac:dyDescent="0.3">
      <c r="A136" s="1">
        <v>40845</v>
      </c>
      <c r="B136" s="15">
        <v>9.5000000000000001E-2</v>
      </c>
      <c r="C136" s="15">
        <v>2.3E-2</v>
      </c>
      <c r="D136" s="15">
        <v>3.6999999999999998E-2</v>
      </c>
      <c r="E136" s="15">
        <v>0.106</v>
      </c>
      <c r="F136" s="15">
        <v>9.1999999999999998E-2</v>
      </c>
      <c r="G136" s="15">
        <v>7.1999999999999995E-2</v>
      </c>
      <c r="H136" s="15">
        <v>5.6000000000000001E-2</v>
      </c>
      <c r="I136" s="15">
        <v>0.05</v>
      </c>
      <c r="J136" s="15">
        <v>2.9000000000000001E-2</v>
      </c>
      <c r="K136" s="15">
        <v>0.11700000000000001</v>
      </c>
      <c r="N136" s="16">
        <f t="shared" si="31"/>
        <v>8.8900000000000007E-2</v>
      </c>
      <c r="O136" s="16">
        <f t="shared" si="22"/>
        <v>2.3199999999999998E-2</v>
      </c>
      <c r="P136" s="16">
        <f t="shared" si="23"/>
        <v>3.5499999999999997E-2</v>
      </c>
      <c r="Q136" s="16">
        <f t="shared" si="24"/>
        <v>0.10349999999999999</v>
      </c>
      <c r="R136" s="16">
        <f t="shared" si="25"/>
        <v>8.3299999999999999E-2</v>
      </c>
      <c r="S136" s="16">
        <f t="shared" si="26"/>
        <v>6.4799999999999996E-2</v>
      </c>
      <c r="T136" s="16">
        <f t="shared" si="27"/>
        <v>4.9800000000000004E-2</v>
      </c>
      <c r="U136" s="16">
        <f t="shared" si="28"/>
        <v>4.4800000000000006E-2</v>
      </c>
      <c r="V136" s="16">
        <f t="shared" si="29"/>
        <v>2.46E-2</v>
      </c>
      <c r="W136" s="16">
        <f t="shared" si="30"/>
        <v>0.11020000000000001</v>
      </c>
    </row>
    <row r="137" spans="1:23" x14ac:dyDescent="0.3">
      <c r="A137" s="1">
        <v>40852</v>
      </c>
      <c r="B137" s="15">
        <v>0</v>
      </c>
      <c r="C137" s="15">
        <v>0.02</v>
      </c>
      <c r="D137" s="15">
        <v>1.4E-2</v>
      </c>
      <c r="E137" s="15">
        <v>-5.0000000000000001E-3</v>
      </c>
      <c r="F137" s="15">
        <v>-2.9000000000000001E-2</v>
      </c>
      <c r="G137" s="15">
        <v>-5.2999999999999999E-2</v>
      </c>
      <c r="H137" s="15">
        <v>-2.4E-2</v>
      </c>
      <c r="I137" s="15">
        <v>-1.0999999999999999E-2</v>
      </c>
      <c r="J137" s="15">
        <v>-3.0000000000000001E-3</v>
      </c>
      <c r="K137" s="15">
        <v>-3.4000000000000002E-2</v>
      </c>
      <c r="N137" s="16">
        <f t="shared" si="31"/>
        <v>-6.1000000000000004E-3</v>
      </c>
      <c r="O137" s="16">
        <f t="shared" si="22"/>
        <v>2.0199999999999999E-2</v>
      </c>
      <c r="P137" s="16">
        <f t="shared" si="23"/>
        <v>1.2500000000000001E-2</v>
      </c>
      <c r="Q137" s="16">
        <f t="shared" si="24"/>
        <v>-7.4999999999999997E-3</v>
      </c>
      <c r="R137" s="16">
        <f t="shared" si="25"/>
        <v>-3.7699999999999997E-2</v>
      </c>
      <c r="S137" s="16">
        <f t="shared" si="26"/>
        <v>-6.0199999999999997E-2</v>
      </c>
      <c r="T137" s="16">
        <f t="shared" si="27"/>
        <v>-3.0200000000000001E-2</v>
      </c>
      <c r="U137" s="16">
        <f t="shared" si="28"/>
        <v>-1.6199999999999999E-2</v>
      </c>
      <c r="V137" s="16">
        <f t="shared" si="29"/>
        <v>-7.4000000000000003E-3</v>
      </c>
      <c r="W137" s="16">
        <f t="shared" si="30"/>
        <v>-4.0800000000000003E-2</v>
      </c>
    </row>
    <row r="138" spans="1:23" x14ac:dyDescent="0.3">
      <c r="A138" s="1">
        <v>40859</v>
      </c>
      <c r="B138" s="15">
        <v>-4.0000000000000001E-3</v>
      </c>
      <c r="C138" s="15">
        <v>-2.9000000000000001E-2</v>
      </c>
      <c r="D138" s="15">
        <v>-4.0000000000000001E-3</v>
      </c>
      <c r="E138" s="15">
        <v>-8.1000000000000003E-2</v>
      </c>
      <c r="F138" s="15">
        <v>-2E-3</v>
      </c>
      <c r="G138" s="15">
        <v>-7.1999999999999995E-2</v>
      </c>
      <c r="H138" s="15">
        <v>1.0999999999999999E-2</v>
      </c>
      <c r="I138" s="15">
        <v>-1.7999999999999999E-2</v>
      </c>
      <c r="J138" s="15">
        <v>-5.6000000000000001E-2</v>
      </c>
      <c r="K138" s="15">
        <v>-0.08</v>
      </c>
      <c r="N138" s="16">
        <f t="shared" si="31"/>
        <v>-1.0100000000000001E-2</v>
      </c>
      <c r="O138" s="16">
        <f t="shared" si="22"/>
        <v>-2.8800000000000003E-2</v>
      </c>
      <c r="P138" s="16">
        <f t="shared" si="23"/>
        <v>-5.4999999999999997E-3</v>
      </c>
      <c r="Q138" s="16">
        <f t="shared" si="24"/>
        <v>-8.3500000000000005E-2</v>
      </c>
      <c r="R138" s="16">
        <f t="shared" si="25"/>
        <v>-1.0699999999999999E-2</v>
      </c>
      <c r="S138" s="16">
        <f t="shared" si="26"/>
        <v>-7.9199999999999993E-2</v>
      </c>
      <c r="T138" s="16">
        <f t="shared" si="27"/>
        <v>4.7999999999999996E-3</v>
      </c>
      <c r="U138" s="16">
        <f t="shared" si="28"/>
        <v>-2.3199999999999998E-2</v>
      </c>
      <c r="V138" s="16">
        <f t="shared" si="29"/>
        <v>-6.0400000000000002E-2</v>
      </c>
      <c r="W138" s="16">
        <f t="shared" si="30"/>
        <v>-8.6800000000000002E-2</v>
      </c>
    </row>
    <row r="139" spans="1:23" x14ac:dyDescent="0.3">
      <c r="A139" s="1">
        <v>40866</v>
      </c>
      <c r="B139" s="15">
        <v>-5.6000000000000001E-2</v>
      </c>
      <c r="C139" s="15">
        <v>-0.153</v>
      </c>
      <c r="D139" s="15">
        <v>5.0000000000000001E-3</v>
      </c>
      <c r="E139" s="15">
        <v>-0.10299999999999999</v>
      </c>
      <c r="F139" s="15">
        <v>-3.9E-2</v>
      </c>
      <c r="G139" s="15">
        <v>-6.2E-2</v>
      </c>
      <c r="H139" s="15">
        <v>-5.0999999999999997E-2</v>
      </c>
      <c r="I139" s="15">
        <v>-1.2999999999999999E-2</v>
      </c>
      <c r="J139" s="15">
        <v>-0.112</v>
      </c>
      <c r="K139" s="15">
        <v>-8.8999999999999996E-2</v>
      </c>
      <c r="N139" s="16">
        <f t="shared" si="31"/>
        <v>-6.2100000000000002E-2</v>
      </c>
      <c r="O139" s="16">
        <f t="shared" si="22"/>
        <v>-0.15279999999999999</v>
      </c>
      <c r="P139" s="16">
        <f t="shared" si="23"/>
        <v>3.5000000000000001E-3</v>
      </c>
      <c r="Q139" s="16">
        <f t="shared" si="24"/>
        <v>-0.1055</v>
      </c>
      <c r="R139" s="16">
        <f t="shared" si="25"/>
        <v>-4.7699999999999999E-2</v>
      </c>
      <c r="S139" s="16">
        <f t="shared" si="26"/>
        <v>-6.9199999999999998E-2</v>
      </c>
      <c r="T139" s="16">
        <f t="shared" si="27"/>
        <v>-5.7199999999999994E-2</v>
      </c>
      <c r="U139" s="16">
        <f t="shared" si="28"/>
        <v>-1.8200000000000001E-2</v>
      </c>
      <c r="V139" s="16">
        <f t="shared" si="29"/>
        <v>-0.1164</v>
      </c>
      <c r="W139" s="16">
        <f t="shared" si="30"/>
        <v>-9.5799999999999996E-2</v>
      </c>
    </row>
    <row r="140" spans="1:23" x14ac:dyDescent="0.3">
      <c r="A140" s="1">
        <v>40873</v>
      </c>
      <c r="B140" s="15">
        <v>-2.5999999999999999E-2</v>
      </c>
      <c r="C140" s="15">
        <v>-1.7000000000000001E-2</v>
      </c>
      <c r="D140" s="15">
        <v>-5.6000000000000001E-2</v>
      </c>
      <c r="E140" s="15">
        <v>-2E-3</v>
      </c>
      <c r="F140" s="15">
        <v>-0.01</v>
      </c>
      <c r="G140" s="15">
        <v>-6.7000000000000004E-2</v>
      </c>
      <c r="H140" s="15">
        <v>-4.7E-2</v>
      </c>
      <c r="I140" s="15">
        <v>-5.0999999999999997E-2</v>
      </c>
      <c r="J140" s="15">
        <v>0.01</v>
      </c>
      <c r="K140" s="15">
        <v>-4.2000000000000003E-2</v>
      </c>
      <c r="N140" s="16">
        <f t="shared" si="31"/>
        <v>-3.2099999999999997E-2</v>
      </c>
      <c r="O140" s="16">
        <f t="shared" si="22"/>
        <v>-1.6800000000000002E-2</v>
      </c>
      <c r="P140" s="16">
        <f t="shared" si="23"/>
        <v>-5.7500000000000002E-2</v>
      </c>
      <c r="Q140" s="16">
        <f t="shared" si="24"/>
        <v>-4.5000000000000005E-3</v>
      </c>
      <c r="R140" s="16">
        <f t="shared" si="25"/>
        <v>-1.8700000000000001E-2</v>
      </c>
      <c r="S140" s="16">
        <f t="shared" si="26"/>
        <v>-7.4200000000000002E-2</v>
      </c>
      <c r="T140" s="16">
        <f t="shared" si="27"/>
        <v>-5.3199999999999997E-2</v>
      </c>
      <c r="U140" s="16">
        <f t="shared" si="28"/>
        <v>-5.62E-2</v>
      </c>
      <c r="V140" s="16">
        <f t="shared" si="29"/>
        <v>5.5999999999999999E-3</v>
      </c>
      <c r="W140" s="16">
        <f t="shared" si="30"/>
        <v>-4.8800000000000003E-2</v>
      </c>
    </row>
    <row r="141" spans="1:23" x14ac:dyDescent="0.3">
      <c r="A141" s="1">
        <v>40880</v>
      </c>
      <c r="B141" s="15">
        <v>8.4000000000000005E-2</v>
      </c>
      <c r="C141" s="15">
        <v>4.7E-2</v>
      </c>
      <c r="D141" s="15">
        <v>4.1000000000000002E-2</v>
      </c>
      <c r="E141" s="15">
        <v>9.7000000000000003E-2</v>
      </c>
      <c r="F141" s="15">
        <v>2.4E-2</v>
      </c>
      <c r="G141" s="15">
        <v>9.7000000000000003E-2</v>
      </c>
      <c r="H141" s="15">
        <v>7.3999999999999996E-2</v>
      </c>
      <c r="I141" s="15">
        <v>3.5999999999999997E-2</v>
      </c>
      <c r="J141" s="15">
        <v>4.4999999999999998E-2</v>
      </c>
      <c r="K141" s="15">
        <v>0.11799999999999999</v>
      </c>
      <c r="N141" s="16">
        <f t="shared" si="31"/>
        <v>7.7900000000000011E-2</v>
      </c>
      <c r="O141" s="16">
        <f t="shared" si="22"/>
        <v>4.7199999999999999E-2</v>
      </c>
      <c r="P141" s="16">
        <f t="shared" si="23"/>
        <v>3.95E-2</v>
      </c>
      <c r="Q141" s="16">
        <f t="shared" si="24"/>
        <v>9.4500000000000001E-2</v>
      </c>
      <c r="R141" s="16">
        <f t="shared" si="25"/>
        <v>1.5300000000000001E-2</v>
      </c>
      <c r="S141" s="16">
        <f t="shared" si="26"/>
        <v>8.9800000000000005E-2</v>
      </c>
      <c r="T141" s="16">
        <f t="shared" si="27"/>
        <v>6.7799999999999999E-2</v>
      </c>
      <c r="U141" s="16">
        <f t="shared" si="28"/>
        <v>3.0799999999999998E-2</v>
      </c>
      <c r="V141" s="16">
        <f t="shared" si="29"/>
        <v>4.0599999999999997E-2</v>
      </c>
      <c r="W141" s="16">
        <f t="shared" si="30"/>
        <v>0.11119999999999999</v>
      </c>
    </row>
    <row r="142" spans="1:23" x14ac:dyDescent="0.3">
      <c r="A142" s="1">
        <v>40887</v>
      </c>
      <c r="B142" s="15">
        <v>-4.1000000000000002E-2</v>
      </c>
      <c r="C142" s="15">
        <v>-6.7000000000000004E-2</v>
      </c>
      <c r="D142" s="15">
        <v>-8.2000000000000003E-2</v>
      </c>
      <c r="E142" s="15">
        <v>-4.2999999999999997E-2</v>
      </c>
      <c r="F142" s="15">
        <v>-3.0000000000000001E-3</v>
      </c>
      <c r="G142" s="15">
        <v>-7.1999999999999995E-2</v>
      </c>
      <c r="H142" s="15">
        <v>-4.4999999999999998E-2</v>
      </c>
      <c r="I142" s="15">
        <v>6.0000000000000001E-3</v>
      </c>
      <c r="J142" s="15">
        <v>-7.0000000000000001E-3</v>
      </c>
      <c r="K142" s="15">
        <v>-5.0999999999999997E-2</v>
      </c>
      <c r="N142" s="16">
        <f t="shared" si="31"/>
        <v>-4.7100000000000003E-2</v>
      </c>
      <c r="O142" s="16">
        <f t="shared" si="22"/>
        <v>-6.6799999999999998E-2</v>
      </c>
      <c r="P142" s="16">
        <f t="shared" si="23"/>
        <v>-8.3500000000000005E-2</v>
      </c>
      <c r="Q142" s="16">
        <f t="shared" si="24"/>
        <v>-4.5499999999999999E-2</v>
      </c>
      <c r="R142" s="16">
        <f t="shared" si="25"/>
        <v>-1.1699999999999999E-2</v>
      </c>
      <c r="S142" s="16">
        <f t="shared" si="26"/>
        <v>-7.9199999999999993E-2</v>
      </c>
      <c r="T142" s="16">
        <f t="shared" si="27"/>
        <v>-5.1199999999999996E-2</v>
      </c>
      <c r="U142" s="16">
        <f t="shared" si="28"/>
        <v>8.0000000000000036E-4</v>
      </c>
      <c r="V142" s="16">
        <f t="shared" si="29"/>
        <v>-1.14E-2</v>
      </c>
      <c r="W142" s="16">
        <f t="shared" si="30"/>
        <v>-5.7799999999999997E-2</v>
      </c>
    </row>
    <row r="143" spans="1:23" x14ac:dyDescent="0.3">
      <c r="A143" s="1">
        <v>40894</v>
      </c>
      <c r="B143" s="15">
        <v>-0.03</v>
      </c>
      <c r="C143" s="15">
        <v>-8.8999999999999996E-2</v>
      </c>
      <c r="D143" s="15">
        <v>-6.2E-2</v>
      </c>
      <c r="E143" s="15">
        <v>-8.7999999999999995E-2</v>
      </c>
      <c r="F143" s="15">
        <v>2.1000000000000001E-2</v>
      </c>
      <c r="G143" s="15">
        <v>-7.4999999999999997E-2</v>
      </c>
      <c r="H143" s="15">
        <v>-7.0000000000000001E-3</v>
      </c>
      <c r="I143" s="15">
        <v>5.0000000000000001E-3</v>
      </c>
      <c r="J143" s="15">
        <v>-5.5E-2</v>
      </c>
      <c r="K143" s="15">
        <v>-8.2000000000000003E-2</v>
      </c>
      <c r="N143" s="16">
        <f t="shared" si="31"/>
        <v>-3.61E-2</v>
      </c>
      <c r="O143" s="16">
        <f t="shared" si="22"/>
        <v>-8.879999999999999E-2</v>
      </c>
      <c r="P143" s="16">
        <f t="shared" si="23"/>
        <v>-6.3500000000000001E-2</v>
      </c>
      <c r="Q143" s="16">
        <f t="shared" si="24"/>
        <v>-9.0499999999999997E-2</v>
      </c>
      <c r="R143" s="16">
        <f t="shared" si="25"/>
        <v>1.2300000000000002E-2</v>
      </c>
      <c r="S143" s="16">
        <f t="shared" si="26"/>
        <v>-8.2199999999999995E-2</v>
      </c>
      <c r="T143" s="16">
        <f t="shared" si="27"/>
        <v>-1.32E-2</v>
      </c>
      <c r="U143" s="16">
        <f t="shared" si="28"/>
        <v>-1.9999999999999966E-4</v>
      </c>
      <c r="V143" s="16">
        <f t="shared" si="29"/>
        <v>-5.9400000000000001E-2</v>
      </c>
      <c r="W143" s="16">
        <f t="shared" si="30"/>
        <v>-8.8800000000000004E-2</v>
      </c>
    </row>
    <row r="144" spans="1:23" x14ac:dyDescent="0.3">
      <c r="A144" s="1">
        <v>40901</v>
      </c>
      <c r="B144" s="15">
        <v>8.9999999999999993E-3</v>
      </c>
      <c r="C144" s="15">
        <v>6.0000000000000001E-3</v>
      </c>
      <c r="D144" s="15">
        <v>-1.7999999999999999E-2</v>
      </c>
      <c r="E144" s="15">
        <v>-5.0000000000000001E-3</v>
      </c>
      <c r="F144" s="15">
        <v>-0.01</v>
      </c>
      <c r="G144" s="15">
        <v>6.8000000000000005E-2</v>
      </c>
      <c r="H144" s="15">
        <v>4.2000000000000003E-2</v>
      </c>
      <c r="I144" s="15">
        <v>-1.0999999999999999E-2</v>
      </c>
      <c r="J144" s="15">
        <v>4.7E-2</v>
      </c>
      <c r="K144" s="15">
        <v>-4.8000000000000001E-2</v>
      </c>
      <c r="N144" s="16">
        <f t="shared" si="31"/>
        <v>2.8999999999999989E-3</v>
      </c>
      <c r="O144" s="16">
        <f t="shared" si="22"/>
        <v>6.1999999999999998E-3</v>
      </c>
      <c r="P144" s="16">
        <f t="shared" si="23"/>
        <v>-1.95E-2</v>
      </c>
      <c r="Q144" s="16">
        <f t="shared" si="24"/>
        <v>-7.4999999999999997E-3</v>
      </c>
      <c r="R144" s="16">
        <f t="shared" si="25"/>
        <v>-1.8700000000000001E-2</v>
      </c>
      <c r="S144" s="16">
        <f t="shared" si="26"/>
        <v>6.0800000000000007E-2</v>
      </c>
      <c r="T144" s="16">
        <f t="shared" si="27"/>
        <v>3.5800000000000005E-2</v>
      </c>
      <c r="U144" s="16">
        <f t="shared" si="28"/>
        <v>-1.6199999999999999E-2</v>
      </c>
      <c r="V144" s="16">
        <f t="shared" si="29"/>
        <v>4.2599999999999999E-2</v>
      </c>
      <c r="W144" s="16">
        <f t="shared" si="30"/>
        <v>-5.4800000000000001E-2</v>
      </c>
    </row>
    <row r="145" spans="1:23" x14ac:dyDescent="0.3">
      <c r="A145" s="1">
        <v>40908</v>
      </c>
      <c r="B145" s="15">
        <v>-2E-3</v>
      </c>
      <c r="C145" s="15">
        <v>-1.2999999999999999E-2</v>
      </c>
      <c r="D145" s="15">
        <v>3.9E-2</v>
      </c>
      <c r="E145" s="15">
        <v>-5.6000000000000001E-2</v>
      </c>
      <c r="F145" s="15">
        <v>-7.0000000000000001E-3</v>
      </c>
      <c r="G145" s="15">
        <v>-5.0999999999999997E-2</v>
      </c>
      <c r="H145" s="15">
        <v>-1.2999999999999999E-2</v>
      </c>
      <c r="I145" s="15">
        <v>2.7E-2</v>
      </c>
      <c r="J145" s="15">
        <v>-5.8999999999999997E-2</v>
      </c>
      <c r="K145" s="15">
        <v>-3.4000000000000002E-2</v>
      </c>
      <c r="N145" s="16">
        <f t="shared" si="31"/>
        <v>-8.0999999999999996E-3</v>
      </c>
      <c r="O145" s="16">
        <f t="shared" si="22"/>
        <v>-1.2799999999999999E-2</v>
      </c>
      <c r="P145" s="16">
        <f t="shared" si="23"/>
        <v>3.7499999999999999E-2</v>
      </c>
      <c r="Q145" s="16">
        <f t="shared" si="24"/>
        <v>-5.8500000000000003E-2</v>
      </c>
      <c r="R145" s="16">
        <f t="shared" si="25"/>
        <v>-1.5699999999999999E-2</v>
      </c>
      <c r="S145" s="16">
        <f t="shared" si="26"/>
        <v>-5.8199999999999995E-2</v>
      </c>
      <c r="T145" s="16">
        <f t="shared" si="27"/>
        <v>-1.9199999999999998E-2</v>
      </c>
      <c r="U145" s="16">
        <f t="shared" si="28"/>
        <v>2.18E-2</v>
      </c>
      <c r="V145" s="16">
        <f t="shared" si="29"/>
        <v>-6.3399999999999998E-2</v>
      </c>
      <c r="W145" s="16">
        <f t="shared" si="30"/>
        <v>-4.0800000000000003E-2</v>
      </c>
    </row>
    <row r="146" spans="1:23" x14ac:dyDescent="0.3">
      <c r="A146" s="1">
        <v>40915</v>
      </c>
      <c r="B146" s="15">
        <v>-3.1E-2</v>
      </c>
      <c r="C146" s="15">
        <v>0.05</v>
      </c>
      <c r="D146" s="15">
        <v>-3.6999999999999998E-2</v>
      </c>
      <c r="E146" s="15">
        <v>-3.5000000000000003E-2</v>
      </c>
      <c r="F146" s="15">
        <v>1.7000000000000001E-2</v>
      </c>
      <c r="G146" s="15">
        <v>8.7999999999999995E-2</v>
      </c>
      <c r="H146" s="15">
        <v>2E-3</v>
      </c>
      <c r="I146" s="15">
        <v>2.4E-2</v>
      </c>
      <c r="J146" s="15">
        <v>0.04</v>
      </c>
      <c r="K146" s="15">
        <v>8.2000000000000003E-2</v>
      </c>
      <c r="N146" s="16">
        <f t="shared" si="31"/>
        <v>-3.7100000000000001E-2</v>
      </c>
      <c r="O146" s="16">
        <f t="shared" si="22"/>
        <v>5.0200000000000002E-2</v>
      </c>
      <c r="P146" s="16">
        <f t="shared" si="23"/>
        <v>-3.85E-2</v>
      </c>
      <c r="Q146" s="16">
        <f t="shared" si="24"/>
        <v>-3.7500000000000006E-2</v>
      </c>
      <c r="R146" s="16">
        <f t="shared" si="25"/>
        <v>8.3000000000000018E-3</v>
      </c>
      <c r="S146" s="16">
        <f t="shared" si="26"/>
        <v>8.0799999999999997E-2</v>
      </c>
      <c r="T146" s="16">
        <f t="shared" si="27"/>
        <v>-4.1999999999999997E-3</v>
      </c>
      <c r="U146" s="16">
        <f t="shared" si="28"/>
        <v>1.8800000000000001E-2</v>
      </c>
      <c r="V146" s="16">
        <f t="shared" si="29"/>
        <v>3.56E-2</v>
      </c>
      <c r="W146" s="16">
        <f t="shared" si="30"/>
        <v>7.5200000000000003E-2</v>
      </c>
    </row>
    <row r="147" spans="1:23" x14ac:dyDescent="0.3">
      <c r="A147" s="1">
        <v>40922</v>
      </c>
      <c r="B147" s="15">
        <v>2.1000000000000001E-2</v>
      </c>
      <c r="C147" s="15">
        <v>6.4000000000000001E-2</v>
      </c>
      <c r="D147" s="15">
        <v>1.0999999999999999E-2</v>
      </c>
      <c r="E147" s="15">
        <v>0.113</v>
      </c>
      <c r="F147" s="15">
        <v>3.5000000000000003E-2</v>
      </c>
      <c r="G147" s="15">
        <v>5.8999999999999997E-2</v>
      </c>
      <c r="H147" s="15">
        <v>2.7E-2</v>
      </c>
      <c r="I147" s="15">
        <v>-8.8999999999999996E-2</v>
      </c>
      <c r="J147" s="15">
        <v>2.4E-2</v>
      </c>
      <c r="K147" s="15">
        <v>0.14599999999999999</v>
      </c>
      <c r="N147" s="16">
        <f t="shared" si="31"/>
        <v>1.49E-2</v>
      </c>
      <c r="O147" s="16">
        <f t="shared" ref="O147:O158" si="32">C147-C$160</f>
        <v>6.4200000000000007E-2</v>
      </c>
      <c r="P147" s="16">
        <f t="shared" ref="P147:P158" si="33">D147-D$160</f>
        <v>9.4999999999999998E-3</v>
      </c>
      <c r="Q147" s="16">
        <f t="shared" ref="Q147:Q158" si="34">E147-E$160</f>
        <v>0.1105</v>
      </c>
      <c r="R147" s="16">
        <f t="shared" ref="R147:R158" si="35">F147-F$160</f>
        <v>2.6300000000000004E-2</v>
      </c>
      <c r="S147" s="16">
        <f t="shared" ref="S147:S158" si="36">G147-G$160</f>
        <v>5.1799999999999999E-2</v>
      </c>
      <c r="T147" s="16">
        <f t="shared" ref="T147:T158" si="37">H147-H$160</f>
        <v>2.0799999999999999E-2</v>
      </c>
      <c r="U147" s="16">
        <f t="shared" ref="U147:U158" si="38">I147-I$160</f>
        <v>-9.4199999999999992E-2</v>
      </c>
      <c r="V147" s="16">
        <f t="shared" ref="V147:V158" si="39">J147-J$160</f>
        <v>1.9599999999999999E-2</v>
      </c>
      <c r="W147" s="16">
        <f t="shared" ref="W147:W158" si="40">K147-K$160</f>
        <v>0.13919999999999999</v>
      </c>
    </row>
    <row r="148" spans="1:23" x14ac:dyDescent="0.3">
      <c r="A148" s="1">
        <v>40929</v>
      </c>
      <c r="B148" s="15">
        <v>2.3E-2</v>
      </c>
      <c r="C148" s="15">
        <v>2.5999999999999999E-2</v>
      </c>
      <c r="D148" s="15">
        <v>2.3E-2</v>
      </c>
      <c r="E148" s="15">
        <v>8.8999999999999996E-2</v>
      </c>
      <c r="F148" s="15">
        <v>-8.9999999999999993E-3</v>
      </c>
      <c r="G148" s="15">
        <v>6.7000000000000004E-2</v>
      </c>
      <c r="H148" s="15">
        <v>-2.8000000000000001E-2</v>
      </c>
      <c r="I148" s="15">
        <v>2E-3</v>
      </c>
      <c r="J148" s="15">
        <v>0.129</v>
      </c>
      <c r="K148" s="15">
        <v>0.05</v>
      </c>
      <c r="N148" s="16">
        <f t="shared" si="31"/>
        <v>1.6899999999999998E-2</v>
      </c>
      <c r="O148" s="16">
        <f t="shared" si="32"/>
        <v>2.6199999999999998E-2</v>
      </c>
      <c r="P148" s="16">
        <f t="shared" si="33"/>
        <v>2.1499999999999998E-2</v>
      </c>
      <c r="Q148" s="16">
        <f t="shared" si="34"/>
        <v>8.6499999999999994E-2</v>
      </c>
      <c r="R148" s="16">
        <f t="shared" si="35"/>
        <v>-1.77E-2</v>
      </c>
      <c r="S148" s="16">
        <f t="shared" si="36"/>
        <v>5.9800000000000006E-2</v>
      </c>
      <c r="T148" s="16">
        <f t="shared" si="37"/>
        <v>-3.4200000000000001E-2</v>
      </c>
      <c r="U148" s="16">
        <f t="shared" si="38"/>
        <v>-3.1999999999999997E-3</v>
      </c>
      <c r="V148" s="16">
        <f t="shared" si="39"/>
        <v>0.1246</v>
      </c>
      <c r="W148" s="16">
        <f t="shared" si="40"/>
        <v>4.3200000000000002E-2</v>
      </c>
    </row>
    <row r="149" spans="1:23" x14ac:dyDescent="0.3">
      <c r="A149" s="1">
        <v>40936</v>
      </c>
      <c r="B149" s="15">
        <v>3.5999999999999997E-2</v>
      </c>
      <c r="C149" s="15">
        <v>-1E-3</v>
      </c>
      <c r="D149" s="15">
        <v>9.4E-2</v>
      </c>
      <c r="E149" s="15">
        <v>-1.0999999999999999E-2</v>
      </c>
      <c r="F149" s="15">
        <v>0</v>
      </c>
      <c r="G149" s="15">
        <v>5.3999999999999999E-2</v>
      </c>
      <c r="H149" s="15">
        <v>2E-3</v>
      </c>
      <c r="I149" s="15">
        <v>5.2999999999999999E-2</v>
      </c>
      <c r="J149" s="15">
        <v>9.7000000000000003E-2</v>
      </c>
      <c r="K149" s="15">
        <v>5.0999999999999997E-2</v>
      </c>
      <c r="N149" s="16">
        <f t="shared" si="31"/>
        <v>2.9899999999999996E-2</v>
      </c>
      <c r="O149" s="16">
        <f t="shared" si="32"/>
        <v>-8.0000000000000004E-4</v>
      </c>
      <c r="P149" s="16">
        <f t="shared" si="33"/>
        <v>9.2499999999999999E-2</v>
      </c>
      <c r="Q149" s="16">
        <f t="shared" si="34"/>
        <v>-1.35E-2</v>
      </c>
      <c r="R149" s="16">
        <f t="shared" si="35"/>
        <v>-8.6999999999999994E-3</v>
      </c>
      <c r="S149" s="16">
        <f t="shared" si="36"/>
        <v>4.6800000000000001E-2</v>
      </c>
      <c r="T149" s="16">
        <f t="shared" si="37"/>
        <v>-4.1999999999999997E-3</v>
      </c>
      <c r="U149" s="16">
        <f t="shared" si="38"/>
        <v>4.7799999999999995E-2</v>
      </c>
      <c r="V149" s="16">
        <f t="shared" si="39"/>
        <v>9.2600000000000002E-2</v>
      </c>
      <c r="W149" s="16">
        <f t="shared" si="40"/>
        <v>4.4199999999999996E-2</v>
      </c>
    </row>
    <row r="150" spans="1:23" x14ac:dyDescent="0.3">
      <c r="A150" s="1">
        <v>40943</v>
      </c>
      <c r="B150" s="15">
        <v>6.3E-2</v>
      </c>
      <c r="C150" s="15">
        <v>-3.2000000000000001E-2</v>
      </c>
      <c r="D150" s="15">
        <v>3.5000000000000003E-2</v>
      </c>
      <c r="E150" s="15">
        <v>9.0999999999999998E-2</v>
      </c>
      <c r="F150" s="15">
        <v>1.4999999999999999E-2</v>
      </c>
      <c r="G150" s="15">
        <v>3.2000000000000001E-2</v>
      </c>
      <c r="H150" s="15">
        <v>-6.0000000000000001E-3</v>
      </c>
      <c r="I150" s="15">
        <v>2.1000000000000001E-2</v>
      </c>
      <c r="J150" s="15">
        <v>2.5000000000000001E-2</v>
      </c>
      <c r="K150" s="15">
        <v>1.9E-2</v>
      </c>
      <c r="N150" s="16">
        <f t="shared" si="31"/>
        <v>5.6899999999999999E-2</v>
      </c>
      <c r="O150" s="16">
        <f t="shared" si="32"/>
        <v>-3.1800000000000002E-2</v>
      </c>
      <c r="P150" s="16">
        <f t="shared" si="33"/>
        <v>3.3500000000000002E-2</v>
      </c>
      <c r="Q150" s="16">
        <f t="shared" si="34"/>
        <v>8.8499999999999995E-2</v>
      </c>
      <c r="R150" s="16">
        <f t="shared" si="35"/>
        <v>6.3E-3</v>
      </c>
      <c r="S150" s="16">
        <f t="shared" si="36"/>
        <v>2.4800000000000003E-2</v>
      </c>
      <c r="T150" s="16">
        <f t="shared" si="37"/>
        <v>-1.2199999999999999E-2</v>
      </c>
      <c r="U150" s="16">
        <f t="shared" si="38"/>
        <v>1.5800000000000002E-2</v>
      </c>
      <c r="V150" s="16">
        <f t="shared" si="39"/>
        <v>2.06E-2</v>
      </c>
      <c r="W150" s="16">
        <f t="shared" si="40"/>
        <v>1.2199999999999999E-2</v>
      </c>
    </row>
    <row r="151" spans="1:23" x14ac:dyDescent="0.3">
      <c r="A151" s="1">
        <v>40950</v>
      </c>
      <c r="B151" s="15">
        <v>6.3E-2</v>
      </c>
      <c r="C151" s="15">
        <v>-1.6E-2</v>
      </c>
      <c r="D151" s="15">
        <v>-9.7000000000000003E-2</v>
      </c>
      <c r="E151" s="15">
        <v>0</v>
      </c>
      <c r="F151" s="15">
        <v>-2.9000000000000001E-2</v>
      </c>
      <c r="G151" s="15">
        <v>1.4999999999999999E-2</v>
      </c>
      <c r="H151" s="15">
        <v>1.6E-2</v>
      </c>
      <c r="I151" s="15">
        <v>3.0000000000000001E-3</v>
      </c>
      <c r="J151" s="15">
        <v>3.0000000000000001E-3</v>
      </c>
      <c r="K151" s="15">
        <v>1.6E-2</v>
      </c>
      <c r="N151" s="16">
        <f t="shared" si="31"/>
        <v>5.6899999999999999E-2</v>
      </c>
      <c r="O151" s="16">
        <f t="shared" si="32"/>
        <v>-1.5800000000000002E-2</v>
      </c>
      <c r="P151" s="16">
        <f t="shared" si="33"/>
        <v>-9.8500000000000004E-2</v>
      </c>
      <c r="Q151" s="16">
        <f t="shared" si="34"/>
        <v>-2.5000000000000001E-3</v>
      </c>
      <c r="R151" s="16">
        <f t="shared" si="35"/>
        <v>-3.7699999999999997E-2</v>
      </c>
      <c r="S151" s="16">
        <f t="shared" si="36"/>
        <v>7.7999999999999996E-3</v>
      </c>
      <c r="T151" s="16">
        <f t="shared" si="37"/>
        <v>9.7999999999999997E-3</v>
      </c>
      <c r="U151" s="16">
        <f t="shared" si="38"/>
        <v>-2.1999999999999997E-3</v>
      </c>
      <c r="V151" s="16">
        <f t="shared" si="39"/>
        <v>-1.4000000000000002E-3</v>
      </c>
      <c r="W151" s="16">
        <f t="shared" si="40"/>
        <v>9.1999999999999998E-3</v>
      </c>
    </row>
    <row r="152" spans="1:23" x14ac:dyDescent="0.3">
      <c r="A152" s="1">
        <v>40957</v>
      </c>
      <c r="B152" s="15">
        <v>1.4E-2</v>
      </c>
      <c r="C152" s="15">
        <v>0.16500000000000001</v>
      </c>
      <c r="D152" s="15">
        <v>-1E-3</v>
      </c>
      <c r="E152" s="15">
        <v>0.1</v>
      </c>
      <c r="F152" s="15">
        <v>8.0000000000000002E-3</v>
      </c>
      <c r="G152" s="15">
        <v>5.5E-2</v>
      </c>
      <c r="H152" s="15">
        <v>8.0000000000000002E-3</v>
      </c>
      <c r="I152" s="15">
        <v>5.6000000000000001E-2</v>
      </c>
      <c r="J152" s="15">
        <v>6.2E-2</v>
      </c>
      <c r="K152" s="15">
        <v>6.0000000000000001E-3</v>
      </c>
      <c r="N152" s="16">
        <f t="shared" si="31"/>
        <v>7.9000000000000008E-3</v>
      </c>
      <c r="O152" s="16">
        <f t="shared" si="32"/>
        <v>0.16520000000000001</v>
      </c>
      <c r="P152" s="16">
        <f t="shared" si="33"/>
        <v>-2.5000000000000001E-3</v>
      </c>
      <c r="Q152" s="16">
        <f t="shared" si="34"/>
        <v>9.7500000000000003E-2</v>
      </c>
      <c r="R152" s="16">
        <f t="shared" si="35"/>
        <v>-6.9999999999999923E-4</v>
      </c>
      <c r="S152" s="16">
        <f t="shared" si="36"/>
        <v>4.7800000000000002E-2</v>
      </c>
      <c r="T152" s="16">
        <f t="shared" si="37"/>
        <v>1.8000000000000004E-3</v>
      </c>
      <c r="U152" s="16">
        <f t="shared" si="38"/>
        <v>5.0799999999999998E-2</v>
      </c>
      <c r="V152" s="16">
        <f t="shared" si="39"/>
        <v>5.7599999999999998E-2</v>
      </c>
      <c r="W152" s="16">
        <f t="shared" si="40"/>
        <v>-7.999999999999995E-4</v>
      </c>
    </row>
    <row r="153" spans="1:23" x14ac:dyDescent="0.3">
      <c r="A153" s="1">
        <v>40964</v>
      </c>
      <c r="B153" s="15">
        <v>-7.1999999999999995E-2</v>
      </c>
      <c r="C153" s="15">
        <v>1E-3</v>
      </c>
      <c r="D153" s="15">
        <v>-0.02</v>
      </c>
      <c r="E153" s="15">
        <v>-0.107</v>
      </c>
      <c r="F153" s="15">
        <v>-3.0000000000000001E-3</v>
      </c>
      <c r="G153" s="15">
        <v>-5.0999999999999997E-2</v>
      </c>
      <c r="H153" s="15">
        <v>1.9E-2</v>
      </c>
      <c r="I153" s="15">
        <v>0</v>
      </c>
      <c r="J153" s="15">
        <v>-2.7E-2</v>
      </c>
      <c r="K153" s="15">
        <v>-5.0000000000000001E-3</v>
      </c>
      <c r="N153" s="16">
        <f t="shared" si="31"/>
        <v>-7.8099999999999989E-2</v>
      </c>
      <c r="O153" s="16">
        <f t="shared" si="32"/>
        <v>1.2000000000000001E-3</v>
      </c>
      <c r="P153" s="16">
        <f t="shared" si="33"/>
        <v>-2.1500000000000002E-2</v>
      </c>
      <c r="Q153" s="16">
        <f t="shared" si="34"/>
        <v>-0.1095</v>
      </c>
      <c r="R153" s="16">
        <f t="shared" si="35"/>
        <v>-1.1699999999999999E-2</v>
      </c>
      <c r="S153" s="16">
        <f t="shared" si="36"/>
        <v>-5.8199999999999995E-2</v>
      </c>
      <c r="T153" s="16">
        <f t="shared" si="37"/>
        <v>1.2799999999999999E-2</v>
      </c>
      <c r="U153" s="16">
        <f t="shared" si="38"/>
        <v>-5.1999999999999998E-3</v>
      </c>
      <c r="V153" s="16">
        <f t="shared" si="39"/>
        <v>-3.1399999999999997E-2</v>
      </c>
      <c r="W153" s="16">
        <f t="shared" si="40"/>
        <v>-1.18E-2</v>
      </c>
    </row>
    <row r="154" spans="1:23" x14ac:dyDescent="0.3">
      <c r="A154" s="1">
        <v>40971</v>
      </c>
      <c r="B154" s="15">
        <v>4.3999999999999997E-2</v>
      </c>
      <c r="C154" s="15">
        <v>-2.5000000000000001E-2</v>
      </c>
      <c r="D154" s="15">
        <v>0.02</v>
      </c>
      <c r="E154" s="15">
        <v>-0.104</v>
      </c>
      <c r="F154" s="15">
        <v>3.4000000000000002E-2</v>
      </c>
      <c r="G154" s="15">
        <v>-2.9000000000000001E-2</v>
      </c>
      <c r="H154" s="15">
        <v>-2.1000000000000001E-2</v>
      </c>
      <c r="I154" s="15">
        <v>-3.1E-2</v>
      </c>
      <c r="J154" s="15">
        <v>2.5999999999999999E-2</v>
      </c>
      <c r="K154" s="15">
        <v>-1.7000000000000001E-2</v>
      </c>
      <c r="N154" s="16">
        <f t="shared" si="31"/>
        <v>3.7899999999999996E-2</v>
      </c>
      <c r="O154" s="16">
        <f t="shared" si="32"/>
        <v>-2.4800000000000003E-2</v>
      </c>
      <c r="P154" s="16">
        <f t="shared" si="33"/>
        <v>1.8499999999999999E-2</v>
      </c>
      <c r="Q154" s="16">
        <f t="shared" si="34"/>
        <v>-0.1065</v>
      </c>
      <c r="R154" s="16">
        <f t="shared" si="35"/>
        <v>2.5300000000000003E-2</v>
      </c>
      <c r="S154" s="16">
        <f t="shared" si="36"/>
        <v>-3.6200000000000003E-2</v>
      </c>
      <c r="T154" s="16">
        <f t="shared" si="37"/>
        <v>-2.7200000000000002E-2</v>
      </c>
      <c r="U154" s="16">
        <f t="shared" si="38"/>
        <v>-3.6199999999999996E-2</v>
      </c>
      <c r="V154" s="16">
        <f t="shared" si="39"/>
        <v>2.1599999999999998E-2</v>
      </c>
      <c r="W154" s="16">
        <f t="shared" si="40"/>
        <v>-2.3800000000000002E-2</v>
      </c>
    </row>
    <row r="155" spans="1:23" x14ac:dyDescent="0.3">
      <c r="A155" s="1">
        <v>40978</v>
      </c>
      <c r="B155" s="15">
        <v>-4.0000000000000001E-3</v>
      </c>
      <c r="C155" s="15">
        <v>-5.8999999999999997E-2</v>
      </c>
      <c r="D155" s="15">
        <v>-0.03</v>
      </c>
      <c r="E155" s="15">
        <v>4.0000000000000001E-3</v>
      </c>
      <c r="F155" s="15">
        <v>1.0999999999999999E-2</v>
      </c>
      <c r="G155" s="15">
        <v>0.01</v>
      </c>
      <c r="H155" s="15">
        <v>1.6E-2</v>
      </c>
      <c r="I155" s="15">
        <v>-1E-3</v>
      </c>
      <c r="J155" s="15">
        <v>1.7000000000000001E-2</v>
      </c>
      <c r="K155" s="15">
        <v>-2.7E-2</v>
      </c>
      <c r="N155" s="16">
        <f t="shared" si="31"/>
        <v>-1.0100000000000001E-2</v>
      </c>
      <c r="O155" s="16">
        <f t="shared" si="32"/>
        <v>-5.8799999999999998E-2</v>
      </c>
      <c r="P155" s="16">
        <f t="shared" si="33"/>
        <v>-3.15E-2</v>
      </c>
      <c r="Q155" s="16">
        <f t="shared" si="34"/>
        <v>1.5E-3</v>
      </c>
      <c r="R155" s="16">
        <f t="shared" si="35"/>
        <v>2.3E-3</v>
      </c>
      <c r="S155" s="16">
        <f t="shared" si="36"/>
        <v>2.8000000000000004E-3</v>
      </c>
      <c r="T155" s="16">
        <f t="shared" si="37"/>
        <v>9.7999999999999997E-3</v>
      </c>
      <c r="U155" s="16">
        <f t="shared" si="38"/>
        <v>-6.1999999999999998E-3</v>
      </c>
      <c r="V155" s="16">
        <f t="shared" si="39"/>
        <v>1.26E-2</v>
      </c>
      <c r="W155" s="16">
        <f t="shared" si="40"/>
        <v>-3.3799999999999997E-2</v>
      </c>
    </row>
    <row r="156" spans="1:23" x14ac:dyDescent="0.3">
      <c r="A156" s="1">
        <v>40985</v>
      </c>
      <c r="B156" s="15">
        <v>1.6E-2</v>
      </c>
      <c r="C156" s="15">
        <v>-1.7999999999999999E-2</v>
      </c>
      <c r="D156" s="15">
        <v>-3.3000000000000002E-2</v>
      </c>
      <c r="E156" s="15">
        <v>-3.7999999999999999E-2</v>
      </c>
      <c r="F156" s="15">
        <v>-1.2999999999999999E-2</v>
      </c>
      <c r="G156" s="15">
        <v>4.0000000000000001E-3</v>
      </c>
      <c r="H156" s="15">
        <v>3.7999999999999999E-2</v>
      </c>
      <c r="I156" s="15">
        <v>3.0000000000000001E-3</v>
      </c>
      <c r="J156" s="15">
        <v>2.5000000000000001E-2</v>
      </c>
      <c r="K156" s="15">
        <v>-1E-3</v>
      </c>
      <c r="N156" s="16">
        <f t="shared" si="31"/>
        <v>9.8999999999999991E-3</v>
      </c>
      <c r="O156" s="16">
        <f t="shared" si="32"/>
        <v>-1.78E-2</v>
      </c>
      <c r="P156" s="16">
        <f t="shared" si="33"/>
        <v>-3.4500000000000003E-2</v>
      </c>
      <c r="Q156" s="16">
        <f t="shared" si="34"/>
        <v>-4.0500000000000001E-2</v>
      </c>
      <c r="R156" s="16">
        <f t="shared" si="35"/>
        <v>-2.1699999999999997E-2</v>
      </c>
      <c r="S156" s="16">
        <f t="shared" si="36"/>
        <v>-3.1999999999999997E-3</v>
      </c>
      <c r="T156" s="16">
        <f t="shared" si="37"/>
        <v>3.1800000000000002E-2</v>
      </c>
      <c r="U156" s="16">
        <f t="shared" si="38"/>
        <v>-2.1999999999999997E-3</v>
      </c>
      <c r="V156" s="16">
        <f t="shared" si="39"/>
        <v>2.06E-2</v>
      </c>
      <c r="W156" s="16">
        <f t="shared" si="40"/>
        <v>-7.7999999999999996E-3</v>
      </c>
    </row>
    <row r="157" spans="1:23" x14ac:dyDescent="0.3">
      <c r="A157" s="1">
        <v>40992</v>
      </c>
      <c r="B157" s="15">
        <v>2.4E-2</v>
      </c>
      <c r="C157" s="15">
        <v>-2.5000000000000001E-2</v>
      </c>
      <c r="D157" s="15">
        <v>2.5999999999999999E-2</v>
      </c>
      <c r="E157" s="15">
        <v>0</v>
      </c>
      <c r="F157" s="15">
        <v>-8.0000000000000002E-3</v>
      </c>
      <c r="G157" s="15">
        <v>-8.0000000000000002E-3</v>
      </c>
      <c r="H157" s="15">
        <v>2.9000000000000001E-2</v>
      </c>
      <c r="I157" s="15">
        <v>3.0000000000000001E-3</v>
      </c>
      <c r="J157" s="15">
        <v>-4.9000000000000002E-2</v>
      </c>
      <c r="K157" s="15">
        <v>-1.2999999999999999E-2</v>
      </c>
      <c r="N157" s="16">
        <f t="shared" si="31"/>
        <v>1.7899999999999999E-2</v>
      </c>
      <c r="O157" s="16">
        <f t="shared" si="32"/>
        <v>-2.4800000000000003E-2</v>
      </c>
      <c r="P157" s="16">
        <f t="shared" si="33"/>
        <v>2.4499999999999997E-2</v>
      </c>
      <c r="Q157" s="16">
        <f t="shared" si="34"/>
        <v>-2.5000000000000001E-3</v>
      </c>
      <c r="R157" s="16">
        <f t="shared" si="35"/>
        <v>-1.67E-2</v>
      </c>
      <c r="S157" s="16">
        <f t="shared" si="36"/>
        <v>-1.52E-2</v>
      </c>
      <c r="T157" s="16">
        <f t="shared" si="37"/>
        <v>2.2800000000000001E-2</v>
      </c>
      <c r="U157" s="16">
        <f t="shared" si="38"/>
        <v>-2.1999999999999997E-3</v>
      </c>
      <c r="V157" s="16">
        <f t="shared" si="39"/>
        <v>-5.3400000000000003E-2</v>
      </c>
      <c r="W157" s="16">
        <f t="shared" si="40"/>
        <v>-1.9799999999999998E-2</v>
      </c>
    </row>
    <row r="158" spans="1:23" x14ac:dyDescent="0.3">
      <c r="A158" s="1">
        <v>40999</v>
      </c>
      <c r="B158" s="15">
        <v>-8.9999999999999993E-3</v>
      </c>
      <c r="C158" s="15">
        <v>-3.5999999999999997E-2</v>
      </c>
      <c r="D158" s="15">
        <v>6.0000000000000001E-3</v>
      </c>
      <c r="E158" s="15">
        <v>2.8000000000000001E-2</v>
      </c>
      <c r="F158" s="15">
        <v>5.8999999999999997E-2</v>
      </c>
      <c r="G158" s="15">
        <v>-2.1999999999999999E-2</v>
      </c>
      <c r="H158" s="15">
        <v>0.02</v>
      </c>
      <c r="I158" s="15">
        <v>-2E-3</v>
      </c>
      <c r="J158" s="15">
        <v>3.4000000000000002E-2</v>
      </c>
      <c r="K158" s="15">
        <v>5.1999999999999998E-2</v>
      </c>
      <c r="N158" s="16">
        <f t="shared" si="31"/>
        <v>-1.5099999999999999E-2</v>
      </c>
      <c r="O158" s="16">
        <f t="shared" si="32"/>
        <v>-3.5799999999999998E-2</v>
      </c>
      <c r="P158" s="16">
        <f t="shared" si="33"/>
        <v>4.5000000000000005E-3</v>
      </c>
      <c r="Q158" s="16">
        <f t="shared" si="34"/>
        <v>2.5500000000000002E-2</v>
      </c>
      <c r="R158" s="16">
        <f t="shared" si="35"/>
        <v>5.0299999999999997E-2</v>
      </c>
      <c r="S158" s="16">
        <f t="shared" si="36"/>
        <v>-2.9199999999999997E-2</v>
      </c>
      <c r="T158" s="16">
        <f t="shared" si="37"/>
        <v>1.38E-2</v>
      </c>
      <c r="U158" s="16">
        <f t="shared" si="38"/>
        <v>-7.1999999999999998E-3</v>
      </c>
      <c r="V158" s="16">
        <f t="shared" si="39"/>
        <v>2.9600000000000001E-2</v>
      </c>
      <c r="W158" s="16">
        <f t="shared" si="40"/>
        <v>4.5199999999999997E-2</v>
      </c>
    </row>
    <row r="160" spans="1:23" x14ac:dyDescent="0.3">
      <c r="A160" t="s">
        <v>11</v>
      </c>
      <c r="B160" s="15">
        <v>6.1000000000000004E-3</v>
      </c>
      <c r="C160" s="15">
        <v>-2.0000000000000001E-4</v>
      </c>
      <c r="D160" s="15">
        <v>1.5E-3</v>
      </c>
      <c r="E160" s="15">
        <v>2.5000000000000001E-3</v>
      </c>
      <c r="F160" s="15">
        <v>8.6999999999999994E-3</v>
      </c>
      <c r="G160" s="15">
        <v>7.1999999999999998E-3</v>
      </c>
      <c r="H160" s="15">
        <v>6.1999999999999998E-3</v>
      </c>
      <c r="I160" s="15">
        <v>5.1999999999999998E-3</v>
      </c>
      <c r="J160" s="15">
        <v>4.4000000000000003E-3</v>
      </c>
      <c r="K160" s="15">
        <v>6.7999999999999996E-3</v>
      </c>
    </row>
    <row r="162" spans="1:11" x14ac:dyDescent="0.3">
      <c r="A162" t="s">
        <v>12</v>
      </c>
      <c r="B162" s="15">
        <v>4.1000000000000002E-2</v>
      </c>
      <c r="C162" s="15">
        <v>4.3299999999999998E-2</v>
      </c>
      <c r="D162" s="15">
        <v>4.7500000000000001E-2</v>
      </c>
      <c r="E162" s="15">
        <v>7.2099999999999997E-2</v>
      </c>
      <c r="F162" s="15">
        <v>3.5499999999999997E-2</v>
      </c>
      <c r="G162" s="15">
        <v>5.4100000000000002E-2</v>
      </c>
      <c r="H162" s="15">
        <v>3.0300000000000001E-2</v>
      </c>
      <c r="I162" s="15">
        <v>3.5999999999999997E-2</v>
      </c>
      <c r="J162" s="15">
        <v>4.58E-2</v>
      </c>
      <c r="K162" s="15">
        <v>6.4899999999999999E-2</v>
      </c>
    </row>
    <row r="164" spans="1:11" x14ac:dyDescent="0.3">
      <c r="A164" t="s">
        <v>13</v>
      </c>
      <c r="B164" s="15">
        <v>0.1479</v>
      </c>
      <c r="C164" s="15">
        <v>-4.7999999999999996E-3</v>
      </c>
      <c r="D164" s="15">
        <v>3.1699999999999999E-2</v>
      </c>
      <c r="E164" s="15">
        <v>3.4799999999999998E-2</v>
      </c>
      <c r="F164" s="15">
        <v>0.24490000000000001</v>
      </c>
      <c r="G164" s="15">
        <v>0.13400000000000001</v>
      </c>
      <c r="H164" s="15">
        <v>0.20499999999999999</v>
      </c>
      <c r="I164" s="15">
        <v>0.1434</v>
      </c>
      <c r="J164" s="15">
        <v>9.7100000000000006E-2</v>
      </c>
      <c r="K164" s="15">
        <v>0.10440000000000001</v>
      </c>
    </row>
    <row r="166" spans="1:11" x14ac:dyDescent="0.3">
      <c r="A166" t="s">
        <v>15</v>
      </c>
      <c r="B166" s="20">
        <f>B162^2</f>
        <v>1.6810000000000002E-3</v>
      </c>
      <c r="C166" s="20">
        <f t="shared" ref="C166:K166" si="41">C162^2</f>
        <v>1.8748899999999999E-3</v>
      </c>
      <c r="D166" s="20">
        <f t="shared" si="41"/>
        <v>2.25625E-3</v>
      </c>
      <c r="E166" s="20">
        <f t="shared" si="41"/>
        <v>5.1984099999999997E-3</v>
      </c>
      <c r="F166" s="20">
        <f t="shared" si="41"/>
        <v>1.2602499999999999E-3</v>
      </c>
      <c r="G166" s="20">
        <f t="shared" si="41"/>
        <v>2.9268100000000002E-3</v>
      </c>
      <c r="H166" s="20">
        <f t="shared" si="41"/>
        <v>9.1808999999999999E-4</v>
      </c>
      <c r="I166" s="20">
        <f t="shared" si="41"/>
        <v>1.2959999999999998E-3</v>
      </c>
      <c r="J166" s="20">
        <f t="shared" si="41"/>
        <v>2.09764E-3</v>
      </c>
      <c r="K166" s="20">
        <f t="shared" si="41"/>
        <v>4.2120099999999995E-3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Acer</cp:lastModifiedBy>
  <dcterms:created xsi:type="dcterms:W3CDTF">2015-07-18T10:49:04Z</dcterms:created>
  <dcterms:modified xsi:type="dcterms:W3CDTF">2020-11-23T01:01:49Z</dcterms:modified>
</cp:coreProperties>
</file>