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Great Lakes\Optimization Technique\"/>
    </mc:Choice>
  </mc:AlternateContent>
  <xr:revisionPtr revIDLastSave="0" documentId="13_ncr:1_{5F34E54C-7128-4E88-A3F3-8773505460B5}" xr6:coauthVersionLast="45" xr6:coauthVersionMax="45" xr10:uidLastSave="{00000000-0000-0000-0000-000000000000}"/>
  <bookViews>
    <workbookView xWindow="-108" yWindow="-108" windowWidth="23256" windowHeight="12576" activeTab="6" xr2:uid="{A8227EB7-6DED-4F5E-9770-85135C1D8193}"/>
  </bookViews>
  <sheets>
    <sheet name="exercise 1" sheetId="1" r:id="rId1"/>
    <sheet name="exercise 3" sheetId="2" r:id="rId2"/>
    <sheet name="exercise 4" sheetId="3" r:id="rId3"/>
    <sheet name="exercise 5" sheetId="4" r:id="rId4"/>
    <sheet name="iim committee" sheetId="5" r:id="rId5"/>
    <sheet name="exercise 6" sheetId="6" r:id="rId6"/>
    <sheet name="challenging prob" sheetId="7" r:id="rId7"/>
  </sheets>
  <definedNames>
    <definedName name="solver_adj" localSheetId="6" hidden="1">'challenging prob'!$A$14:$L$14</definedName>
    <definedName name="solver_adj" localSheetId="0" hidden="1">'exercise 1'!$A$7:$D$7</definedName>
    <definedName name="solver_adj" localSheetId="1" hidden="1">'exercise 3'!$A$11:$F$11</definedName>
    <definedName name="solver_adj" localSheetId="2" hidden="1">'exercise 4'!$A$20:$T$20</definedName>
    <definedName name="solver_adj" localSheetId="3" hidden="1">'iim committee'!$A$11:$J$11</definedName>
    <definedName name="solver_adj" localSheetId="5" hidden="1">'exercise 6'!$A$14:$F$14</definedName>
    <definedName name="solver_adj" localSheetId="4" hidden="1">'iim committee'!$A$11:$J$11</definedName>
    <definedName name="solver_cvg" localSheetId="6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cvg" localSheetId="4" hidden="1">0.0001</definedName>
    <definedName name="solver_drv" localSheetId="6" hidden="1">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5" hidden="1">1</definedName>
    <definedName name="solver_drv" localSheetId="4" hidden="1">1</definedName>
    <definedName name="solver_eng" localSheetId="6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5" hidden="1">2</definedName>
    <definedName name="solver_eng" localSheetId="4" hidden="1">2</definedName>
    <definedName name="solver_est" localSheetId="6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est" localSheetId="4" hidden="1">1</definedName>
    <definedName name="solver_itr" localSheetId="6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5" hidden="1">2147483647</definedName>
    <definedName name="solver_itr" localSheetId="4" hidden="1">2147483647</definedName>
    <definedName name="solver_lhs1" localSheetId="6" hidden="1">'challenging prob'!$A$14:$C$14</definedName>
    <definedName name="solver_lhs1" localSheetId="0" hidden="1">'exercise 1'!$A$7:$D$7</definedName>
    <definedName name="solver_lhs1" localSheetId="1" hidden="1">'exercise 3'!$A$11:$C$11</definedName>
    <definedName name="solver_lhs1" localSheetId="2" hidden="1">'exercise 4'!$A$20:$T$20</definedName>
    <definedName name="solver_lhs1" localSheetId="3" hidden="1">'exercise 5'!$A$12:$F$12</definedName>
    <definedName name="solver_lhs1" localSheetId="5" hidden="1">'exercise 6'!$A$14:$C$14</definedName>
    <definedName name="solver_lhs1" localSheetId="4" hidden="1">'iim committee'!$A$11:$J$11</definedName>
    <definedName name="solver_lhs2" localSheetId="6" hidden="1">'challenging prob'!$D$14:$F$14</definedName>
    <definedName name="solver_lhs2" localSheetId="0" hidden="1">'exercise 1'!$E$4</definedName>
    <definedName name="solver_lhs2" localSheetId="1" hidden="1">'exercise 3'!$D$11:$F$11</definedName>
    <definedName name="solver_lhs2" localSheetId="2" hidden="1">'exercise 4'!$U$10:$U$13</definedName>
    <definedName name="solver_lhs2" localSheetId="3" hidden="1">'exercise 5'!$G$4:$G$9</definedName>
    <definedName name="solver_lhs2" localSheetId="5" hidden="1">'exercise 6'!$D$14:$F$14</definedName>
    <definedName name="solver_lhs2" localSheetId="4" hidden="1">'iim committee'!$K$4:$K$8</definedName>
    <definedName name="solver_lhs3" localSheetId="6" hidden="1">'challenging prob'!$M$3:$M$8</definedName>
    <definedName name="solver_lhs3" localSheetId="1" hidden="1">'exercise 3'!$G$4:$G$5</definedName>
    <definedName name="solver_lhs3" localSheetId="2" hidden="1">'exercise 4'!$U$14:$U$17</definedName>
    <definedName name="solver_lhs3" localSheetId="5" hidden="1">'exercise 6'!$G$4:$G$11</definedName>
    <definedName name="solver_lhs4" localSheetId="6" hidden="1">'challenging prob'!$M$9:$M$11</definedName>
    <definedName name="solver_lhs4" localSheetId="1" hidden="1">'exercise 3'!$G$6:$G$8</definedName>
    <definedName name="solver_mip" localSheetId="6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5" hidden="1">2147483647</definedName>
    <definedName name="solver_mip" localSheetId="4" hidden="1">2147483647</definedName>
    <definedName name="solver_mni" localSheetId="6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ni" localSheetId="4" hidden="1">30</definedName>
    <definedName name="solver_mrt" localSheetId="6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mrt" localSheetId="4" hidden="1">0.075</definedName>
    <definedName name="solver_msl" localSheetId="6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5" hidden="1">2</definedName>
    <definedName name="solver_msl" localSheetId="4" hidden="1">2</definedName>
    <definedName name="solver_neg" localSheetId="6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eg" localSheetId="4" hidden="1">1</definedName>
    <definedName name="solver_nod" localSheetId="6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5" hidden="1">2147483647</definedName>
    <definedName name="solver_nod" localSheetId="4" hidden="1">2147483647</definedName>
    <definedName name="solver_num" localSheetId="6" hidden="1">4</definedName>
    <definedName name="solver_num" localSheetId="0" hidden="1">2</definedName>
    <definedName name="solver_num" localSheetId="1" hidden="1">4</definedName>
    <definedName name="solver_num" localSheetId="2" hidden="1">3</definedName>
    <definedName name="solver_num" localSheetId="3" hidden="1">2</definedName>
    <definedName name="solver_num" localSheetId="5" hidden="1">3</definedName>
    <definedName name="solver_num" localSheetId="4" hidden="1">2</definedName>
    <definedName name="solver_nwt" localSheetId="6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nwt" localSheetId="4" hidden="1">1</definedName>
    <definedName name="solver_opt" localSheetId="6" hidden="1">'challenging prob'!$M$13</definedName>
    <definedName name="solver_opt" localSheetId="0" hidden="1">'exercise 1'!$E$6</definedName>
    <definedName name="solver_opt" localSheetId="1" hidden="1">'exercise 3'!$G$10</definedName>
    <definedName name="solver_opt" localSheetId="2" hidden="1">'exercise 4'!$U$19</definedName>
    <definedName name="solver_opt" localSheetId="3" hidden="1">'exercise 5'!$G$11</definedName>
    <definedName name="solver_opt" localSheetId="5" hidden="1">'exercise 6'!$G$13</definedName>
    <definedName name="solver_opt" localSheetId="4" hidden="1">'iim committee'!$K$10</definedName>
    <definedName name="solver_pre" localSheetId="6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pre" localSheetId="4" hidden="1">0.000001</definedName>
    <definedName name="solver_rbv" localSheetId="6" hidden="1">1</definedName>
    <definedName name="solver_rbv" localSheetId="0" hidden="1">2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5" hidden="1">1</definedName>
    <definedName name="solver_rbv" localSheetId="4" hidden="1">1</definedName>
    <definedName name="solver_rel1" localSheetId="6" hidden="1">4</definedName>
    <definedName name="solver_rel1" localSheetId="0" hidden="1">5</definedName>
    <definedName name="solver_rel1" localSheetId="1" hidden="1">4</definedName>
    <definedName name="solver_rel1" localSheetId="2" hidden="1">5</definedName>
    <definedName name="solver_rel1" localSheetId="3" hidden="1">5</definedName>
    <definedName name="solver_rel1" localSheetId="5" hidden="1">4</definedName>
    <definedName name="solver_rel1" localSheetId="4" hidden="1">5</definedName>
    <definedName name="solver_rel2" localSheetId="6" hidden="1">5</definedName>
    <definedName name="solver_rel2" localSheetId="0" hidden="1">1</definedName>
    <definedName name="solver_rel2" localSheetId="1" hidden="1">5</definedName>
    <definedName name="solver_rel2" localSheetId="2" hidden="1">2</definedName>
    <definedName name="solver_rel2" localSheetId="3" hidden="1">3</definedName>
    <definedName name="solver_rel2" localSheetId="5" hidden="1">5</definedName>
    <definedName name="solver_rel2" localSheetId="4" hidden="1">3</definedName>
    <definedName name="solver_rel3" localSheetId="6" hidden="1">1</definedName>
    <definedName name="solver_rel3" localSheetId="1" hidden="1">1</definedName>
    <definedName name="solver_rel3" localSheetId="2" hidden="1">1</definedName>
    <definedName name="solver_rel3" localSheetId="5" hidden="1">1</definedName>
    <definedName name="solver_rel4" localSheetId="6" hidden="1">2</definedName>
    <definedName name="solver_rel4" localSheetId="1" hidden="1">1</definedName>
    <definedName name="solver_rhs1" localSheetId="6" hidden="1">integer</definedName>
    <definedName name="solver_rhs1" localSheetId="0" hidden="1">binary</definedName>
    <definedName name="solver_rhs1" localSheetId="1" hidden="1">integer</definedName>
    <definedName name="solver_rhs1" localSheetId="2" hidden="1">binary</definedName>
    <definedName name="solver_rhs1" localSheetId="3" hidden="1">binary</definedName>
    <definedName name="solver_rhs1" localSheetId="5" hidden="1">integer</definedName>
    <definedName name="solver_rhs1" localSheetId="4" hidden="1">binary</definedName>
    <definedName name="solver_rhs2" localSheetId="6" hidden="1">binary</definedName>
    <definedName name="solver_rhs2" localSheetId="0" hidden="1">'exercise 1'!$G$4</definedName>
    <definedName name="solver_rhs2" localSheetId="1" hidden="1">binary</definedName>
    <definedName name="solver_rhs2" localSheetId="2" hidden="1">'exercise 4'!$W$10:$W$13</definedName>
    <definedName name="solver_rhs2" localSheetId="3" hidden="1">'exercise 5'!$I$4:$I$9</definedName>
    <definedName name="solver_rhs2" localSheetId="5" hidden="1">binary</definedName>
    <definedName name="solver_rhs2" localSheetId="4" hidden="1">'iim committee'!$M$4:$M$8</definedName>
    <definedName name="solver_rhs3" localSheetId="6" hidden="1">'challenging prob'!$O$3:$O$8</definedName>
    <definedName name="solver_rhs3" localSheetId="1" hidden="1">'exercise 3'!$I$4:$I$5</definedName>
    <definedName name="solver_rhs3" localSheetId="2" hidden="1">'exercise 4'!$W$14:$W$17</definedName>
    <definedName name="solver_rhs3" localSheetId="5" hidden="1">'exercise 6'!$I$4:$I$11</definedName>
    <definedName name="solver_rhs4" localSheetId="6" hidden="1">'challenging prob'!$O$9:$O$11</definedName>
    <definedName name="solver_rhs4" localSheetId="1" hidden="1">'exercise 3'!$I$6:$I$8</definedName>
    <definedName name="solver_rlx" localSheetId="6" hidden="1">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5" hidden="1">2</definedName>
    <definedName name="solver_rlx" localSheetId="4" hidden="1">2</definedName>
    <definedName name="solver_rsd" localSheetId="6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5" hidden="1">0</definedName>
    <definedName name="solver_rsd" localSheetId="4" hidden="1">0</definedName>
    <definedName name="solver_scl" localSheetId="6" hidden="1">1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5" hidden="1">1</definedName>
    <definedName name="solver_scl" localSheetId="4" hidden="1">1</definedName>
    <definedName name="solver_sho" localSheetId="6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ho" localSheetId="4" hidden="1">2</definedName>
    <definedName name="solver_ssz" localSheetId="6" hidden="1">100</definedName>
    <definedName name="solver_ssz" localSheetId="0" hidden="1">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5" hidden="1">100</definedName>
    <definedName name="solver_ssz" localSheetId="4" hidden="1">100</definedName>
    <definedName name="solver_tim" localSheetId="6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5" hidden="1">2147483647</definedName>
    <definedName name="solver_tim" localSheetId="4" hidden="1">2147483647</definedName>
    <definedName name="solver_tol" localSheetId="6" hidden="1">0.01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5" hidden="1">0.01</definedName>
    <definedName name="solver_tol" localSheetId="4" hidden="1">0.01</definedName>
    <definedName name="solver_typ" localSheetId="6" hidden="1">2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typ" localSheetId="3" hidden="1">2</definedName>
    <definedName name="solver_typ" localSheetId="5" hidden="1">1</definedName>
    <definedName name="solver_typ" localSheetId="4" hidden="1">2</definedName>
    <definedName name="solver_val" localSheetId="6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al" localSheetId="4" hidden="1">0</definedName>
    <definedName name="solver_ver" localSheetId="6" hidden="1">3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5" hidden="1">3</definedName>
    <definedName name="solver_ver" localSheetId="4" hidden="1">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7" l="1"/>
  <c r="M13" i="7"/>
  <c r="M3" i="7"/>
  <c r="M4" i="7"/>
  <c r="M5" i="7"/>
  <c r="M6" i="7"/>
  <c r="M7" i="7"/>
  <c r="M8" i="7"/>
  <c r="M9" i="7"/>
  <c r="M10" i="7"/>
  <c r="M11" i="7"/>
  <c r="G13" i="6"/>
  <c r="G5" i="6"/>
  <c r="G6" i="6"/>
  <c r="G7" i="6"/>
  <c r="G8" i="6"/>
  <c r="G9" i="6"/>
  <c r="G10" i="6"/>
  <c r="G11" i="6"/>
  <c r="G4" i="6"/>
  <c r="K10" i="5"/>
  <c r="K8" i="5"/>
  <c r="K7" i="5"/>
  <c r="K6" i="5"/>
  <c r="K5" i="5"/>
  <c r="K4" i="5"/>
  <c r="G11" i="4"/>
  <c r="G5" i="4"/>
  <c r="G6" i="4"/>
  <c r="G7" i="4"/>
  <c r="G8" i="4"/>
  <c r="G9" i="4"/>
  <c r="G4" i="4"/>
  <c r="U19" i="3" l="1"/>
  <c r="U11" i="3"/>
  <c r="U12" i="3"/>
  <c r="U13" i="3"/>
  <c r="U14" i="3"/>
  <c r="U15" i="3"/>
  <c r="U16" i="3"/>
  <c r="U17" i="3"/>
  <c r="U10" i="3"/>
  <c r="K6" i="3"/>
  <c r="L6" i="3"/>
  <c r="M6" i="3"/>
  <c r="J6" i="3"/>
  <c r="K5" i="3"/>
  <c r="L5" i="3"/>
  <c r="M5" i="3"/>
  <c r="J5" i="3"/>
  <c r="K4" i="3"/>
  <c r="L4" i="3"/>
  <c r="M4" i="3"/>
  <c r="J4" i="3"/>
  <c r="K3" i="3"/>
  <c r="L3" i="3"/>
  <c r="M3" i="3"/>
  <c r="J3" i="3"/>
  <c r="G6" i="2"/>
  <c r="G7" i="2"/>
  <c r="G8" i="2"/>
  <c r="G10" i="2"/>
  <c r="G5" i="2"/>
  <c r="G4" i="2"/>
  <c r="E6" i="1"/>
  <c r="E4" i="1"/>
</calcChain>
</file>

<file path=xl/sharedStrings.xml><?xml version="1.0" encoding="utf-8"?>
<sst xmlns="http://schemas.openxmlformats.org/spreadsheetml/2006/main" count="127" uniqueCount="66">
  <si>
    <t xml:space="preserve">exercise </t>
  </si>
  <si>
    <t>investment optimizing</t>
  </si>
  <si>
    <t>x1</t>
  </si>
  <si>
    <t>x2</t>
  </si>
  <si>
    <t>x3</t>
  </si>
  <si>
    <t>x4</t>
  </si>
  <si>
    <t>&lt;=</t>
  </si>
  <si>
    <t>exercise</t>
  </si>
  <si>
    <t>maximising profit with integer and binary variables</t>
  </si>
  <si>
    <t>y1</t>
  </si>
  <si>
    <t>y2</t>
  </si>
  <si>
    <t>y3</t>
  </si>
  <si>
    <t>produce pants</t>
  </si>
  <si>
    <t>for maximizing the profir</t>
  </si>
  <si>
    <t>r1</t>
  </si>
  <si>
    <t>r2</t>
  </si>
  <si>
    <t>r3</t>
  </si>
  <si>
    <t>r4</t>
  </si>
  <si>
    <t>x11</t>
  </si>
  <si>
    <t>x21</t>
  </si>
  <si>
    <t>x12</t>
  </si>
  <si>
    <t>x13</t>
  </si>
  <si>
    <t>x14</t>
  </si>
  <si>
    <t>x22</t>
  </si>
  <si>
    <t>x23</t>
  </si>
  <si>
    <t>x24</t>
  </si>
  <si>
    <t>x31</t>
  </si>
  <si>
    <t>x32</t>
  </si>
  <si>
    <t>x33</t>
  </si>
  <si>
    <t>x34</t>
  </si>
  <si>
    <t>x41</t>
  </si>
  <si>
    <t>x42</t>
  </si>
  <si>
    <t>x43</t>
  </si>
  <si>
    <t>x44</t>
  </si>
  <si>
    <t>=</t>
  </si>
  <si>
    <t>y4</t>
  </si>
  <si>
    <t>exercise 4</t>
  </si>
  <si>
    <t xml:space="preserve">exercise 5 </t>
  </si>
  <si>
    <t>fire station effective locaton setup</t>
  </si>
  <si>
    <t>x5</t>
  </si>
  <si>
    <t>x6</t>
  </si>
  <si>
    <t>&gt;=</t>
  </si>
  <si>
    <t>firetation should be there in city 2 and city city 4</t>
  </si>
  <si>
    <t>which can cover all the cities</t>
  </si>
  <si>
    <t>iim committee formation</t>
  </si>
  <si>
    <t>xa</t>
  </si>
  <si>
    <t>xb</t>
  </si>
  <si>
    <t>xc</t>
  </si>
  <si>
    <t>xd</t>
  </si>
  <si>
    <t>xe</t>
  </si>
  <si>
    <t>xf</t>
  </si>
  <si>
    <t>xg</t>
  </si>
  <si>
    <t>xh</t>
  </si>
  <si>
    <t>xi</t>
  </si>
  <si>
    <t>xj</t>
  </si>
  <si>
    <t>exercise 3</t>
  </si>
  <si>
    <t>car production</t>
  </si>
  <si>
    <t>s1-</t>
  </si>
  <si>
    <t>s1+</t>
  </si>
  <si>
    <t>s2-</t>
  </si>
  <si>
    <t>s2+</t>
  </si>
  <si>
    <t>s3-</t>
  </si>
  <si>
    <t>s3+</t>
  </si>
  <si>
    <t>starting job is x2 ie job 2</t>
  </si>
  <si>
    <t>second job is x1 job1 and then job 3</t>
  </si>
  <si>
    <t xml:space="preserve">penalty 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</si>
</sst>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0" xfId="0" applyFont="1" applyFill="1"/>
    <xf numFmtId="0" fontId="0" fillId="4" borderId="0" xfId="0" applyFill="1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4" borderId="1" xfId="0" applyFill="1" applyBorder="1"/>
    <xf numFmtId="0" fontId="2" fillId="0" borderId="1" xfId="0" applyFont="1" applyBorder="1"/>
    <xf numFmtId="0" fontId="0" fillId="0" borderId="1" xfId="0" applyFont="1" applyBorder="1"/>
    <xf numFmtId="0" fontId="0" fillId="4" borderId="1" xfId="0" applyFont="1" applyFill="1" applyBorder="1"/>
    <xf numFmtId="0" fontId="0" fillId="3" borderId="1" xfId="0" applyFill="1" applyBorder="1"/>
    <xf numFmtId="0" fontId="2" fillId="3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210A3-6107-48DF-A1FB-864D7DFD5584}">
  <dimension ref="A1:G7"/>
  <sheetViews>
    <sheetView workbookViewId="0">
      <selection activeCell="E6" sqref="E6"/>
    </sheetView>
  </sheetViews>
  <sheetFormatPr defaultRowHeight="14.4" x14ac:dyDescent="0.3"/>
  <sheetData>
    <row r="1" spans="1:7" x14ac:dyDescent="0.3">
      <c r="A1" t="s">
        <v>0</v>
      </c>
      <c r="B1">
        <v>1</v>
      </c>
      <c r="C1" t="s">
        <v>1</v>
      </c>
    </row>
    <row r="3" spans="1:7" x14ac:dyDescent="0.3">
      <c r="A3" t="s">
        <v>2</v>
      </c>
      <c r="B3" t="s">
        <v>3</v>
      </c>
      <c r="C3" t="s">
        <v>4</v>
      </c>
      <c r="D3" t="s">
        <v>5</v>
      </c>
    </row>
    <row r="4" spans="1:7" x14ac:dyDescent="0.3">
      <c r="A4">
        <v>5</v>
      </c>
      <c r="B4">
        <v>7</v>
      </c>
      <c r="C4">
        <v>4</v>
      </c>
      <c r="D4">
        <v>3</v>
      </c>
      <c r="E4" s="2">
        <f>SUMPRODUCT(A4:D4,$A$7:$D$7)</f>
        <v>14</v>
      </c>
      <c r="F4" t="s">
        <v>6</v>
      </c>
      <c r="G4">
        <v>14</v>
      </c>
    </row>
    <row r="6" spans="1:7" x14ac:dyDescent="0.3">
      <c r="A6">
        <v>16</v>
      </c>
      <c r="B6">
        <v>22</v>
      </c>
      <c r="C6">
        <v>12</v>
      </c>
      <c r="D6">
        <v>8</v>
      </c>
      <c r="E6" s="3">
        <f>SUMPRODUCT(A6:D6,$A$7:$D$7)</f>
        <v>42</v>
      </c>
    </row>
    <row r="7" spans="1:7" x14ac:dyDescent="0.3">
      <c r="A7" s="1">
        <v>0</v>
      </c>
      <c r="B7" s="1">
        <v>1</v>
      </c>
      <c r="C7" s="1">
        <v>1</v>
      </c>
      <c r="D7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367C5-534D-4359-AFCB-3C9F0A387912}">
  <dimension ref="A1:I13"/>
  <sheetViews>
    <sheetView workbookViewId="0">
      <selection activeCell="L13" sqref="L13"/>
    </sheetView>
  </sheetViews>
  <sheetFormatPr defaultRowHeight="14.4" x14ac:dyDescent="0.3"/>
  <sheetData>
    <row r="1" spans="1:9" x14ac:dyDescent="0.3">
      <c r="A1" t="s">
        <v>7</v>
      </c>
      <c r="B1">
        <v>3</v>
      </c>
      <c r="C1" t="s">
        <v>8</v>
      </c>
    </row>
    <row r="3" spans="1:9" x14ac:dyDescent="0.3">
      <c r="A3" s="5" t="s">
        <v>2</v>
      </c>
      <c r="B3" s="5" t="s">
        <v>3</v>
      </c>
      <c r="C3" s="5" t="s">
        <v>4</v>
      </c>
      <c r="D3" s="5" t="s">
        <v>9</v>
      </c>
      <c r="E3" s="5" t="s">
        <v>10</v>
      </c>
      <c r="F3" s="5" t="s">
        <v>11</v>
      </c>
      <c r="G3" s="5"/>
      <c r="H3" s="5"/>
      <c r="I3" s="5"/>
    </row>
    <row r="4" spans="1:9" x14ac:dyDescent="0.3">
      <c r="A4" s="5">
        <v>3</v>
      </c>
      <c r="B4" s="5">
        <v>2</v>
      </c>
      <c r="C4" s="5">
        <v>6</v>
      </c>
      <c r="D4" s="5">
        <v>0</v>
      </c>
      <c r="E4" s="5">
        <v>0</v>
      </c>
      <c r="F4" s="5">
        <v>0</v>
      </c>
      <c r="G4" s="6">
        <f>SUMPRODUCT(A4:F4,$A$11:$F$11)</f>
        <v>120</v>
      </c>
      <c r="H4" s="5" t="s">
        <v>6</v>
      </c>
      <c r="I4" s="5">
        <v>150</v>
      </c>
    </row>
    <row r="5" spans="1:9" x14ac:dyDescent="0.3">
      <c r="A5" s="5">
        <v>4</v>
      </c>
      <c r="B5" s="5">
        <v>3</v>
      </c>
      <c r="C5" s="5">
        <v>4</v>
      </c>
      <c r="D5" s="5">
        <v>0</v>
      </c>
      <c r="E5" s="5">
        <v>0</v>
      </c>
      <c r="F5" s="5">
        <v>0</v>
      </c>
      <c r="G5" s="6">
        <f>SUMPRODUCT(A5:F5,$A$11:$F$11)</f>
        <v>80</v>
      </c>
      <c r="H5" s="5" t="s">
        <v>6</v>
      </c>
      <c r="I5" s="5">
        <v>160</v>
      </c>
    </row>
    <row r="6" spans="1:9" x14ac:dyDescent="0.3">
      <c r="A6" s="5">
        <v>1</v>
      </c>
      <c r="B6" s="5">
        <v>0</v>
      </c>
      <c r="C6" s="5">
        <v>0</v>
      </c>
      <c r="D6" s="5">
        <v>-20</v>
      </c>
      <c r="E6" s="5">
        <v>0</v>
      </c>
      <c r="F6" s="5">
        <v>0</v>
      </c>
      <c r="G6" s="6">
        <f t="shared" ref="G6:G8" si="0">SUMPRODUCT(A6:F6,$A$11:$F$11)</f>
        <v>0</v>
      </c>
      <c r="H6" s="5" t="s">
        <v>6</v>
      </c>
      <c r="I6" s="5">
        <v>0</v>
      </c>
    </row>
    <row r="7" spans="1:9" x14ac:dyDescent="0.3">
      <c r="A7" s="5">
        <v>0</v>
      </c>
      <c r="B7" s="5">
        <v>1</v>
      </c>
      <c r="C7" s="5">
        <v>0</v>
      </c>
      <c r="D7" s="5">
        <v>0</v>
      </c>
      <c r="E7" s="5">
        <v>-30</v>
      </c>
      <c r="F7" s="5">
        <v>0</v>
      </c>
      <c r="G7" s="6">
        <f t="shared" si="0"/>
        <v>0</v>
      </c>
      <c r="H7" s="5" t="s">
        <v>6</v>
      </c>
      <c r="I7" s="5">
        <v>0</v>
      </c>
    </row>
    <row r="8" spans="1:9" x14ac:dyDescent="0.3">
      <c r="A8" s="5">
        <v>0</v>
      </c>
      <c r="B8" s="5">
        <v>0</v>
      </c>
      <c r="C8" s="5">
        <v>1</v>
      </c>
      <c r="D8" s="5">
        <v>0</v>
      </c>
      <c r="E8" s="5">
        <v>0</v>
      </c>
      <c r="F8" s="5">
        <v>-20</v>
      </c>
      <c r="G8" s="6">
        <f t="shared" si="0"/>
        <v>0</v>
      </c>
      <c r="H8" s="5" t="s">
        <v>6</v>
      </c>
      <c r="I8" s="5">
        <v>0</v>
      </c>
    </row>
    <row r="10" spans="1:9" x14ac:dyDescent="0.3">
      <c r="A10">
        <v>6</v>
      </c>
      <c r="B10">
        <v>4</v>
      </c>
      <c r="C10">
        <v>7</v>
      </c>
      <c r="D10">
        <v>-200</v>
      </c>
      <c r="E10">
        <v>-150</v>
      </c>
      <c r="F10">
        <v>-100</v>
      </c>
      <c r="G10" s="3">
        <f>SUMPRODUCT(A10:F10,$A$11:$F$11)</f>
        <v>40</v>
      </c>
    </row>
    <row r="11" spans="1:9" x14ac:dyDescent="0.3">
      <c r="A11" s="4">
        <v>0</v>
      </c>
      <c r="B11" s="4">
        <v>0</v>
      </c>
      <c r="C11" s="4">
        <v>20</v>
      </c>
      <c r="D11" s="4">
        <v>0</v>
      </c>
      <c r="E11" s="4">
        <v>0</v>
      </c>
      <c r="F11" s="4">
        <v>1</v>
      </c>
    </row>
    <row r="13" spans="1:9" x14ac:dyDescent="0.3">
      <c r="A13" t="s">
        <v>12</v>
      </c>
      <c r="C13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FC5F2-63F9-4853-B42C-AFA3568F5A20}">
  <dimension ref="A1:W20"/>
  <sheetViews>
    <sheetView workbookViewId="0">
      <selection activeCell="N14" sqref="N14"/>
    </sheetView>
  </sheetViews>
  <sheetFormatPr defaultRowHeight="14.4" x14ac:dyDescent="0.3"/>
  <sheetData>
    <row r="1" spans="1:23" x14ac:dyDescent="0.3">
      <c r="B1" t="s">
        <v>36</v>
      </c>
    </row>
    <row r="3" spans="1:23" x14ac:dyDescent="0.3">
      <c r="A3" t="s">
        <v>14</v>
      </c>
      <c r="B3">
        <v>70</v>
      </c>
      <c r="C3">
        <v>0.2</v>
      </c>
      <c r="E3">
        <v>2</v>
      </c>
      <c r="F3">
        <v>6</v>
      </c>
      <c r="G3">
        <v>8</v>
      </c>
      <c r="H3">
        <v>8</v>
      </c>
      <c r="J3">
        <f>E3*$C$3*$B$3</f>
        <v>28</v>
      </c>
      <c r="K3">
        <f t="shared" ref="K3:M3" si="0">F3*$C$3*$B$3</f>
        <v>84.000000000000014</v>
      </c>
      <c r="L3">
        <f t="shared" si="0"/>
        <v>112</v>
      </c>
      <c r="M3">
        <f t="shared" si="0"/>
        <v>112</v>
      </c>
    </row>
    <row r="4" spans="1:23" x14ac:dyDescent="0.3">
      <c r="A4" t="s">
        <v>15</v>
      </c>
      <c r="B4">
        <v>50</v>
      </c>
      <c r="C4">
        <v>0.2</v>
      </c>
      <c r="E4">
        <v>6</v>
      </c>
      <c r="F4">
        <v>2</v>
      </c>
      <c r="G4">
        <v>5</v>
      </c>
      <c r="H4">
        <v>5</v>
      </c>
      <c r="J4">
        <f>E4*$C$4*$B$4</f>
        <v>60.000000000000007</v>
      </c>
      <c r="K4">
        <f t="shared" ref="K4:M4" si="1">F4*$C$4*$B$4</f>
        <v>20</v>
      </c>
      <c r="L4">
        <f t="shared" si="1"/>
        <v>50</v>
      </c>
      <c r="M4">
        <f t="shared" si="1"/>
        <v>50</v>
      </c>
    </row>
    <row r="5" spans="1:23" x14ac:dyDescent="0.3">
      <c r="A5" t="s">
        <v>16</v>
      </c>
      <c r="B5">
        <v>60</v>
      </c>
      <c r="C5">
        <v>0.2</v>
      </c>
      <c r="E5">
        <v>8</v>
      </c>
      <c r="F5">
        <v>5</v>
      </c>
      <c r="G5">
        <v>2</v>
      </c>
      <c r="H5">
        <v>5</v>
      </c>
      <c r="J5">
        <f>E5*$C$5*$B$5</f>
        <v>96</v>
      </c>
      <c r="K5">
        <f t="shared" ref="K5:M5" si="2">F5*$C$5*$B$5</f>
        <v>60</v>
      </c>
      <c r="L5">
        <f t="shared" si="2"/>
        <v>24</v>
      </c>
      <c r="M5">
        <f t="shared" si="2"/>
        <v>60</v>
      </c>
    </row>
    <row r="6" spans="1:23" x14ac:dyDescent="0.3">
      <c r="A6" t="s">
        <v>17</v>
      </c>
      <c r="B6">
        <v>40</v>
      </c>
      <c r="C6">
        <v>0.2</v>
      </c>
      <c r="E6">
        <v>8</v>
      </c>
      <c r="F6">
        <v>5</v>
      </c>
      <c r="G6">
        <v>5</v>
      </c>
      <c r="H6">
        <v>2</v>
      </c>
      <c r="J6">
        <f>E6*$C$6*$B$6</f>
        <v>64</v>
      </c>
      <c r="K6">
        <f t="shared" ref="K6:M6" si="3">F6*$C$6*$B$6</f>
        <v>40</v>
      </c>
      <c r="L6">
        <f t="shared" si="3"/>
        <v>40</v>
      </c>
      <c r="M6">
        <f t="shared" si="3"/>
        <v>16</v>
      </c>
    </row>
    <row r="9" spans="1:23" x14ac:dyDescent="0.3">
      <c r="A9" s="7" t="s">
        <v>18</v>
      </c>
      <c r="B9" s="7" t="s">
        <v>20</v>
      </c>
      <c r="C9" s="7" t="s">
        <v>21</v>
      </c>
      <c r="D9" s="7" t="s">
        <v>22</v>
      </c>
      <c r="E9" s="7" t="s">
        <v>19</v>
      </c>
      <c r="F9" s="7" t="s">
        <v>23</v>
      </c>
      <c r="G9" s="7" t="s">
        <v>24</v>
      </c>
      <c r="H9" s="7" t="s">
        <v>25</v>
      </c>
      <c r="I9" s="7" t="s">
        <v>26</v>
      </c>
      <c r="J9" s="7" t="s">
        <v>27</v>
      </c>
      <c r="K9" s="7" t="s">
        <v>28</v>
      </c>
      <c r="L9" s="7" t="s">
        <v>29</v>
      </c>
      <c r="M9" s="7" t="s">
        <v>30</v>
      </c>
      <c r="N9" s="7" t="s">
        <v>31</v>
      </c>
      <c r="O9" s="7" t="s">
        <v>32</v>
      </c>
      <c r="P9" s="7" t="s">
        <v>33</v>
      </c>
      <c r="Q9" s="7" t="s">
        <v>9</v>
      </c>
      <c r="R9" s="7" t="s">
        <v>10</v>
      </c>
      <c r="S9" s="7" t="s">
        <v>11</v>
      </c>
      <c r="T9" s="7" t="s">
        <v>35</v>
      </c>
      <c r="U9" s="8"/>
      <c r="V9" s="8"/>
      <c r="W9" s="8"/>
    </row>
    <row r="10" spans="1:23" x14ac:dyDescent="0.3">
      <c r="A10" s="5">
        <v>1</v>
      </c>
      <c r="B10" s="8">
        <v>1</v>
      </c>
      <c r="C10" s="8">
        <v>1</v>
      </c>
      <c r="D10" s="8">
        <v>1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9">
        <f>SUMPRODUCT(A10:T10,$A$20:$T$20)</f>
        <v>1</v>
      </c>
      <c r="V10" s="8" t="s">
        <v>34</v>
      </c>
      <c r="W10" s="8">
        <v>1</v>
      </c>
    </row>
    <row r="11" spans="1:23" x14ac:dyDescent="0.3">
      <c r="A11" s="5">
        <v>0</v>
      </c>
      <c r="B11" s="8">
        <v>0</v>
      </c>
      <c r="C11" s="8">
        <v>0</v>
      </c>
      <c r="D11" s="8">
        <v>0</v>
      </c>
      <c r="E11" s="8">
        <v>1</v>
      </c>
      <c r="F11" s="8">
        <v>1</v>
      </c>
      <c r="G11" s="8">
        <v>1</v>
      </c>
      <c r="H11" s="8">
        <v>1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9">
        <f t="shared" ref="U11:U17" si="4">SUMPRODUCT(A11:T11,$A$20:$T$20)</f>
        <v>1</v>
      </c>
      <c r="V11" s="8" t="s">
        <v>34</v>
      </c>
      <c r="W11" s="8">
        <v>1</v>
      </c>
    </row>
    <row r="12" spans="1:23" x14ac:dyDescent="0.3">
      <c r="A12" s="5">
        <v>0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1</v>
      </c>
      <c r="J12" s="8">
        <v>1</v>
      </c>
      <c r="K12" s="8">
        <v>1</v>
      </c>
      <c r="L12" s="8">
        <v>1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9">
        <f t="shared" si="4"/>
        <v>1</v>
      </c>
      <c r="V12" s="8" t="s">
        <v>34</v>
      </c>
      <c r="W12" s="8">
        <v>1</v>
      </c>
    </row>
    <row r="13" spans="1:23" x14ac:dyDescent="0.3">
      <c r="A13" s="5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1</v>
      </c>
      <c r="N13" s="8">
        <v>1</v>
      </c>
      <c r="O13" s="8">
        <v>1</v>
      </c>
      <c r="P13" s="8">
        <v>1</v>
      </c>
      <c r="Q13" s="8">
        <v>0</v>
      </c>
      <c r="R13" s="8">
        <v>0</v>
      </c>
      <c r="S13" s="8">
        <v>0</v>
      </c>
      <c r="T13" s="8">
        <v>0</v>
      </c>
      <c r="U13" s="9">
        <f t="shared" si="4"/>
        <v>1</v>
      </c>
      <c r="V13" s="8" t="s">
        <v>34</v>
      </c>
      <c r="W13" s="8">
        <v>1</v>
      </c>
    </row>
    <row r="14" spans="1:23" x14ac:dyDescent="0.3">
      <c r="A14" s="5">
        <v>1</v>
      </c>
      <c r="B14" s="8">
        <v>0</v>
      </c>
      <c r="C14" s="8">
        <v>0</v>
      </c>
      <c r="D14" s="8">
        <v>0</v>
      </c>
      <c r="E14" s="8">
        <v>1</v>
      </c>
      <c r="F14" s="8">
        <v>0</v>
      </c>
      <c r="G14" s="8">
        <v>0</v>
      </c>
      <c r="H14" s="8">
        <v>0</v>
      </c>
      <c r="I14" s="8">
        <v>1</v>
      </c>
      <c r="J14" s="8">
        <v>0</v>
      </c>
      <c r="K14" s="8">
        <v>0</v>
      </c>
      <c r="L14" s="8">
        <v>0</v>
      </c>
      <c r="M14" s="8">
        <v>1</v>
      </c>
      <c r="N14" s="8">
        <v>0</v>
      </c>
      <c r="O14" s="8">
        <v>0</v>
      </c>
      <c r="P14" s="8">
        <v>0</v>
      </c>
      <c r="Q14" s="8">
        <v>-4</v>
      </c>
      <c r="R14" s="8">
        <v>0</v>
      </c>
      <c r="S14" s="8">
        <v>0</v>
      </c>
      <c r="T14" s="8">
        <v>0</v>
      </c>
      <c r="U14" s="9">
        <f t="shared" si="4"/>
        <v>-3</v>
      </c>
      <c r="V14" s="8" t="s">
        <v>6</v>
      </c>
      <c r="W14" s="8">
        <v>0</v>
      </c>
    </row>
    <row r="15" spans="1:23" x14ac:dyDescent="0.3">
      <c r="A15" s="5">
        <v>0</v>
      </c>
      <c r="B15" s="8">
        <v>1</v>
      </c>
      <c r="C15" s="8">
        <v>0</v>
      </c>
      <c r="D15" s="8">
        <v>0</v>
      </c>
      <c r="E15" s="8">
        <v>0</v>
      </c>
      <c r="F15" s="8">
        <v>1</v>
      </c>
      <c r="G15" s="8">
        <v>0</v>
      </c>
      <c r="H15" s="8">
        <v>0</v>
      </c>
      <c r="I15" s="8">
        <v>0</v>
      </c>
      <c r="J15" s="8">
        <v>1</v>
      </c>
      <c r="K15" s="8">
        <v>0</v>
      </c>
      <c r="L15" s="8">
        <v>0</v>
      </c>
      <c r="M15" s="8">
        <v>0</v>
      </c>
      <c r="N15" s="8">
        <v>1</v>
      </c>
      <c r="O15" s="8">
        <v>0</v>
      </c>
      <c r="P15" s="8">
        <v>0</v>
      </c>
      <c r="Q15" s="8">
        <v>0</v>
      </c>
      <c r="R15" s="8">
        <v>-4</v>
      </c>
      <c r="S15" s="8">
        <v>0</v>
      </c>
      <c r="T15" s="8">
        <v>0</v>
      </c>
      <c r="U15" s="9">
        <f t="shared" si="4"/>
        <v>0</v>
      </c>
      <c r="V15" s="8" t="s">
        <v>6</v>
      </c>
      <c r="W15" s="8">
        <v>0</v>
      </c>
    </row>
    <row r="16" spans="1:23" x14ac:dyDescent="0.3">
      <c r="A16" s="5">
        <v>0</v>
      </c>
      <c r="B16" s="8">
        <v>0</v>
      </c>
      <c r="C16" s="8">
        <v>1</v>
      </c>
      <c r="D16" s="8">
        <v>0</v>
      </c>
      <c r="E16" s="8">
        <v>0</v>
      </c>
      <c r="F16" s="8">
        <v>0</v>
      </c>
      <c r="G16" s="8">
        <v>1</v>
      </c>
      <c r="H16" s="8">
        <v>0</v>
      </c>
      <c r="I16" s="8">
        <v>0</v>
      </c>
      <c r="J16" s="8">
        <v>0</v>
      </c>
      <c r="K16" s="8">
        <v>1</v>
      </c>
      <c r="L16" s="8">
        <v>0</v>
      </c>
      <c r="M16" s="8">
        <v>0</v>
      </c>
      <c r="N16" s="8">
        <v>0</v>
      </c>
      <c r="O16" s="8">
        <v>1</v>
      </c>
      <c r="P16" s="8">
        <v>0</v>
      </c>
      <c r="Q16" s="8">
        <v>0</v>
      </c>
      <c r="R16" s="8">
        <v>0</v>
      </c>
      <c r="S16" s="8">
        <v>-4</v>
      </c>
      <c r="T16" s="8">
        <v>0</v>
      </c>
      <c r="U16" s="9">
        <f t="shared" si="4"/>
        <v>-1</v>
      </c>
      <c r="V16" s="8" t="s">
        <v>6</v>
      </c>
      <c r="W16" s="8">
        <v>0</v>
      </c>
    </row>
    <row r="17" spans="1:23" x14ac:dyDescent="0.3">
      <c r="A17" s="5">
        <v>0</v>
      </c>
      <c r="B17" s="8">
        <v>0</v>
      </c>
      <c r="C17" s="8">
        <v>0</v>
      </c>
      <c r="D17" s="8">
        <v>1</v>
      </c>
      <c r="E17" s="8">
        <v>0</v>
      </c>
      <c r="F17" s="8">
        <v>0</v>
      </c>
      <c r="G17" s="8">
        <v>0</v>
      </c>
      <c r="H17" s="8">
        <v>1</v>
      </c>
      <c r="I17" s="8">
        <v>0</v>
      </c>
      <c r="J17" s="8">
        <v>0</v>
      </c>
      <c r="K17" s="8">
        <v>0</v>
      </c>
      <c r="L17" s="8">
        <v>1</v>
      </c>
      <c r="M17" s="8">
        <v>0</v>
      </c>
      <c r="N17" s="8">
        <v>0</v>
      </c>
      <c r="O17" s="8">
        <v>0</v>
      </c>
      <c r="P17" s="8">
        <v>1</v>
      </c>
      <c r="Q17" s="8">
        <v>0</v>
      </c>
      <c r="R17" s="8">
        <v>0</v>
      </c>
      <c r="S17" s="8">
        <v>0</v>
      </c>
      <c r="T17" s="8">
        <v>-4</v>
      </c>
      <c r="U17" s="9">
        <f t="shared" si="4"/>
        <v>0</v>
      </c>
      <c r="V17" s="8" t="s">
        <v>6</v>
      </c>
      <c r="W17" s="8">
        <v>0</v>
      </c>
    </row>
    <row r="19" spans="1:23" x14ac:dyDescent="0.3">
      <c r="A19" s="5">
        <v>28</v>
      </c>
      <c r="B19" s="5">
        <v>84.000000000000014</v>
      </c>
      <c r="C19" s="5">
        <v>112</v>
      </c>
      <c r="D19" s="5">
        <v>112</v>
      </c>
      <c r="E19" s="5">
        <v>60.000000000000007</v>
      </c>
      <c r="F19" s="5">
        <v>20</v>
      </c>
      <c r="G19" s="5">
        <v>50</v>
      </c>
      <c r="H19" s="5">
        <v>50</v>
      </c>
      <c r="I19" s="5">
        <v>96</v>
      </c>
      <c r="J19" s="5">
        <v>60</v>
      </c>
      <c r="K19" s="5">
        <v>24</v>
      </c>
      <c r="L19" s="5">
        <v>60</v>
      </c>
      <c r="M19" s="5">
        <v>64</v>
      </c>
      <c r="N19" s="5">
        <v>40</v>
      </c>
      <c r="O19" s="5">
        <v>40</v>
      </c>
      <c r="P19" s="5">
        <v>16</v>
      </c>
      <c r="Q19" s="5">
        <v>50</v>
      </c>
      <c r="R19" s="5">
        <v>50</v>
      </c>
      <c r="S19" s="5">
        <v>50</v>
      </c>
      <c r="T19" s="5">
        <v>50</v>
      </c>
      <c r="U19" s="3">
        <f>SUMPRODUCT(A19:T19,$A$20:$T$20)</f>
        <v>242</v>
      </c>
    </row>
    <row r="20" spans="1:23" x14ac:dyDescent="0.3">
      <c r="A20" s="10">
        <v>1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1</v>
      </c>
      <c r="H20" s="11">
        <v>0</v>
      </c>
      <c r="I20" s="11">
        <v>0</v>
      </c>
      <c r="J20" s="11">
        <v>0</v>
      </c>
      <c r="K20" s="11">
        <v>1</v>
      </c>
      <c r="L20" s="11">
        <v>0</v>
      </c>
      <c r="M20" s="11">
        <v>0</v>
      </c>
      <c r="N20" s="11">
        <v>0</v>
      </c>
      <c r="O20" s="11">
        <v>1</v>
      </c>
      <c r="P20" s="11">
        <v>0</v>
      </c>
      <c r="Q20" s="11">
        <v>1</v>
      </c>
      <c r="R20" s="11">
        <v>0</v>
      </c>
      <c r="S20" s="11">
        <v>1</v>
      </c>
      <c r="T20" s="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5A552-7CB7-4718-A197-99F16A51990F}">
  <dimension ref="A1:I16"/>
  <sheetViews>
    <sheetView topLeftCell="A7" workbookViewId="0">
      <selection activeCell="A18" sqref="A18:M28"/>
    </sheetView>
  </sheetViews>
  <sheetFormatPr defaultRowHeight="14.4" x14ac:dyDescent="0.3"/>
  <sheetData>
    <row r="1" spans="1:9" x14ac:dyDescent="0.3">
      <c r="A1" t="s">
        <v>37</v>
      </c>
      <c r="B1" t="s">
        <v>38</v>
      </c>
    </row>
    <row r="3" spans="1:9" x14ac:dyDescent="0.3">
      <c r="A3" s="7" t="s">
        <v>2</v>
      </c>
      <c r="B3" s="7" t="s">
        <v>3</v>
      </c>
      <c r="C3" s="7" t="s">
        <v>4</v>
      </c>
      <c r="D3" s="7" t="s">
        <v>5</v>
      </c>
      <c r="E3" s="7" t="s">
        <v>39</v>
      </c>
      <c r="F3" s="7" t="s">
        <v>40</v>
      </c>
      <c r="G3" s="5"/>
      <c r="H3" s="5"/>
      <c r="I3" s="5"/>
    </row>
    <row r="4" spans="1:9" x14ac:dyDescent="0.3">
      <c r="A4" s="5">
        <v>1</v>
      </c>
      <c r="B4" s="5">
        <v>1</v>
      </c>
      <c r="C4" s="5">
        <v>0</v>
      </c>
      <c r="D4" s="5">
        <v>0</v>
      </c>
      <c r="E4" s="5">
        <v>0</v>
      </c>
      <c r="F4" s="5">
        <v>0</v>
      </c>
      <c r="G4" s="6">
        <f>SUMPRODUCT(A4:F4,$A$12:$F$12)</f>
        <v>1</v>
      </c>
      <c r="H4" s="5" t="s">
        <v>41</v>
      </c>
      <c r="I4" s="5">
        <v>1</v>
      </c>
    </row>
    <row r="5" spans="1:9" x14ac:dyDescent="0.3">
      <c r="A5" s="5">
        <v>1</v>
      </c>
      <c r="B5" s="5">
        <v>1</v>
      </c>
      <c r="C5" s="5">
        <v>0</v>
      </c>
      <c r="D5" s="5">
        <v>0</v>
      </c>
      <c r="E5" s="5">
        <v>0</v>
      </c>
      <c r="F5" s="5">
        <v>1</v>
      </c>
      <c r="G5" s="6">
        <f>SUMPRODUCT(A5:F5,$A$12:$F$12)</f>
        <v>1</v>
      </c>
      <c r="H5" s="5" t="s">
        <v>41</v>
      </c>
      <c r="I5" s="5">
        <v>1</v>
      </c>
    </row>
    <row r="6" spans="1:9" x14ac:dyDescent="0.3">
      <c r="A6" s="5">
        <v>0</v>
      </c>
      <c r="B6" s="5">
        <v>0</v>
      </c>
      <c r="C6" s="5">
        <v>1</v>
      </c>
      <c r="D6" s="5">
        <v>1</v>
      </c>
      <c r="E6" s="5">
        <v>0</v>
      </c>
      <c r="F6" s="5">
        <v>0</v>
      </c>
      <c r="G6" s="6">
        <f>SUMPRODUCT(A6:F6,$A$12:$F$12)</f>
        <v>1</v>
      </c>
      <c r="H6" s="5" t="s">
        <v>41</v>
      </c>
      <c r="I6" s="5">
        <v>1</v>
      </c>
    </row>
    <row r="7" spans="1:9" x14ac:dyDescent="0.3">
      <c r="A7" s="5">
        <v>0</v>
      </c>
      <c r="B7" s="5">
        <v>0</v>
      </c>
      <c r="C7" s="5">
        <v>1</v>
      </c>
      <c r="D7" s="5">
        <v>1</v>
      </c>
      <c r="E7" s="5">
        <v>1</v>
      </c>
      <c r="F7" s="5">
        <v>0</v>
      </c>
      <c r="G7" s="6">
        <f>SUMPRODUCT(A7:F7,$A$12:$F$12)</f>
        <v>1</v>
      </c>
      <c r="H7" s="5" t="s">
        <v>41</v>
      </c>
      <c r="I7" s="5">
        <v>1</v>
      </c>
    </row>
    <row r="8" spans="1:9" x14ac:dyDescent="0.3">
      <c r="A8" s="5">
        <v>0</v>
      </c>
      <c r="B8" s="5">
        <v>0</v>
      </c>
      <c r="C8" s="5">
        <v>0</v>
      </c>
      <c r="D8" s="5">
        <v>1</v>
      </c>
      <c r="E8" s="5">
        <v>1</v>
      </c>
      <c r="F8" s="5">
        <v>1</v>
      </c>
      <c r="G8" s="6">
        <f>SUMPRODUCT(A8:F8,$A$12:$F$12)</f>
        <v>1</v>
      </c>
      <c r="H8" s="5" t="s">
        <v>41</v>
      </c>
      <c r="I8" s="5">
        <v>1</v>
      </c>
    </row>
    <row r="9" spans="1:9" x14ac:dyDescent="0.3">
      <c r="A9" s="5">
        <v>0</v>
      </c>
      <c r="B9" s="5">
        <v>1</v>
      </c>
      <c r="C9" s="5">
        <v>0</v>
      </c>
      <c r="D9" s="5">
        <v>0</v>
      </c>
      <c r="E9" s="5">
        <v>1</v>
      </c>
      <c r="F9" s="5">
        <v>1</v>
      </c>
      <c r="G9" s="6">
        <f>SUMPRODUCT(A9:F9,$A$12:$F$12)</f>
        <v>1</v>
      </c>
      <c r="H9" s="5" t="s">
        <v>41</v>
      </c>
      <c r="I9" s="5">
        <v>1</v>
      </c>
    </row>
    <row r="11" spans="1:9" x14ac:dyDescent="0.3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 s="12">
        <f>SUMPRODUCT(A11:F11,$A$12:$F$12)</f>
        <v>2</v>
      </c>
    </row>
    <row r="12" spans="1:9" x14ac:dyDescent="0.3">
      <c r="A12" s="4">
        <v>0</v>
      </c>
      <c r="B12" s="4">
        <v>1</v>
      </c>
      <c r="C12" s="4">
        <v>0</v>
      </c>
      <c r="D12" s="4">
        <v>1</v>
      </c>
      <c r="E12" s="4">
        <v>0</v>
      </c>
      <c r="F12" s="4">
        <v>0</v>
      </c>
    </row>
    <row r="15" spans="1:9" x14ac:dyDescent="0.3">
      <c r="A15" t="s">
        <v>42</v>
      </c>
    </row>
    <row r="16" spans="1:9" x14ac:dyDescent="0.3">
      <c r="A16" t="s">
        <v>43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B5C7C-F954-4A62-A3CA-86D10697642A}">
  <dimension ref="A1:M11"/>
  <sheetViews>
    <sheetView workbookViewId="0">
      <selection activeCell="H11" sqref="H11"/>
    </sheetView>
  </sheetViews>
  <sheetFormatPr defaultRowHeight="14.4" x14ac:dyDescent="0.3"/>
  <sheetData>
    <row r="1" spans="1:13" x14ac:dyDescent="0.3">
      <c r="A1" t="s">
        <v>44</v>
      </c>
    </row>
    <row r="3" spans="1:13" x14ac:dyDescent="0.3">
      <c r="A3" t="s">
        <v>45</v>
      </c>
      <c r="B3" t="s">
        <v>46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  <c r="H3" t="s">
        <v>52</v>
      </c>
      <c r="I3" t="s">
        <v>53</v>
      </c>
      <c r="J3" t="s">
        <v>54</v>
      </c>
    </row>
    <row r="4" spans="1:13" x14ac:dyDescent="0.3">
      <c r="A4">
        <v>1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 s="2">
        <f>SUMPRODUCT(A4:J4,$A$11:$J$11)</f>
        <v>2</v>
      </c>
      <c r="L4" t="s">
        <v>41</v>
      </c>
      <c r="M4">
        <v>1</v>
      </c>
    </row>
    <row r="5" spans="1:13" x14ac:dyDescent="0.3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 s="2">
        <f>SUMPRODUCT(A5:J5,$A$11:$J$11)</f>
        <v>1</v>
      </c>
      <c r="L5" t="s">
        <v>41</v>
      </c>
      <c r="M5">
        <v>1</v>
      </c>
    </row>
    <row r="6" spans="1:13" x14ac:dyDescent="0.3">
      <c r="A6">
        <v>1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 s="2">
        <f>SUMPRODUCT(A6:J6,$A$11:$J$11)</f>
        <v>1</v>
      </c>
      <c r="L6" t="s">
        <v>41</v>
      </c>
      <c r="M6">
        <v>1</v>
      </c>
    </row>
    <row r="7" spans="1:13" x14ac:dyDescent="0.3">
      <c r="A7">
        <v>0</v>
      </c>
      <c r="B7">
        <v>0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 s="2">
        <f>SUMPRODUCT(A7:J7,$A$11:$J$11)</f>
        <v>1</v>
      </c>
      <c r="L7" t="s">
        <v>41</v>
      </c>
      <c r="M7">
        <v>1</v>
      </c>
    </row>
    <row r="8" spans="1:13" x14ac:dyDescent="0.3">
      <c r="A8">
        <v>0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  <c r="H8">
        <v>1</v>
      </c>
      <c r="I8">
        <v>1</v>
      </c>
      <c r="J8">
        <v>0</v>
      </c>
      <c r="K8" s="2">
        <f>SUMPRODUCT(A8:J8,$A$11:$J$11)</f>
        <v>1</v>
      </c>
      <c r="L8" t="s">
        <v>41</v>
      </c>
      <c r="M8">
        <v>1</v>
      </c>
    </row>
    <row r="10" spans="1:13" x14ac:dyDescent="0.3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 s="3">
        <f>SUMPRODUCT(A10:J10,$A$11:$J$11)</f>
        <v>3</v>
      </c>
    </row>
    <row r="11" spans="1:13" x14ac:dyDescent="0.3">
      <c r="A11" s="4">
        <v>1</v>
      </c>
      <c r="B11" s="4">
        <v>0</v>
      </c>
      <c r="C11" s="4">
        <v>0</v>
      </c>
      <c r="D11" s="4">
        <v>1</v>
      </c>
      <c r="E11" s="4">
        <v>0</v>
      </c>
      <c r="F11" s="4">
        <v>1</v>
      </c>
      <c r="G11" s="4">
        <v>0</v>
      </c>
      <c r="H11" s="4">
        <v>0</v>
      </c>
      <c r="I11" s="4">
        <v>0</v>
      </c>
      <c r="J11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95DC9-E960-42B2-B5F0-4FA7EB97176A}">
  <dimension ref="A1:I14"/>
  <sheetViews>
    <sheetView workbookViewId="0">
      <selection activeCell="G13" sqref="G13"/>
    </sheetView>
  </sheetViews>
  <sheetFormatPr defaultRowHeight="14.4" x14ac:dyDescent="0.3"/>
  <sheetData>
    <row r="1" spans="1:9" x14ac:dyDescent="0.3">
      <c r="A1" t="s">
        <v>55</v>
      </c>
      <c r="B1" t="s">
        <v>56</v>
      </c>
    </row>
    <row r="3" spans="1:9" x14ac:dyDescent="0.3">
      <c r="A3" t="s">
        <v>2</v>
      </c>
      <c r="B3" t="s">
        <v>3</v>
      </c>
      <c r="C3" t="s">
        <v>4</v>
      </c>
      <c r="D3" t="s">
        <v>9</v>
      </c>
      <c r="E3" t="s">
        <v>10</v>
      </c>
      <c r="F3" t="s">
        <v>11</v>
      </c>
    </row>
    <row r="4" spans="1:9" x14ac:dyDescent="0.3">
      <c r="A4">
        <v>1.5</v>
      </c>
      <c r="B4">
        <v>3</v>
      </c>
      <c r="C4">
        <v>5</v>
      </c>
      <c r="D4">
        <v>0</v>
      </c>
      <c r="E4">
        <v>0</v>
      </c>
      <c r="F4">
        <v>0</v>
      </c>
      <c r="G4" s="2">
        <f>SUMPRODUCT(A4:F4,$A$14:$F$14)</f>
        <v>6000</v>
      </c>
      <c r="H4" t="s">
        <v>6</v>
      </c>
      <c r="I4">
        <v>6000</v>
      </c>
    </row>
    <row r="5" spans="1:9" x14ac:dyDescent="0.3">
      <c r="A5">
        <v>30</v>
      </c>
      <c r="B5">
        <v>25</v>
      </c>
      <c r="C5">
        <v>40</v>
      </c>
      <c r="D5">
        <v>0</v>
      </c>
      <c r="E5">
        <v>0</v>
      </c>
      <c r="F5">
        <v>0</v>
      </c>
      <c r="G5" s="2">
        <f t="shared" ref="G5:G13" si="0">SUMPRODUCT(A5:F5,$A$14:$F$14)</f>
        <v>50000</v>
      </c>
      <c r="H5" t="s">
        <v>6</v>
      </c>
      <c r="I5">
        <v>60000</v>
      </c>
    </row>
    <row r="6" spans="1:9" x14ac:dyDescent="0.3">
      <c r="A6">
        <v>1</v>
      </c>
      <c r="B6">
        <v>0</v>
      </c>
      <c r="C6">
        <v>0</v>
      </c>
      <c r="D6">
        <v>-2000</v>
      </c>
      <c r="E6">
        <v>0</v>
      </c>
      <c r="F6">
        <v>0</v>
      </c>
      <c r="G6" s="2">
        <f t="shared" si="0"/>
        <v>0</v>
      </c>
      <c r="H6" t="s">
        <v>6</v>
      </c>
      <c r="I6">
        <v>0</v>
      </c>
    </row>
    <row r="7" spans="1:9" x14ac:dyDescent="0.3">
      <c r="A7">
        <v>-1</v>
      </c>
      <c r="B7">
        <v>0</v>
      </c>
      <c r="C7">
        <v>0</v>
      </c>
      <c r="D7">
        <v>2000</v>
      </c>
      <c r="E7">
        <v>0</v>
      </c>
      <c r="F7">
        <v>0</v>
      </c>
      <c r="G7" s="2">
        <f t="shared" si="0"/>
        <v>0</v>
      </c>
      <c r="H7" t="s">
        <v>6</v>
      </c>
      <c r="I7">
        <v>1000</v>
      </c>
    </row>
    <row r="8" spans="1:9" x14ac:dyDescent="0.3">
      <c r="A8">
        <v>0</v>
      </c>
      <c r="B8">
        <v>1</v>
      </c>
      <c r="C8">
        <v>0</v>
      </c>
      <c r="D8">
        <v>0</v>
      </c>
      <c r="E8">
        <v>-2000</v>
      </c>
      <c r="F8">
        <v>0</v>
      </c>
      <c r="G8" s="2">
        <f t="shared" si="0"/>
        <v>0</v>
      </c>
      <c r="H8" t="s">
        <v>6</v>
      </c>
      <c r="I8">
        <v>0</v>
      </c>
    </row>
    <row r="9" spans="1:9" x14ac:dyDescent="0.3">
      <c r="A9">
        <v>0</v>
      </c>
      <c r="B9">
        <v>-1</v>
      </c>
      <c r="C9">
        <v>0</v>
      </c>
      <c r="D9">
        <v>0</v>
      </c>
      <c r="E9">
        <v>2000</v>
      </c>
      <c r="F9">
        <v>0</v>
      </c>
      <c r="G9" s="2">
        <f t="shared" si="0"/>
        <v>0</v>
      </c>
      <c r="H9" t="s">
        <v>6</v>
      </c>
      <c r="I9">
        <v>1000</v>
      </c>
    </row>
    <row r="10" spans="1:9" x14ac:dyDescent="0.3">
      <c r="A10">
        <v>0</v>
      </c>
      <c r="B10">
        <v>0</v>
      </c>
      <c r="C10">
        <v>1</v>
      </c>
      <c r="D10">
        <v>0</v>
      </c>
      <c r="E10">
        <v>0</v>
      </c>
      <c r="F10">
        <v>-1200</v>
      </c>
      <c r="G10" s="2">
        <f t="shared" si="0"/>
        <v>0</v>
      </c>
      <c r="H10" t="s">
        <v>6</v>
      </c>
      <c r="I10">
        <v>0</v>
      </c>
    </row>
    <row r="11" spans="1:9" x14ac:dyDescent="0.3">
      <c r="A11">
        <v>0</v>
      </c>
      <c r="B11">
        <v>0</v>
      </c>
      <c r="C11">
        <v>-1</v>
      </c>
      <c r="D11">
        <v>0</v>
      </c>
      <c r="E11">
        <v>0</v>
      </c>
      <c r="F11">
        <v>1200</v>
      </c>
      <c r="G11" s="2">
        <f t="shared" si="0"/>
        <v>0</v>
      </c>
      <c r="H11" t="s">
        <v>6</v>
      </c>
      <c r="I11">
        <v>200</v>
      </c>
    </row>
    <row r="13" spans="1:9" x14ac:dyDescent="0.3">
      <c r="A13">
        <v>2</v>
      </c>
      <c r="B13">
        <v>3</v>
      </c>
      <c r="C13">
        <v>4</v>
      </c>
      <c r="D13">
        <v>0</v>
      </c>
      <c r="E13">
        <v>0</v>
      </c>
      <c r="F13">
        <v>0</v>
      </c>
      <c r="G13" s="3">
        <f t="shared" si="0"/>
        <v>6000</v>
      </c>
    </row>
    <row r="14" spans="1:9" x14ac:dyDescent="0.3">
      <c r="A14" s="4">
        <v>0</v>
      </c>
      <c r="B14" s="4">
        <v>2000</v>
      </c>
      <c r="C14" s="4">
        <v>0</v>
      </c>
      <c r="D14" s="4">
        <v>0</v>
      </c>
      <c r="E14" s="4">
        <v>1</v>
      </c>
      <c r="F14" s="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769A-2B43-4604-880B-236076606C83}">
  <dimension ref="A2:O19"/>
  <sheetViews>
    <sheetView tabSelected="1" workbookViewId="0">
      <selection activeCell="I22" sqref="I22"/>
    </sheetView>
  </sheetViews>
  <sheetFormatPr defaultRowHeight="14.4" x14ac:dyDescent="0.3"/>
  <sheetData>
    <row r="2" spans="1:15" x14ac:dyDescent="0.3">
      <c r="A2" t="s">
        <v>2</v>
      </c>
      <c r="B2" t="s">
        <v>3</v>
      </c>
      <c r="C2" t="s">
        <v>4</v>
      </c>
      <c r="D2" t="s">
        <v>9</v>
      </c>
      <c r="E2" t="s">
        <v>10</v>
      </c>
      <c r="F2" t="s">
        <v>11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62</v>
      </c>
    </row>
    <row r="3" spans="1:15" x14ac:dyDescent="0.3">
      <c r="A3">
        <v>1</v>
      </c>
      <c r="B3">
        <v>-1</v>
      </c>
      <c r="C3">
        <v>0</v>
      </c>
      <c r="D3">
        <v>-100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2">
        <f>SUMPRODUCT(A3:L3,$A$14:$L$14)</f>
        <v>-80</v>
      </c>
      <c r="N3" t="s">
        <v>6</v>
      </c>
      <c r="O3">
        <v>-5</v>
      </c>
    </row>
    <row r="4" spans="1:15" x14ac:dyDescent="0.3">
      <c r="A4">
        <v>-1</v>
      </c>
      <c r="B4">
        <v>1</v>
      </c>
      <c r="C4">
        <v>0</v>
      </c>
      <c r="D4">
        <v>100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2">
        <f t="shared" ref="M4:M13" si="0">SUMPRODUCT(A4:L4,$A$14:$L$14)</f>
        <v>80</v>
      </c>
      <c r="N4" t="s">
        <v>6</v>
      </c>
      <c r="O4">
        <v>80</v>
      </c>
    </row>
    <row r="5" spans="1:15" x14ac:dyDescent="0.3">
      <c r="A5">
        <v>1</v>
      </c>
      <c r="B5">
        <v>0</v>
      </c>
      <c r="C5">
        <v>-1</v>
      </c>
      <c r="D5">
        <v>0</v>
      </c>
      <c r="E5">
        <v>-100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2">
        <f t="shared" si="0"/>
        <v>-5</v>
      </c>
      <c r="N5" t="s">
        <v>6</v>
      </c>
      <c r="O5">
        <v>-5</v>
      </c>
    </row>
    <row r="6" spans="1:15" x14ac:dyDescent="0.3">
      <c r="A6">
        <v>-1</v>
      </c>
      <c r="B6">
        <v>0</v>
      </c>
      <c r="C6">
        <v>1</v>
      </c>
      <c r="D6">
        <v>0</v>
      </c>
      <c r="E6">
        <v>100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2">
        <f t="shared" si="0"/>
        <v>5</v>
      </c>
      <c r="N6" t="s">
        <v>6</v>
      </c>
      <c r="O6">
        <v>85</v>
      </c>
    </row>
    <row r="7" spans="1:15" x14ac:dyDescent="0.3">
      <c r="A7">
        <v>0</v>
      </c>
      <c r="B7">
        <v>1</v>
      </c>
      <c r="C7">
        <v>-1</v>
      </c>
      <c r="D7">
        <v>0</v>
      </c>
      <c r="E7">
        <v>0</v>
      </c>
      <c r="F7">
        <v>-100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2">
        <f t="shared" si="0"/>
        <v>-25</v>
      </c>
      <c r="N7" t="s">
        <v>6</v>
      </c>
      <c r="O7">
        <v>-20</v>
      </c>
    </row>
    <row r="8" spans="1:15" x14ac:dyDescent="0.3">
      <c r="A8">
        <v>0</v>
      </c>
      <c r="B8">
        <v>-1</v>
      </c>
      <c r="C8">
        <v>1</v>
      </c>
      <c r="D8">
        <v>0</v>
      </c>
      <c r="E8">
        <v>0</v>
      </c>
      <c r="F8">
        <v>100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2">
        <f t="shared" si="0"/>
        <v>25</v>
      </c>
      <c r="N8" t="s">
        <v>6</v>
      </c>
      <c r="O8">
        <v>85</v>
      </c>
    </row>
    <row r="9" spans="1:15" x14ac:dyDescent="0.3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-1</v>
      </c>
      <c r="I9">
        <v>0</v>
      </c>
      <c r="J9">
        <v>0</v>
      </c>
      <c r="K9">
        <v>0</v>
      </c>
      <c r="L9">
        <v>0</v>
      </c>
      <c r="M9" s="2">
        <f t="shared" si="0"/>
        <v>20</v>
      </c>
      <c r="N9" t="s">
        <v>34</v>
      </c>
      <c r="O9">
        <v>20</v>
      </c>
    </row>
    <row r="10" spans="1:15" x14ac:dyDescent="0.3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-1</v>
      </c>
      <c r="K10">
        <v>0</v>
      </c>
      <c r="L10">
        <v>0</v>
      </c>
      <c r="M10" s="2">
        <f t="shared" si="0"/>
        <v>2</v>
      </c>
      <c r="N10" t="s">
        <v>34</v>
      </c>
      <c r="O10">
        <v>2</v>
      </c>
    </row>
    <row r="11" spans="1:15" x14ac:dyDescent="0.3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-1</v>
      </c>
      <c r="M11" s="2">
        <f t="shared" si="0"/>
        <v>20</v>
      </c>
      <c r="N11" t="s">
        <v>34</v>
      </c>
      <c r="O11">
        <v>20</v>
      </c>
    </row>
    <row r="13" spans="1:15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19</v>
      </c>
      <c r="I13">
        <v>0</v>
      </c>
      <c r="J13">
        <v>12</v>
      </c>
      <c r="K13">
        <v>0</v>
      </c>
      <c r="L13">
        <v>34</v>
      </c>
      <c r="M13" s="3">
        <f t="shared" si="0"/>
        <v>170</v>
      </c>
    </row>
    <row r="14" spans="1:15" x14ac:dyDescent="0.3">
      <c r="A14" s="4">
        <v>20</v>
      </c>
      <c r="B14" s="4">
        <v>0</v>
      </c>
      <c r="C14" s="4">
        <v>25</v>
      </c>
      <c r="D14" s="4">
        <v>1</v>
      </c>
      <c r="E14" s="4">
        <v>0</v>
      </c>
      <c r="F14" s="4">
        <v>0</v>
      </c>
      <c r="G14" s="4">
        <v>0</v>
      </c>
      <c r="H14" s="4">
        <v>0</v>
      </c>
      <c r="I14" s="4">
        <v>2</v>
      </c>
      <c r="J14" s="4">
        <v>0</v>
      </c>
      <c r="K14" s="4">
        <v>0</v>
      </c>
      <c r="L14" s="4">
        <v>5</v>
      </c>
    </row>
    <row r="17" spans="1:2" x14ac:dyDescent="0.3">
      <c r="A17" t="s">
        <v>63</v>
      </c>
    </row>
    <row r="18" spans="1:2" x14ac:dyDescent="0.3">
      <c r="A18" t="s">
        <v>64</v>
      </c>
    </row>
    <row r="19" spans="1:2" x14ac:dyDescent="0.3">
      <c r="A19" t="s">
        <v>65</v>
      </c>
      <c r="B19">
        <f>5*34</f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exercise 1</vt:lpstr>
      <vt:lpstr>exercise 3</vt:lpstr>
      <vt:lpstr>exercise 4</vt:lpstr>
      <vt:lpstr>exercise 5</vt:lpstr>
      <vt:lpstr>iim committee</vt:lpstr>
      <vt:lpstr>exercise 6</vt:lpstr>
      <vt:lpstr>challenging 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2020-01-18T04:03:31Z</dcterms:created>
  <dcterms:modified xsi:type="dcterms:W3CDTF">2020-01-19T06:26:32Z</dcterms:modified>
</cp:coreProperties>
</file>