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Great Lakes\Optimization Technique\"/>
    </mc:Choice>
  </mc:AlternateContent>
  <xr:revisionPtr revIDLastSave="0" documentId="8_{8F85638F-834D-45B6-8B01-A93A40BCA9D5}" xr6:coauthVersionLast="45" xr6:coauthVersionMax="45" xr10:uidLastSave="{00000000-0000-0000-0000-000000000000}"/>
  <bookViews>
    <workbookView xWindow="-108" yWindow="-108" windowWidth="23256" windowHeight="12576" firstSheet="2" activeTab="9" xr2:uid="{A1058F57-7151-4E3B-9B00-ADB0D6BCC0F4}"/>
  </bookViews>
  <sheets>
    <sheet name="Sheet1" sheetId="1" r:id="rId1"/>
    <sheet name="Sheet3" sheetId="6" r:id="rId2"/>
    <sheet name="exercise 4" sheetId="3" r:id="rId3"/>
    <sheet name="exercise 5" sheetId="4" r:id="rId4"/>
    <sheet name="exercise 6" sheetId="5" r:id="rId5"/>
    <sheet name="exercise 3" sheetId="2" r:id="rId6"/>
    <sheet name="ot practice assess 1" sheetId="7" r:id="rId7"/>
    <sheet name="exercise 7" sheetId="8" r:id="rId8"/>
    <sheet name="excercise 8" sheetId="9" r:id="rId9"/>
    <sheet name="excercise 9" sheetId="10" r:id="rId10"/>
    <sheet name="Sheet6" sheetId="11" r:id="rId11"/>
  </sheets>
  <definedNames>
    <definedName name="solver_adj" localSheetId="8" hidden="1">'excercise 8'!$A$14:$H$14</definedName>
    <definedName name="solver_adj" localSheetId="9" hidden="1">'excercise 9'!$A$16:$J$16</definedName>
    <definedName name="solver_adj" localSheetId="5" hidden="1">'exercise 3'!$A$12:$E$12</definedName>
    <definedName name="solver_adj" localSheetId="2" hidden="1">'exercise 4'!$A$9:$B$9</definedName>
    <definedName name="solver_adj" localSheetId="3" hidden="1">'exercise 5'!$A$18:$L$18</definedName>
    <definedName name="solver_adj" localSheetId="4" hidden="1">'exercise 6'!$A$8:$E$8</definedName>
    <definedName name="solver_adj" localSheetId="7" hidden="1">'exercise 7'!$A$14:$L$14</definedName>
    <definedName name="solver_adj" localSheetId="6" hidden="1">'ot practice assess 1'!$A$30:$B$30</definedName>
    <definedName name="solver_adj" localSheetId="0" hidden="1">Sheet1!$A$31:$G$31</definedName>
    <definedName name="solver_cvg" localSheetId="8" hidden="1">0.0001</definedName>
    <definedName name="solver_cvg" localSheetId="9" hidden="1">0.0001</definedName>
    <definedName name="solver_cvg" localSheetId="5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7" hidden="1">0.0001</definedName>
    <definedName name="solver_cvg" localSheetId="6" hidden="1">0.0001</definedName>
    <definedName name="solver_cvg" localSheetId="0" hidden="1">0.0001</definedName>
    <definedName name="solver_drv" localSheetId="8" hidden="1">1</definedName>
    <definedName name="solver_drv" localSheetId="9" hidden="1">1</definedName>
    <definedName name="solver_drv" localSheetId="5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7" hidden="1">1</definedName>
    <definedName name="solver_drv" localSheetId="6" hidden="1">1</definedName>
    <definedName name="solver_drv" localSheetId="0" hidden="1">1</definedName>
    <definedName name="solver_eng" localSheetId="8" hidden="1">2</definedName>
    <definedName name="solver_eng" localSheetId="9" hidden="1">2</definedName>
    <definedName name="solver_eng" localSheetId="5" hidden="1">2</definedName>
    <definedName name="solver_eng" localSheetId="2" hidden="1">2</definedName>
    <definedName name="solver_eng" localSheetId="3" hidden="1">2</definedName>
    <definedName name="solver_eng" localSheetId="4" hidden="1">1</definedName>
    <definedName name="solver_eng" localSheetId="7" hidden="1">2</definedName>
    <definedName name="solver_eng" localSheetId="6" hidden="1">2</definedName>
    <definedName name="solver_eng" localSheetId="0" hidden="1">2</definedName>
    <definedName name="solver_est" localSheetId="8" hidden="1">1</definedName>
    <definedName name="solver_est" localSheetId="9" hidden="1">1</definedName>
    <definedName name="solver_est" localSheetId="5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7" hidden="1">1</definedName>
    <definedName name="solver_est" localSheetId="6" hidden="1">1</definedName>
    <definedName name="solver_est" localSheetId="0" hidden="1">1</definedName>
    <definedName name="solver_itr" localSheetId="8" hidden="1">2147483647</definedName>
    <definedName name="solver_itr" localSheetId="9" hidden="1">2147483647</definedName>
    <definedName name="solver_itr" localSheetId="5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7" hidden="1">2147483647</definedName>
    <definedName name="solver_itr" localSheetId="6" hidden="1">2147483647</definedName>
    <definedName name="solver_itr" localSheetId="0" hidden="1">2147483647</definedName>
    <definedName name="solver_lhs1" localSheetId="8" hidden="1">'excercise 8'!$I$4</definedName>
    <definedName name="solver_lhs1" localSheetId="9" hidden="1">'excercise 9'!$A$16:$J$16</definedName>
    <definedName name="solver_lhs1" localSheetId="5" hidden="1">'exercise 3'!$F$3:$F$9</definedName>
    <definedName name="solver_lhs1" localSheetId="2" hidden="1">'exercise 4'!$C$3</definedName>
    <definedName name="solver_lhs1" localSheetId="3" hidden="1">'exercise 5'!$M$12:$M$14</definedName>
    <definedName name="solver_lhs1" localSheetId="4" hidden="1">'exercise 6'!$F$2</definedName>
    <definedName name="solver_lhs1" localSheetId="7" hidden="1">'exercise 7'!$M$4:$M$7</definedName>
    <definedName name="solver_lhs1" localSheetId="6" hidden="1">'ot practice assess 1'!$C$17</definedName>
    <definedName name="solver_lhs1" localSheetId="0" hidden="1">Sheet1!$A$31:$G$31</definedName>
    <definedName name="solver_lhs2" localSheetId="8" hidden="1">'excercise 8'!$I$5:$I$6</definedName>
    <definedName name="solver_lhs2" localSheetId="9" hidden="1">'excercise 9'!$K$4:$K$8</definedName>
    <definedName name="solver_lhs2" localSheetId="2" hidden="1">'exercise 4'!$C$4</definedName>
    <definedName name="solver_lhs2" localSheetId="3" hidden="1">'exercise 5'!$M$2:$M$5</definedName>
    <definedName name="solver_lhs2" localSheetId="4" hidden="1">'exercise 6'!$F$3:$F$4</definedName>
    <definedName name="solver_lhs2" localSheetId="7" hidden="1">'exercise 7'!$M$8:$M$11</definedName>
    <definedName name="solver_lhs2" localSheetId="6" hidden="1">'ot practice assess 1'!$C$17</definedName>
    <definedName name="solver_lhs2" localSheetId="0" hidden="1">Sheet1!$H$22:$H$28</definedName>
    <definedName name="solver_lhs3" localSheetId="8" hidden="1">'excercise 8'!$I$7:$I$11</definedName>
    <definedName name="solver_lhs3" localSheetId="9" hidden="1">'excercise 9'!$K$9:$K$13</definedName>
    <definedName name="solver_lhs3" localSheetId="2" hidden="1">'exercise 4'!$C$5:$C$6</definedName>
    <definedName name="solver_lhs3" localSheetId="3" hidden="1">'exercise 5'!$M$6:$M$8</definedName>
    <definedName name="solver_lhs3" localSheetId="4" hidden="1">'exercise 6'!$F$5</definedName>
    <definedName name="solver_lhs3" localSheetId="6" hidden="1">'ot practice assess 1'!$C$17</definedName>
    <definedName name="solver_lhs4" localSheetId="3" hidden="1">'exercise 5'!$M$9:$M$11</definedName>
    <definedName name="solver_lhs4" localSheetId="6" hidden="1">'ot practice assess 1'!#REF!</definedName>
    <definedName name="solver_mip" localSheetId="8" hidden="1">2147483647</definedName>
    <definedName name="solver_mip" localSheetId="9" hidden="1">2147483647</definedName>
    <definedName name="solver_mip" localSheetId="5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7" hidden="1">2147483647</definedName>
    <definedName name="solver_mip" localSheetId="6" hidden="1">2147483647</definedName>
    <definedName name="solver_mip" localSheetId="0" hidden="1">2147483647</definedName>
    <definedName name="solver_mni" localSheetId="8" hidden="1">30</definedName>
    <definedName name="solver_mni" localSheetId="9" hidden="1">30</definedName>
    <definedName name="solver_mni" localSheetId="5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7" hidden="1">30</definedName>
    <definedName name="solver_mni" localSheetId="6" hidden="1">30</definedName>
    <definedName name="solver_mni" localSheetId="0" hidden="1">30</definedName>
    <definedName name="solver_mrt" localSheetId="8" hidden="1">0.075</definedName>
    <definedName name="solver_mrt" localSheetId="9" hidden="1">0.075</definedName>
    <definedName name="solver_mrt" localSheetId="5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7" hidden="1">0.075</definedName>
    <definedName name="solver_mrt" localSheetId="6" hidden="1">0.075</definedName>
    <definedName name="solver_mrt" localSheetId="0" hidden="1">0.075</definedName>
    <definedName name="solver_msl" localSheetId="8" hidden="1">2</definedName>
    <definedName name="solver_msl" localSheetId="9" hidden="1">2</definedName>
    <definedName name="solver_msl" localSheetId="5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7" hidden="1">2</definedName>
    <definedName name="solver_msl" localSheetId="6" hidden="1">2</definedName>
    <definedName name="solver_msl" localSheetId="0" hidden="1">2</definedName>
    <definedName name="solver_neg" localSheetId="8" hidden="1">1</definedName>
    <definedName name="solver_neg" localSheetId="9" hidden="1">1</definedName>
    <definedName name="solver_neg" localSheetId="5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7" hidden="1">1</definedName>
    <definedName name="solver_neg" localSheetId="6" hidden="1">1</definedName>
    <definedName name="solver_neg" localSheetId="0" hidden="1">1</definedName>
    <definedName name="solver_nod" localSheetId="8" hidden="1">2147483647</definedName>
    <definedName name="solver_nod" localSheetId="9" hidden="1">2147483647</definedName>
    <definedName name="solver_nod" localSheetId="5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7" hidden="1">2147483647</definedName>
    <definedName name="solver_nod" localSheetId="6" hidden="1">2147483647</definedName>
    <definedName name="solver_nod" localSheetId="0" hidden="1">2147483647</definedName>
    <definedName name="solver_num" localSheetId="8" hidden="1">3</definedName>
    <definedName name="solver_num" localSheetId="9" hidden="1">3</definedName>
    <definedName name="solver_num" localSheetId="5" hidden="1">1</definedName>
    <definedName name="solver_num" localSheetId="2" hidden="1">3</definedName>
    <definedName name="solver_num" localSheetId="3" hidden="1">4</definedName>
    <definedName name="solver_num" localSheetId="4" hidden="1">3</definedName>
    <definedName name="solver_num" localSheetId="7" hidden="1">2</definedName>
    <definedName name="solver_num" localSheetId="6" hidden="1">0</definedName>
    <definedName name="solver_num" localSheetId="0" hidden="1">2</definedName>
    <definedName name="solver_nwt" localSheetId="8" hidden="1">1</definedName>
    <definedName name="solver_nwt" localSheetId="9" hidden="1">1</definedName>
    <definedName name="solver_nwt" localSheetId="5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7" hidden="1">1</definedName>
    <definedName name="solver_nwt" localSheetId="6" hidden="1">1</definedName>
    <definedName name="solver_nwt" localSheetId="0" hidden="1">1</definedName>
    <definedName name="solver_opt" localSheetId="8" hidden="1">'excercise 8'!$I$13</definedName>
    <definedName name="solver_opt" localSheetId="9" hidden="1">'excercise 9'!$K$15</definedName>
    <definedName name="solver_opt" localSheetId="5" hidden="1">'exercise 3'!$F$11</definedName>
    <definedName name="solver_opt" localSheetId="2" hidden="1">'exercise 4'!$C$8</definedName>
    <definedName name="solver_opt" localSheetId="3" hidden="1">'exercise 5'!$M$17</definedName>
    <definedName name="solver_opt" localSheetId="4" hidden="1">'exercise 6'!$F$7</definedName>
    <definedName name="solver_opt" localSheetId="7" hidden="1">'exercise 7'!$M$13</definedName>
    <definedName name="solver_opt" localSheetId="6" hidden="1">'ot practice assess 1'!$C$29</definedName>
    <definedName name="solver_opt" localSheetId="0" hidden="1">Sheet1!$H$30</definedName>
    <definedName name="solver_pre" localSheetId="8" hidden="1">0.000001</definedName>
    <definedName name="solver_pre" localSheetId="9" hidden="1">0.000001</definedName>
    <definedName name="solver_pre" localSheetId="5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7" hidden="1">0.000001</definedName>
    <definedName name="solver_pre" localSheetId="6" hidden="1">0.000001</definedName>
    <definedName name="solver_pre" localSheetId="0" hidden="1">0.000001</definedName>
    <definedName name="solver_rbv" localSheetId="8" hidden="1">1</definedName>
    <definedName name="solver_rbv" localSheetId="9" hidden="1">1</definedName>
    <definedName name="solver_rbv" localSheetId="5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7" hidden="1">1</definedName>
    <definedName name="solver_rbv" localSheetId="6" hidden="1">1</definedName>
    <definedName name="solver_rbv" localSheetId="0" hidden="1">1</definedName>
    <definedName name="solver_rel1" localSheetId="8" hidden="1">2</definedName>
    <definedName name="solver_rel1" localSheetId="9" hidden="1">4</definedName>
    <definedName name="solver_rel1" localSheetId="5" hidden="1">1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1" localSheetId="7" hidden="1">2</definedName>
    <definedName name="solver_rel1" localSheetId="6" hidden="1">1</definedName>
    <definedName name="solver_rel1" localSheetId="0" hidden="1">4</definedName>
    <definedName name="solver_rel2" localSheetId="8" hidden="1">2</definedName>
    <definedName name="solver_rel2" localSheetId="9" hidden="1">3</definedName>
    <definedName name="solver_rel2" localSheetId="2" hidden="1">3</definedName>
    <definedName name="solver_rel2" localSheetId="3" hidden="1">1</definedName>
    <definedName name="solver_rel2" localSheetId="4" hidden="1">2</definedName>
    <definedName name="solver_rel2" localSheetId="7" hidden="1">1</definedName>
    <definedName name="solver_rel2" localSheetId="6" hidden="1">1</definedName>
    <definedName name="solver_rel2" localSheetId="0" hidden="1">2</definedName>
    <definedName name="solver_rel3" localSheetId="8" hidden="1">1</definedName>
    <definedName name="solver_rel3" localSheetId="9" hidden="1">2</definedName>
    <definedName name="solver_rel3" localSheetId="2" hidden="1">1</definedName>
    <definedName name="solver_rel3" localSheetId="3" hidden="1">2</definedName>
    <definedName name="solver_rel3" localSheetId="4" hidden="1">1</definedName>
    <definedName name="solver_rel3" localSheetId="6" hidden="1">1</definedName>
    <definedName name="solver_rel4" localSheetId="3" hidden="1">3</definedName>
    <definedName name="solver_rel4" localSheetId="6" hidden="1">3</definedName>
    <definedName name="solver_rhs1" localSheetId="8" hidden="1">100000</definedName>
    <definedName name="solver_rhs1" localSheetId="9" hidden="1">integer</definedName>
    <definedName name="solver_rhs1" localSheetId="5" hidden="1">'exercise 3'!$H$3:$H$9</definedName>
    <definedName name="solver_rhs1" localSheetId="2" hidden="1">'exercise 4'!$E$3</definedName>
    <definedName name="solver_rhs1" localSheetId="3" hidden="1">'exercise 5'!$O$12:$O$14</definedName>
    <definedName name="solver_rhs1" localSheetId="4" hidden="1">4000</definedName>
    <definedName name="solver_rhs1" localSheetId="7" hidden="1">'exercise 7'!$O$4:$O$7</definedName>
    <definedName name="solver_rhs1" localSheetId="6" hidden="1">60</definedName>
    <definedName name="solver_rhs1" localSheetId="0" hidden="1">integer</definedName>
    <definedName name="solver_rhs2" localSheetId="8" hidden="1">0</definedName>
    <definedName name="solver_rhs2" localSheetId="9" hidden="1">'excercise 9'!$M$4:$M$8</definedName>
    <definedName name="solver_rhs2" localSheetId="2" hidden="1">'exercise 4'!$E$4</definedName>
    <definedName name="solver_rhs2" localSheetId="3" hidden="1">'exercise 5'!$O$2:$O$5</definedName>
    <definedName name="solver_rhs2" localSheetId="4" hidden="1">'exercise 6'!$H$3:$H$4</definedName>
    <definedName name="solver_rhs2" localSheetId="7" hidden="1">'exercise 7'!$O$8:$O$11</definedName>
    <definedName name="solver_rhs2" localSheetId="6" hidden="1">60</definedName>
    <definedName name="solver_rhs2" localSheetId="0" hidden="1">Sheet1!$J$22:$J$28</definedName>
    <definedName name="solver_rhs3" localSheetId="8" hidden="1">75000</definedName>
    <definedName name="solver_rhs3" localSheetId="9" hidden="1">'excercise 9'!$M$9:$M$13</definedName>
    <definedName name="solver_rhs3" localSheetId="2" hidden="1">'exercise 4'!$E$5:$E$6</definedName>
    <definedName name="solver_rhs3" localSheetId="3" hidden="1">'exercise 5'!$O$6:$O$8</definedName>
    <definedName name="solver_rhs3" localSheetId="4" hidden="1">'exercise 6'!$H$5</definedName>
    <definedName name="solver_rhs3" localSheetId="6" hidden="1">60</definedName>
    <definedName name="solver_rhs4" localSheetId="3" hidden="1">'exercise 5'!$O$9:$O$11</definedName>
    <definedName name="solver_rhs4" localSheetId="6" hidden="1">0</definedName>
    <definedName name="solver_rlx" localSheetId="8" hidden="1">2</definedName>
    <definedName name="solver_rlx" localSheetId="9" hidden="1">2</definedName>
    <definedName name="solver_rlx" localSheetId="5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7" hidden="1">2</definedName>
    <definedName name="solver_rlx" localSheetId="6" hidden="1">2</definedName>
    <definedName name="solver_rlx" localSheetId="0" hidden="1">2</definedName>
    <definedName name="solver_rsd" localSheetId="8" hidden="1">0</definedName>
    <definedName name="solver_rsd" localSheetId="9" hidden="1">0</definedName>
    <definedName name="solver_rsd" localSheetId="5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7" hidden="1">0</definedName>
    <definedName name="solver_rsd" localSheetId="6" hidden="1">0</definedName>
    <definedName name="solver_rsd" localSheetId="0" hidden="1">0</definedName>
    <definedName name="solver_scl" localSheetId="8" hidden="1">1</definedName>
    <definedName name="solver_scl" localSheetId="9" hidden="1">1</definedName>
    <definedName name="solver_scl" localSheetId="5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7" hidden="1">1</definedName>
    <definedName name="solver_scl" localSheetId="6" hidden="1">1</definedName>
    <definedName name="solver_scl" localSheetId="0" hidden="1">1</definedName>
    <definedName name="solver_sho" localSheetId="8" hidden="1">2</definedName>
    <definedName name="solver_sho" localSheetId="9" hidden="1">2</definedName>
    <definedName name="solver_sho" localSheetId="5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7" hidden="1">2</definedName>
    <definedName name="solver_sho" localSheetId="6" hidden="1">2</definedName>
    <definedName name="solver_sho" localSheetId="0" hidden="1">2</definedName>
    <definedName name="solver_ssz" localSheetId="8" hidden="1">100</definedName>
    <definedName name="solver_ssz" localSheetId="9" hidden="1">100</definedName>
    <definedName name="solver_ssz" localSheetId="5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7" hidden="1">100</definedName>
    <definedName name="solver_ssz" localSheetId="6" hidden="1">100</definedName>
    <definedName name="solver_ssz" localSheetId="0" hidden="1">100</definedName>
    <definedName name="solver_tim" localSheetId="8" hidden="1">2147483647</definedName>
    <definedName name="solver_tim" localSheetId="9" hidden="1">2147483647</definedName>
    <definedName name="solver_tim" localSheetId="5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7" hidden="1">2147483647</definedName>
    <definedName name="solver_tim" localSheetId="6" hidden="1">2147483647</definedName>
    <definedName name="solver_tim" localSheetId="0" hidden="1">2147483647</definedName>
    <definedName name="solver_tol" localSheetId="8" hidden="1">0.01</definedName>
    <definedName name="solver_tol" localSheetId="9" hidden="1">0.01</definedName>
    <definedName name="solver_tol" localSheetId="5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7" hidden="1">0.01</definedName>
    <definedName name="solver_tol" localSheetId="6" hidden="1">0.01</definedName>
    <definedName name="solver_tol" localSheetId="0" hidden="1">0.01</definedName>
    <definedName name="solver_typ" localSheetId="8" hidden="1">1</definedName>
    <definedName name="solver_typ" localSheetId="9" hidden="1">2</definedName>
    <definedName name="solver_typ" localSheetId="5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7" hidden="1">2</definedName>
    <definedName name="solver_typ" localSheetId="6" hidden="1">1</definedName>
    <definedName name="solver_typ" localSheetId="0" hidden="1">2</definedName>
    <definedName name="solver_val" localSheetId="8" hidden="1">0</definedName>
    <definedName name="solver_val" localSheetId="9" hidden="1">0</definedName>
    <definedName name="solver_val" localSheetId="5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7" hidden="1">0</definedName>
    <definedName name="solver_val" localSheetId="6" hidden="1">0</definedName>
    <definedName name="solver_val" localSheetId="0" hidden="1">0</definedName>
    <definedName name="solver_ver" localSheetId="8" hidden="1">3</definedName>
    <definedName name="solver_ver" localSheetId="9" hidden="1">3</definedName>
    <definedName name="solver_ver" localSheetId="5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7" hidden="1">3</definedName>
    <definedName name="solver_ver" localSheetId="6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5" i="10" l="1"/>
  <c r="K5" i="10"/>
  <c r="K6" i="10"/>
  <c r="K7" i="10"/>
  <c r="K8" i="10"/>
  <c r="K9" i="10"/>
  <c r="K10" i="10"/>
  <c r="K11" i="10"/>
  <c r="K12" i="10"/>
  <c r="K13" i="10"/>
  <c r="K4" i="10"/>
  <c r="I13" i="9"/>
  <c r="I5" i="9"/>
  <c r="I6" i="9"/>
  <c r="I7" i="9"/>
  <c r="I8" i="9"/>
  <c r="I9" i="9"/>
  <c r="I10" i="9"/>
  <c r="I11" i="9"/>
  <c r="I4" i="9"/>
  <c r="M13" i="8"/>
  <c r="M5" i="8"/>
  <c r="M6" i="8"/>
  <c r="M7" i="8"/>
  <c r="M8" i="8"/>
  <c r="M9" i="8"/>
  <c r="M10" i="8"/>
  <c r="M11" i="8"/>
  <c r="M4" i="8"/>
  <c r="C29" i="7" l="1"/>
  <c r="C26" i="7"/>
  <c r="C27" i="7"/>
  <c r="C25" i="7"/>
  <c r="C16" i="7"/>
  <c r="C17" i="7"/>
  <c r="C15" i="7"/>
  <c r="C19" i="7"/>
  <c r="C7" i="7"/>
  <c r="C4" i="7"/>
  <c r="C5" i="7"/>
  <c r="C3" i="7"/>
  <c r="F3" i="5" l="1"/>
  <c r="F4" i="5"/>
  <c r="F5" i="5"/>
  <c r="F7" i="5"/>
  <c r="F2" i="5"/>
  <c r="M3" i="4"/>
  <c r="M4" i="4"/>
  <c r="M5" i="4"/>
  <c r="M6" i="4"/>
  <c r="M7" i="4"/>
  <c r="M8" i="4"/>
  <c r="M9" i="4"/>
  <c r="M10" i="4"/>
  <c r="M11" i="4"/>
  <c r="M12" i="4"/>
  <c r="M13" i="4"/>
  <c r="M14" i="4"/>
  <c r="M17" i="4"/>
  <c r="M2" i="4"/>
  <c r="C4" i="3"/>
  <c r="C5" i="3"/>
  <c r="C6" i="3"/>
  <c r="C8" i="3"/>
  <c r="C3" i="3"/>
  <c r="F4" i="2" l="1"/>
  <c r="F5" i="2"/>
  <c r="F6" i="2"/>
  <c r="F7" i="2"/>
  <c r="F8" i="2"/>
  <c r="F9" i="2"/>
  <c r="F11" i="2"/>
  <c r="F3" i="2"/>
  <c r="H32" i="1"/>
  <c r="H23" i="1"/>
  <c r="H24" i="1"/>
  <c r="H25" i="1"/>
  <c r="H26" i="1"/>
  <c r="H27" i="1"/>
  <c r="H28" i="1"/>
  <c r="H30" i="1"/>
  <c r="H22" i="1"/>
  <c r="D6" i="1"/>
  <c r="D7" i="1"/>
  <c r="D8" i="1"/>
  <c r="D4" i="1"/>
  <c r="D5" i="1"/>
  <c r="D10" i="1"/>
  <c r="D3" i="1"/>
</calcChain>
</file>

<file path=xl/sharedStrings.xml><?xml version="1.0" encoding="utf-8"?>
<sst xmlns="http://schemas.openxmlformats.org/spreadsheetml/2006/main" count="197" uniqueCount="79">
  <si>
    <t>x1</t>
  </si>
  <si>
    <t>x2</t>
  </si>
  <si>
    <t>x3</t>
  </si>
  <si>
    <t>&gt;=</t>
  </si>
  <si>
    <t>&lt;=</t>
  </si>
  <si>
    <t>Interpretation</t>
  </si>
  <si>
    <t>x1 and x2 are maximized but x3 is limited to 50 valves</t>
  </si>
  <si>
    <t>x1 and x2 are the preferred suppliers</t>
  </si>
  <si>
    <t>exercise 2</t>
  </si>
  <si>
    <t>Binding</t>
  </si>
  <si>
    <t>Quality testing should be in large valves</t>
  </si>
  <si>
    <t>exercise 1</t>
  </si>
  <si>
    <t>x4</t>
  </si>
  <si>
    <t>x5</t>
  </si>
  <si>
    <t>x6</t>
  </si>
  <si>
    <t>x7</t>
  </si>
  <si>
    <t xml:space="preserve">no. of people starting there work on </t>
  </si>
  <si>
    <t>Mon</t>
  </si>
  <si>
    <t>tues</t>
  </si>
  <si>
    <t>wed</t>
  </si>
  <si>
    <t>thu</t>
  </si>
  <si>
    <t>fri</t>
  </si>
  <si>
    <t>sat</t>
  </si>
  <si>
    <t>sun</t>
  </si>
  <si>
    <t>exercise 3</t>
  </si>
  <si>
    <t>exercise 4</t>
  </si>
  <si>
    <t xml:space="preserve"> </t>
  </si>
  <si>
    <t>a1</t>
  </si>
  <si>
    <t>a2</t>
  </si>
  <si>
    <t>a3</t>
  </si>
  <si>
    <t>x11</t>
  </si>
  <si>
    <t>x12</t>
  </si>
  <si>
    <t>x13</t>
  </si>
  <si>
    <t>x21</t>
  </si>
  <si>
    <t>x22</t>
  </si>
  <si>
    <t>x23</t>
  </si>
  <si>
    <t>x31</t>
  </si>
  <si>
    <t>x32</t>
  </si>
  <si>
    <t>x33</t>
  </si>
  <si>
    <t>=</t>
  </si>
  <si>
    <t>OT</t>
  </si>
  <si>
    <t>Practice 1</t>
  </si>
  <si>
    <t>Advertising Budget</t>
  </si>
  <si>
    <t>Square Footage</t>
  </si>
  <si>
    <t>Budget 300 instead of 400</t>
  </si>
  <si>
    <t>No Change as the budget value is 280 for maximum output</t>
  </si>
  <si>
    <t>&lt;</t>
  </si>
  <si>
    <t>&gt;</t>
  </si>
  <si>
    <t>exercise</t>
  </si>
  <si>
    <t>refrigerator production cost optimization via regular and overtime condition</t>
  </si>
  <si>
    <t>y1</t>
  </si>
  <si>
    <t>y2</t>
  </si>
  <si>
    <t>y3</t>
  </si>
  <si>
    <t>y4</t>
  </si>
  <si>
    <t>i1</t>
  </si>
  <si>
    <t>i2</t>
  </si>
  <si>
    <t>i3</t>
  </si>
  <si>
    <t>i4</t>
  </si>
  <si>
    <t>exercise 8</t>
  </si>
  <si>
    <t>Max investment in money market and different funds</t>
  </si>
  <si>
    <t>a</t>
  </si>
  <si>
    <t>b</t>
  </si>
  <si>
    <t>c</t>
  </si>
  <si>
    <t>d</t>
  </si>
  <si>
    <t>e</t>
  </si>
  <si>
    <t>s1</t>
  </si>
  <si>
    <t>s0</t>
  </si>
  <si>
    <t>s2</t>
  </si>
  <si>
    <t xml:space="preserve">inference </t>
  </si>
  <si>
    <t>maximum investment in e</t>
  </si>
  <si>
    <t>no investement in c as minimum returns</t>
  </si>
  <si>
    <t>next is a investment for better returns</t>
  </si>
  <si>
    <t>similarly no investment is there at 8 % as no amount is leftover</t>
  </si>
  <si>
    <t xml:space="preserve">exercise </t>
  </si>
  <si>
    <t>multiperiod work scheduling</t>
  </si>
  <si>
    <t>y5</t>
  </si>
  <si>
    <t>no feasible solution as the employees needs to be integer</t>
  </si>
  <si>
    <t>problem can be addressed by integer programing</t>
  </si>
  <si>
    <t xml:space="preserve">after adding the integer constrained no solution was found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</si>
</sst>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7" borderId="0" xfId="0" applyFill="1"/>
    <xf numFmtId="0" fontId="0" fillId="7" borderId="1" xfId="0" applyFill="1" applyBorder="1"/>
    <xf numFmtId="0" fontId="2" fillId="0" borderId="1" xfId="0" applyFont="1" applyBorder="1"/>
    <xf numFmtId="0" fontId="0" fillId="4" borderId="2" xfId="0" applyFill="1" applyBorder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5E70-1D47-424D-ACB9-1578C414F0AD}">
  <dimension ref="A1:Q32"/>
  <sheetViews>
    <sheetView topLeftCell="A14" workbookViewId="0">
      <selection activeCell="G31" sqref="G31"/>
    </sheetView>
  </sheetViews>
  <sheetFormatPr defaultRowHeight="14.4" x14ac:dyDescent="0.3"/>
  <sheetData>
    <row r="1" spans="1:6" x14ac:dyDescent="0.3">
      <c r="A1" t="s">
        <v>11</v>
      </c>
    </row>
    <row r="2" spans="1:6" x14ac:dyDescent="0.3">
      <c r="A2" t="s">
        <v>0</v>
      </c>
      <c r="B2" t="s">
        <v>1</v>
      </c>
      <c r="C2" t="s">
        <v>2</v>
      </c>
    </row>
    <row r="3" spans="1:6" x14ac:dyDescent="0.3">
      <c r="A3">
        <v>0.4</v>
      </c>
      <c r="B3">
        <v>0.3</v>
      </c>
      <c r="C3">
        <v>0.2</v>
      </c>
      <c r="D3" s="2">
        <f>SUMPRODUCT(A3:C3,$A$11:$C$11)</f>
        <v>500.00000000000006</v>
      </c>
      <c r="E3" t="s">
        <v>3</v>
      </c>
      <c r="F3">
        <v>500</v>
      </c>
    </row>
    <row r="4" spans="1:6" x14ac:dyDescent="0.3">
      <c r="A4">
        <v>0.4</v>
      </c>
      <c r="B4">
        <v>0.35</v>
      </c>
      <c r="C4">
        <v>0.2</v>
      </c>
      <c r="D4" s="2">
        <f>SUMPRODUCT(A4:C4,$A$11:$C$11)</f>
        <v>535</v>
      </c>
      <c r="E4" t="s">
        <v>3</v>
      </c>
      <c r="F4">
        <v>300</v>
      </c>
    </row>
    <row r="5" spans="1:6" x14ac:dyDescent="0.3">
      <c r="A5">
        <v>0.2</v>
      </c>
      <c r="B5">
        <v>0.35</v>
      </c>
      <c r="C5">
        <v>0.6</v>
      </c>
      <c r="D5" s="2">
        <f>SUMPRODUCT(A5:C5,$A$11:$C$11)</f>
        <v>415.00000000000017</v>
      </c>
      <c r="E5" t="s">
        <v>3</v>
      </c>
      <c r="F5">
        <v>300</v>
      </c>
    </row>
    <row r="6" spans="1:6" x14ac:dyDescent="0.3">
      <c r="A6">
        <v>1</v>
      </c>
      <c r="B6">
        <v>0</v>
      </c>
      <c r="C6">
        <v>0</v>
      </c>
      <c r="D6" s="2">
        <f t="shared" ref="D6:D8" si="0">SUMPRODUCT(A6:C6,$A$11:$C$11)</f>
        <v>700</v>
      </c>
      <c r="E6" t="s">
        <v>4</v>
      </c>
      <c r="F6">
        <v>700</v>
      </c>
    </row>
    <row r="7" spans="1:6" x14ac:dyDescent="0.3">
      <c r="A7">
        <v>0</v>
      </c>
      <c r="B7">
        <v>1</v>
      </c>
      <c r="C7">
        <v>0</v>
      </c>
      <c r="D7" s="2">
        <f t="shared" si="0"/>
        <v>700</v>
      </c>
      <c r="E7" t="s">
        <v>4</v>
      </c>
      <c r="F7">
        <v>700</v>
      </c>
    </row>
    <row r="8" spans="1:6" x14ac:dyDescent="0.3">
      <c r="A8">
        <v>0</v>
      </c>
      <c r="B8">
        <v>0</v>
      </c>
      <c r="C8">
        <v>1</v>
      </c>
      <c r="D8" s="2">
        <f t="shared" si="0"/>
        <v>50.000000000000249</v>
      </c>
      <c r="E8" t="s">
        <v>4</v>
      </c>
      <c r="F8">
        <v>700</v>
      </c>
    </row>
    <row r="10" spans="1:6" x14ac:dyDescent="0.3">
      <c r="A10">
        <v>5</v>
      </c>
      <c r="B10">
        <v>4</v>
      </c>
      <c r="C10">
        <v>3</v>
      </c>
      <c r="D10" s="3">
        <f>SUMPRODUCT(A10:C10,$A$11:$C$11)</f>
        <v>6450.0000000000009</v>
      </c>
    </row>
    <row r="11" spans="1:6" x14ac:dyDescent="0.3">
      <c r="A11" s="1">
        <v>700</v>
      </c>
      <c r="B11" s="1">
        <v>700</v>
      </c>
      <c r="C11" s="1">
        <v>50.000000000000249</v>
      </c>
    </row>
    <row r="13" spans="1:6" x14ac:dyDescent="0.3">
      <c r="A13" t="s">
        <v>5</v>
      </c>
    </row>
    <row r="14" spans="1:6" x14ac:dyDescent="0.3">
      <c r="A14" t="s">
        <v>6</v>
      </c>
    </row>
    <row r="15" spans="1:6" x14ac:dyDescent="0.3">
      <c r="A15" t="s">
        <v>7</v>
      </c>
    </row>
    <row r="16" spans="1:6" x14ac:dyDescent="0.3">
      <c r="A16" t="s">
        <v>9</v>
      </c>
    </row>
    <row r="17" spans="1:17" x14ac:dyDescent="0.3">
      <c r="A17" t="s">
        <v>10</v>
      </c>
    </row>
    <row r="20" spans="1:17" x14ac:dyDescent="0.3">
      <c r="A20" t="s">
        <v>8</v>
      </c>
    </row>
    <row r="21" spans="1:17" x14ac:dyDescent="0.3">
      <c r="A21" t="s">
        <v>0</v>
      </c>
      <c r="B21" t="s">
        <v>1</v>
      </c>
      <c r="C21" t="s">
        <v>2</v>
      </c>
      <c r="D21" t="s">
        <v>12</v>
      </c>
      <c r="E21" t="s">
        <v>13</v>
      </c>
      <c r="F21" t="s">
        <v>14</v>
      </c>
      <c r="G21" t="s">
        <v>15</v>
      </c>
      <c r="L21" t="s">
        <v>0</v>
      </c>
      <c r="M21" t="s">
        <v>16</v>
      </c>
      <c r="Q21" t="s">
        <v>17</v>
      </c>
    </row>
    <row r="22" spans="1:17" x14ac:dyDescent="0.3">
      <c r="A22">
        <v>1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 s="4">
        <f>SUMPRODUCT(A22:G22,$A$31:$G$31)</f>
        <v>17</v>
      </c>
      <c r="I22" t="s">
        <v>3</v>
      </c>
      <c r="J22">
        <v>17</v>
      </c>
      <c r="L22" t="s">
        <v>1</v>
      </c>
      <c r="M22" t="s">
        <v>16</v>
      </c>
      <c r="Q22" t="s">
        <v>18</v>
      </c>
    </row>
    <row r="23" spans="1:17" x14ac:dyDescent="0.3">
      <c r="A23">
        <v>1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 s="4">
        <f t="shared" ref="H23:H30" si="1">SUMPRODUCT(A23:G23,$A$31:$G$31)</f>
        <v>13</v>
      </c>
      <c r="I23" t="s">
        <v>3</v>
      </c>
      <c r="J23">
        <v>13</v>
      </c>
      <c r="L23" t="s">
        <v>2</v>
      </c>
      <c r="M23" t="s">
        <v>16</v>
      </c>
      <c r="Q23" t="s">
        <v>19</v>
      </c>
    </row>
    <row r="24" spans="1:17" x14ac:dyDescent="0.3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 s="4">
        <f t="shared" si="1"/>
        <v>15</v>
      </c>
      <c r="I24" t="s">
        <v>3</v>
      </c>
      <c r="J24">
        <v>15</v>
      </c>
      <c r="L24" t="s">
        <v>12</v>
      </c>
      <c r="M24" t="s">
        <v>16</v>
      </c>
      <c r="Q24" t="s">
        <v>20</v>
      </c>
    </row>
    <row r="25" spans="1:17" x14ac:dyDescent="0.3">
      <c r="A25">
        <v>1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 s="4">
        <f t="shared" si="1"/>
        <v>19</v>
      </c>
      <c r="I25" t="s">
        <v>3</v>
      </c>
      <c r="J25">
        <v>19</v>
      </c>
      <c r="L25" t="s">
        <v>13</v>
      </c>
      <c r="M25" t="s">
        <v>16</v>
      </c>
      <c r="Q25" t="s">
        <v>21</v>
      </c>
    </row>
    <row r="26" spans="1:17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 s="4">
        <f t="shared" si="1"/>
        <v>14</v>
      </c>
      <c r="I26" t="s">
        <v>3</v>
      </c>
      <c r="J26">
        <v>14</v>
      </c>
      <c r="L26" t="s">
        <v>14</v>
      </c>
      <c r="M26" t="s">
        <v>16</v>
      </c>
      <c r="Q26" t="s">
        <v>22</v>
      </c>
    </row>
    <row r="27" spans="1:17" x14ac:dyDescent="0.3">
      <c r="A27">
        <v>0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 s="4">
        <f t="shared" si="1"/>
        <v>6</v>
      </c>
      <c r="I27" t="s">
        <v>3</v>
      </c>
      <c r="J27">
        <v>16</v>
      </c>
      <c r="L27" t="s">
        <v>15</v>
      </c>
      <c r="M27" t="s">
        <v>16</v>
      </c>
      <c r="Q27" t="s">
        <v>23</v>
      </c>
    </row>
    <row r="28" spans="1:17" x14ac:dyDescent="0.3">
      <c r="A28">
        <v>0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 s="4">
        <f t="shared" si="1"/>
        <v>11</v>
      </c>
      <c r="I28" t="s">
        <v>3</v>
      </c>
      <c r="J28">
        <v>11</v>
      </c>
    </row>
    <row r="30" spans="1:17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 s="3">
        <f t="shared" si="1"/>
        <v>19</v>
      </c>
    </row>
    <row r="31" spans="1:17" x14ac:dyDescent="0.3">
      <c r="A31" s="1">
        <v>8</v>
      </c>
      <c r="B31" s="1">
        <v>0</v>
      </c>
      <c r="C31" s="1">
        <v>1.9999999999999996</v>
      </c>
      <c r="D31" s="1">
        <v>4</v>
      </c>
      <c r="E31" s="1">
        <v>0</v>
      </c>
      <c r="F31" s="1">
        <v>0</v>
      </c>
      <c r="G31" s="1">
        <v>5</v>
      </c>
    </row>
    <row r="32" spans="1:17" x14ac:dyDescent="0.3">
      <c r="A32" s="5">
        <v>7</v>
      </c>
      <c r="B32" s="5">
        <v>4</v>
      </c>
      <c r="C32" s="5">
        <v>2</v>
      </c>
      <c r="D32" s="5">
        <v>8</v>
      </c>
      <c r="E32" s="5">
        <v>0</v>
      </c>
      <c r="F32" s="5">
        <v>4</v>
      </c>
      <c r="G32" s="5">
        <v>0</v>
      </c>
      <c r="H32">
        <f>SUM(A32:G32)</f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1630-1BE7-406D-B4EC-515E5028A5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6A6E-8B31-4A33-BBEB-93D128093153}">
  <dimension ref="A1:E16"/>
  <sheetViews>
    <sheetView workbookViewId="0">
      <selection activeCell="C8" sqref="C8"/>
    </sheetView>
  </sheetViews>
  <sheetFormatPr defaultRowHeight="14.4" x14ac:dyDescent="0.3"/>
  <sheetData>
    <row r="1" spans="1:5" x14ac:dyDescent="0.3">
      <c r="A1" t="s">
        <v>25</v>
      </c>
    </row>
    <row r="2" spans="1:5" x14ac:dyDescent="0.3">
      <c r="A2" s="6" t="s">
        <v>0</v>
      </c>
      <c r="B2" s="6" t="s">
        <v>1</v>
      </c>
      <c r="C2" s="6"/>
      <c r="D2" s="6"/>
      <c r="E2" s="6"/>
    </row>
    <row r="3" spans="1:5" x14ac:dyDescent="0.3">
      <c r="A3" s="6">
        <v>50</v>
      </c>
      <c r="B3" s="6">
        <v>35</v>
      </c>
      <c r="C3" s="7">
        <f>SUMPRODUCT(A3:B3,$A$9:$B$9)</f>
        <v>6000</v>
      </c>
      <c r="D3" s="6" t="s">
        <v>4</v>
      </c>
      <c r="E3" s="6">
        <v>6000</v>
      </c>
    </row>
    <row r="4" spans="1:5" x14ac:dyDescent="0.3">
      <c r="A4" s="6">
        <v>20</v>
      </c>
      <c r="B4" s="6">
        <v>15</v>
      </c>
      <c r="C4" s="7">
        <f>SUMPRODUCT(A4:B4,$A$9:$B$9)</f>
        <v>2500</v>
      </c>
      <c r="D4" s="6" t="s">
        <v>3</v>
      </c>
      <c r="E4" s="6">
        <v>2000</v>
      </c>
    </row>
    <row r="5" spans="1:5" x14ac:dyDescent="0.3">
      <c r="A5" s="6">
        <v>1</v>
      </c>
      <c r="B5" s="6">
        <v>0</v>
      </c>
      <c r="C5" s="7">
        <f>SUMPRODUCT(A5:B5,$A$9:$B$9)</f>
        <v>50</v>
      </c>
      <c r="D5" s="6" t="s">
        <v>4</v>
      </c>
      <c r="E5" s="6">
        <v>100</v>
      </c>
    </row>
    <row r="6" spans="1:5" x14ac:dyDescent="0.3">
      <c r="A6" s="6">
        <v>0</v>
      </c>
      <c r="B6" s="6">
        <v>1</v>
      </c>
      <c r="C6" s="7">
        <f>SUMPRODUCT(A6:B6,$A$9:$B$9)</f>
        <v>100</v>
      </c>
      <c r="D6" s="6" t="s">
        <v>4</v>
      </c>
      <c r="E6" s="6">
        <v>100</v>
      </c>
    </row>
    <row r="7" spans="1:5" x14ac:dyDescent="0.3">
      <c r="A7" s="6"/>
      <c r="B7" s="6"/>
      <c r="C7" s="6"/>
      <c r="D7" s="6"/>
      <c r="E7" s="6"/>
    </row>
    <row r="8" spans="1:5" x14ac:dyDescent="0.3">
      <c r="A8" s="6">
        <v>20</v>
      </c>
      <c r="B8" s="6">
        <v>15</v>
      </c>
      <c r="C8" s="8">
        <f>SUMPRODUCT(A8:B8,$A$9:$B$9)</f>
        <v>2500</v>
      </c>
      <c r="D8" s="6"/>
      <c r="E8" s="6"/>
    </row>
    <row r="9" spans="1:5" x14ac:dyDescent="0.3">
      <c r="A9" s="9">
        <v>50</v>
      </c>
      <c r="B9" s="9">
        <v>100</v>
      </c>
      <c r="C9" s="6"/>
      <c r="D9" s="6"/>
      <c r="E9" s="6"/>
    </row>
    <row r="16" spans="1:5" x14ac:dyDescent="0.3">
      <c r="D1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F0F2-CE7F-4AAC-9E96-65A58461C733}">
  <dimension ref="A1:O18"/>
  <sheetViews>
    <sheetView workbookViewId="0">
      <selection activeCell="H14" sqref="H14"/>
    </sheetView>
  </sheetViews>
  <sheetFormatPr defaultRowHeight="14.4" x14ac:dyDescent="0.3"/>
  <cols>
    <col min="13" max="13" width="12.6640625" bestFit="1" customWidth="1"/>
  </cols>
  <sheetData>
    <row r="1" spans="1:1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27</v>
      </c>
      <c r="K1" t="s">
        <v>28</v>
      </c>
      <c r="L1" t="s">
        <v>29</v>
      </c>
    </row>
    <row r="2" spans="1:1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 s="4">
        <f>SUMPRODUCT(A2:L2,$A$18:$L$18)</f>
        <v>13500</v>
      </c>
      <c r="N2" t="s">
        <v>4</v>
      </c>
      <c r="O2">
        <v>14000</v>
      </c>
    </row>
    <row r="3" spans="1:15" x14ac:dyDescent="0.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4">
        <f t="shared" ref="M3:M17" si="0">SUMPRODUCT(A3:L3,$A$18:$L$18)</f>
        <v>5000</v>
      </c>
      <c r="N3" t="s">
        <v>4</v>
      </c>
      <c r="O3">
        <v>5000</v>
      </c>
    </row>
    <row r="4" spans="1:15" x14ac:dyDescent="0.3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4">
        <f t="shared" si="0"/>
        <v>5000</v>
      </c>
      <c r="N4" t="s">
        <v>4</v>
      </c>
      <c r="O4">
        <v>5000</v>
      </c>
    </row>
    <row r="5" spans="1:1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 s="4">
        <f t="shared" si="0"/>
        <v>3500.0000000000009</v>
      </c>
      <c r="N5" t="s">
        <v>4</v>
      </c>
      <c r="O5">
        <v>5000</v>
      </c>
    </row>
    <row r="6" spans="1:15" x14ac:dyDescent="0.3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-10</v>
      </c>
      <c r="K6">
        <v>0</v>
      </c>
      <c r="L6">
        <v>0</v>
      </c>
      <c r="M6" s="4">
        <f t="shared" si="0"/>
        <v>3000</v>
      </c>
      <c r="N6" t="s">
        <v>39</v>
      </c>
      <c r="O6">
        <v>3000</v>
      </c>
    </row>
    <row r="7" spans="1:15" x14ac:dyDescent="0.3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-10</v>
      </c>
      <c r="L7">
        <v>0</v>
      </c>
      <c r="M7" s="4">
        <f t="shared" si="0"/>
        <v>1999.9999999999982</v>
      </c>
      <c r="N7" t="s">
        <v>39</v>
      </c>
      <c r="O7">
        <v>2000</v>
      </c>
    </row>
    <row r="8" spans="1:15" x14ac:dyDescent="0.3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-10</v>
      </c>
      <c r="M8" s="4">
        <f t="shared" si="0"/>
        <v>1000</v>
      </c>
      <c r="N8" t="s">
        <v>39</v>
      </c>
      <c r="O8">
        <v>1000</v>
      </c>
    </row>
    <row r="9" spans="1:15" x14ac:dyDescent="0.3">
      <c r="A9">
        <v>2</v>
      </c>
      <c r="B9">
        <v>0</v>
      </c>
      <c r="C9">
        <v>0</v>
      </c>
      <c r="D9">
        <v>-4</v>
      </c>
      <c r="E9">
        <v>0</v>
      </c>
      <c r="F9">
        <v>0</v>
      </c>
      <c r="G9">
        <v>-2</v>
      </c>
      <c r="H9">
        <v>0</v>
      </c>
      <c r="I9">
        <v>0</v>
      </c>
      <c r="J9">
        <v>0</v>
      </c>
      <c r="K9">
        <v>0</v>
      </c>
      <c r="L9">
        <v>0</v>
      </c>
      <c r="M9" s="4">
        <f t="shared" si="0"/>
        <v>0</v>
      </c>
      <c r="N9" t="s">
        <v>3</v>
      </c>
      <c r="O9">
        <v>0</v>
      </c>
    </row>
    <row r="10" spans="1:15" x14ac:dyDescent="0.3">
      <c r="A10">
        <v>0</v>
      </c>
      <c r="B10">
        <v>4</v>
      </c>
      <c r="C10">
        <v>0</v>
      </c>
      <c r="D10">
        <v>0</v>
      </c>
      <c r="E10">
        <v>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4">
        <f t="shared" si="0"/>
        <v>800.00000000000091</v>
      </c>
      <c r="N10" t="s">
        <v>3</v>
      </c>
      <c r="O10">
        <v>0</v>
      </c>
    </row>
    <row r="11" spans="1:15" x14ac:dyDescent="0.3">
      <c r="A11">
        <v>0</v>
      </c>
      <c r="B11">
        <v>0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 s="4">
        <f t="shared" si="0"/>
        <v>5200</v>
      </c>
      <c r="N11" t="s">
        <v>3</v>
      </c>
      <c r="O11">
        <v>0</v>
      </c>
    </row>
    <row r="12" spans="1:15" x14ac:dyDescent="0.3">
      <c r="A12">
        <v>-5.0000000000000001E-3</v>
      </c>
      <c r="B12">
        <v>0</v>
      </c>
      <c r="C12">
        <v>0</v>
      </c>
      <c r="D12">
        <v>0.01</v>
      </c>
      <c r="E12">
        <v>0</v>
      </c>
      <c r="F12">
        <v>0</v>
      </c>
      <c r="G12">
        <v>0.02</v>
      </c>
      <c r="H12">
        <v>0</v>
      </c>
      <c r="I12">
        <v>0</v>
      </c>
      <c r="J12">
        <v>0</v>
      </c>
      <c r="K12">
        <v>0</v>
      </c>
      <c r="L12">
        <v>0</v>
      </c>
      <c r="M12" s="4">
        <f t="shared" si="0"/>
        <v>0</v>
      </c>
      <c r="N12" t="s">
        <v>4</v>
      </c>
      <c r="O12">
        <v>0</v>
      </c>
    </row>
    <row r="13" spans="1:15" x14ac:dyDescent="0.3">
      <c r="A13">
        <v>0</v>
      </c>
      <c r="B13">
        <v>-1.4999999999999999E-2</v>
      </c>
      <c r="C13">
        <v>0</v>
      </c>
      <c r="D13">
        <v>0</v>
      </c>
      <c r="E13">
        <v>0</v>
      </c>
      <c r="F13">
        <v>0</v>
      </c>
      <c r="G13">
        <v>0</v>
      </c>
      <c r="H13">
        <v>0.01</v>
      </c>
      <c r="I13">
        <v>0</v>
      </c>
      <c r="J13">
        <v>0</v>
      </c>
      <c r="K13">
        <v>0</v>
      </c>
      <c r="L13">
        <v>0</v>
      </c>
      <c r="M13" s="4">
        <f t="shared" si="0"/>
        <v>7.1054273576010019E-15</v>
      </c>
      <c r="N13" t="s">
        <v>4</v>
      </c>
      <c r="O13">
        <v>0</v>
      </c>
    </row>
    <row r="14" spans="1:15" x14ac:dyDescent="0.3">
      <c r="A14">
        <v>0</v>
      </c>
      <c r="B14">
        <v>0</v>
      </c>
      <c r="C14">
        <v>-5.0000000000000001E-3</v>
      </c>
      <c r="D14">
        <v>0</v>
      </c>
      <c r="E14">
        <v>0</v>
      </c>
      <c r="F14">
        <v>0.01</v>
      </c>
      <c r="G14">
        <v>0</v>
      </c>
      <c r="H14">
        <v>0</v>
      </c>
      <c r="I14">
        <v>0.02</v>
      </c>
      <c r="J14">
        <v>0</v>
      </c>
      <c r="K14">
        <v>0</v>
      </c>
      <c r="L14">
        <v>0</v>
      </c>
      <c r="M14" s="4">
        <f t="shared" si="0"/>
        <v>-8.8817841970012523E-16</v>
      </c>
      <c r="N14" t="s">
        <v>4</v>
      </c>
      <c r="O14">
        <v>0</v>
      </c>
    </row>
    <row r="17" spans="1:13" x14ac:dyDescent="0.3">
      <c r="A17">
        <v>21</v>
      </c>
      <c r="B17">
        <v>11</v>
      </c>
      <c r="C17">
        <v>1</v>
      </c>
      <c r="D17">
        <v>31</v>
      </c>
      <c r="E17">
        <v>21</v>
      </c>
      <c r="F17">
        <v>11</v>
      </c>
      <c r="G17">
        <v>41</v>
      </c>
      <c r="H17">
        <v>31</v>
      </c>
      <c r="I17">
        <v>21</v>
      </c>
      <c r="J17">
        <v>-1</v>
      </c>
      <c r="K17">
        <v>-1</v>
      </c>
      <c r="L17">
        <v>-1</v>
      </c>
      <c r="M17" s="3">
        <f t="shared" si="0"/>
        <v>287750</v>
      </c>
    </row>
    <row r="18" spans="1:13" x14ac:dyDescent="0.3">
      <c r="A18" s="1">
        <v>2000</v>
      </c>
      <c r="B18" s="1">
        <v>2200</v>
      </c>
      <c r="C18" s="1">
        <v>800</v>
      </c>
      <c r="D18" s="1">
        <v>1000</v>
      </c>
      <c r="E18" s="1">
        <v>3999.9999999999995</v>
      </c>
      <c r="F18" s="1">
        <v>0</v>
      </c>
      <c r="G18" s="1">
        <v>0</v>
      </c>
      <c r="H18" s="1">
        <v>3300.0000000000009</v>
      </c>
      <c r="I18" s="1">
        <v>199.99999999999994</v>
      </c>
      <c r="J18" s="1">
        <v>0</v>
      </c>
      <c r="K18" s="1">
        <v>750.00000000000023</v>
      </c>
      <c r="L18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A579-E651-4EA9-A13A-D0C7C326D5E7}">
  <dimension ref="A1:H8"/>
  <sheetViews>
    <sheetView workbookViewId="0">
      <selection activeCell="A7" sqref="A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1</v>
      </c>
      <c r="F2" s="4">
        <f>SUMPRODUCT(A2:E2,$A$8:$E$8)</f>
        <v>4000</v>
      </c>
      <c r="G2" t="s">
        <v>4</v>
      </c>
      <c r="H2">
        <v>4000</v>
      </c>
    </row>
    <row r="3" spans="1:8" x14ac:dyDescent="0.3">
      <c r="A3">
        <v>-1</v>
      </c>
      <c r="B3">
        <v>-1</v>
      </c>
      <c r="C3">
        <v>0</v>
      </c>
      <c r="D3">
        <v>0</v>
      </c>
      <c r="E3">
        <v>3</v>
      </c>
      <c r="F3" s="4">
        <f t="shared" ref="F3:F7" si="0">SUMPRODUCT(A3:E3,$A$8:$E$8)</f>
        <v>1.8189894035458565E-12</v>
      </c>
      <c r="G3" t="s">
        <v>39</v>
      </c>
      <c r="H3">
        <v>0</v>
      </c>
    </row>
    <row r="4" spans="1:8" x14ac:dyDescent="0.3">
      <c r="A4">
        <v>0</v>
      </c>
      <c r="B4">
        <v>0</v>
      </c>
      <c r="C4">
        <v>-1</v>
      </c>
      <c r="D4">
        <v>-1</v>
      </c>
      <c r="E4">
        <v>4</v>
      </c>
      <c r="F4" s="4">
        <f t="shared" si="0"/>
        <v>0</v>
      </c>
      <c r="G4" t="s">
        <v>39</v>
      </c>
      <c r="H4">
        <v>0</v>
      </c>
    </row>
    <row r="5" spans="1:8" x14ac:dyDescent="0.3">
      <c r="A5">
        <v>0</v>
      </c>
      <c r="B5">
        <v>3</v>
      </c>
      <c r="D5">
        <v>2</v>
      </c>
      <c r="E5">
        <v>1</v>
      </c>
      <c r="F5" s="4">
        <f t="shared" si="0"/>
        <v>6000</v>
      </c>
      <c r="G5" t="s">
        <v>4</v>
      </c>
      <c r="H5">
        <v>6000</v>
      </c>
    </row>
    <row r="7" spans="1:8" x14ac:dyDescent="0.3">
      <c r="A7">
        <v>7</v>
      </c>
      <c r="B7">
        <v>14</v>
      </c>
      <c r="C7">
        <v>6</v>
      </c>
      <c r="D7">
        <v>10</v>
      </c>
      <c r="E7">
        <v>-3</v>
      </c>
      <c r="F7" s="3">
        <f t="shared" si="0"/>
        <v>172666.66666666666</v>
      </c>
    </row>
    <row r="8" spans="1:8" x14ac:dyDescent="0.3">
      <c r="A8" s="1">
        <v>11333.333333333332</v>
      </c>
      <c r="B8" s="1">
        <v>666.66666666666663</v>
      </c>
      <c r="C8" s="1">
        <v>16000</v>
      </c>
      <c r="D8" s="1">
        <v>0</v>
      </c>
      <c r="E8" s="1">
        <v>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0D9C-88E9-4CC1-A560-7F723E4313E2}">
  <dimension ref="A1:H12"/>
  <sheetViews>
    <sheetView workbookViewId="0">
      <selection activeCell="G30" sqref="G30"/>
    </sheetView>
  </sheetViews>
  <sheetFormatPr defaultRowHeight="14.4" x14ac:dyDescent="0.3"/>
  <sheetData>
    <row r="1" spans="1:8" x14ac:dyDescent="0.3">
      <c r="A1" t="s">
        <v>24</v>
      </c>
    </row>
    <row r="2" spans="1:8" x14ac:dyDescent="0.3">
      <c r="A2" t="s">
        <v>0</v>
      </c>
      <c r="B2" t="s">
        <v>1</v>
      </c>
      <c r="C2" t="s">
        <v>2</v>
      </c>
      <c r="D2" t="s">
        <v>12</v>
      </c>
      <c r="E2" t="s">
        <v>13</v>
      </c>
    </row>
    <row r="3" spans="1:8" x14ac:dyDescent="0.3">
      <c r="A3">
        <v>11</v>
      </c>
      <c r="B3">
        <v>53</v>
      </c>
      <c r="C3">
        <v>5</v>
      </c>
      <c r="D3">
        <v>5</v>
      </c>
      <c r="E3">
        <v>29</v>
      </c>
      <c r="F3">
        <f>SUMPRODUCT(A3:E3,$A$12:$E$12)</f>
        <v>40</v>
      </c>
      <c r="G3" t="s">
        <v>4</v>
      </c>
      <c r="H3">
        <v>40</v>
      </c>
    </row>
    <row r="4" spans="1:8" x14ac:dyDescent="0.3">
      <c r="A4">
        <v>3</v>
      </c>
      <c r="B4">
        <v>6</v>
      </c>
      <c r="C4">
        <v>5</v>
      </c>
      <c r="D4">
        <v>1</v>
      </c>
      <c r="E4">
        <v>34</v>
      </c>
      <c r="F4">
        <f t="shared" ref="F4:F11" si="0">SUMPRODUCT(A4:E4,$A$12:$E$12)</f>
        <v>20</v>
      </c>
      <c r="G4" t="s">
        <v>4</v>
      </c>
      <c r="H4">
        <v>20</v>
      </c>
    </row>
    <row r="5" spans="1:8" x14ac:dyDescent="0.3">
      <c r="A5">
        <v>1</v>
      </c>
      <c r="B5">
        <v>0</v>
      </c>
      <c r="C5">
        <v>0</v>
      </c>
      <c r="D5">
        <v>0</v>
      </c>
      <c r="E5">
        <v>0</v>
      </c>
      <c r="F5">
        <f t="shared" si="0"/>
        <v>1</v>
      </c>
      <c r="G5" t="s">
        <v>4</v>
      </c>
      <c r="H5">
        <v>1</v>
      </c>
    </row>
    <row r="6" spans="1:8" x14ac:dyDescent="0.3">
      <c r="A6">
        <v>0</v>
      </c>
      <c r="B6">
        <v>1</v>
      </c>
      <c r="C6">
        <v>0</v>
      </c>
      <c r="D6">
        <v>0</v>
      </c>
      <c r="E6">
        <v>0</v>
      </c>
      <c r="F6">
        <f t="shared" si="0"/>
        <v>0.20085995085995084</v>
      </c>
      <c r="G6" t="s">
        <v>4</v>
      </c>
      <c r="H6">
        <v>1</v>
      </c>
    </row>
    <row r="7" spans="1:8" x14ac:dyDescent="0.3">
      <c r="A7">
        <v>0</v>
      </c>
      <c r="B7">
        <v>0</v>
      </c>
      <c r="C7">
        <v>1</v>
      </c>
      <c r="D7">
        <v>0</v>
      </c>
      <c r="E7">
        <v>0</v>
      </c>
      <c r="F7">
        <f t="shared" si="0"/>
        <v>1</v>
      </c>
      <c r="G7" t="s">
        <v>4</v>
      </c>
      <c r="H7">
        <v>1</v>
      </c>
    </row>
    <row r="8" spans="1:8" x14ac:dyDescent="0.3">
      <c r="A8">
        <v>0</v>
      </c>
      <c r="B8">
        <v>0</v>
      </c>
      <c r="C8">
        <v>0</v>
      </c>
      <c r="D8">
        <v>1</v>
      </c>
      <c r="E8">
        <v>0</v>
      </c>
      <c r="F8">
        <f t="shared" si="0"/>
        <v>1</v>
      </c>
      <c r="G8" t="s">
        <v>4</v>
      </c>
      <c r="H8">
        <v>1</v>
      </c>
    </row>
    <row r="9" spans="1:8" x14ac:dyDescent="0.3">
      <c r="A9">
        <v>0</v>
      </c>
      <c r="B9">
        <v>0</v>
      </c>
      <c r="C9">
        <v>0</v>
      </c>
      <c r="D9">
        <v>0</v>
      </c>
      <c r="E9">
        <v>1</v>
      </c>
      <c r="F9">
        <f t="shared" si="0"/>
        <v>0.28808353808353804</v>
      </c>
      <c r="G9" t="s">
        <v>4</v>
      </c>
      <c r="H9">
        <v>1</v>
      </c>
    </row>
    <row r="11" spans="1:8" x14ac:dyDescent="0.3">
      <c r="A11">
        <v>13</v>
      </c>
      <c r="B11">
        <v>16</v>
      </c>
      <c r="C11">
        <v>16</v>
      </c>
      <c r="D11">
        <v>14</v>
      </c>
      <c r="E11">
        <v>39</v>
      </c>
      <c r="F11">
        <f t="shared" si="0"/>
        <v>57.449017199017206</v>
      </c>
    </row>
    <row r="12" spans="1:8" x14ac:dyDescent="0.3">
      <c r="A12">
        <v>1</v>
      </c>
      <c r="B12">
        <v>0.20085995085995084</v>
      </c>
      <c r="C12">
        <v>1</v>
      </c>
      <c r="D12">
        <v>1</v>
      </c>
      <c r="E12">
        <v>0.28808353808353804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79C4-DCD0-4325-9FC6-0A2F29364963}">
  <dimension ref="A1:E30"/>
  <sheetViews>
    <sheetView workbookViewId="0">
      <selection activeCell="C29" sqref="C29"/>
    </sheetView>
  </sheetViews>
  <sheetFormatPr defaultRowHeight="14.4" x14ac:dyDescent="0.3"/>
  <sheetData>
    <row r="1" spans="1:5" x14ac:dyDescent="0.3">
      <c r="A1" s="6" t="s">
        <v>40</v>
      </c>
      <c r="B1" s="6" t="s">
        <v>41</v>
      </c>
    </row>
    <row r="2" spans="1:5" x14ac:dyDescent="0.3">
      <c r="A2" s="6" t="s">
        <v>0</v>
      </c>
      <c r="B2" s="6" t="s">
        <v>1</v>
      </c>
    </row>
    <row r="3" spans="1:5" x14ac:dyDescent="0.3">
      <c r="A3" s="6">
        <v>2</v>
      </c>
      <c r="B3" s="6">
        <v>4</v>
      </c>
      <c r="C3" s="11">
        <f>SUMPRODUCT(A3:B3,$A$8:$B$8)</f>
        <v>280</v>
      </c>
      <c r="D3" s="6" t="s">
        <v>4</v>
      </c>
      <c r="E3" s="6">
        <v>400</v>
      </c>
    </row>
    <row r="4" spans="1:5" x14ac:dyDescent="0.3">
      <c r="A4" s="6">
        <v>100</v>
      </c>
      <c r="B4" s="6">
        <v>50</v>
      </c>
      <c r="C4" s="11">
        <f>SUMPRODUCT(A4:B4,$A$8:$B$8)</f>
        <v>8000</v>
      </c>
      <c r="D4" s="6" t="s">
        <v>4</v>
      </c>
      <c r="E4" s="6">
        <v>8000</v>
      </c>
    </row>
    <row r="5" spans="1:5" x14ac:dyDescent="0.3">
      <c r="A5" s="6">
        <v>1</v>
      </c>
      <c r="B5" s="6">
        <v>0</v>
      </c>
      <c r="C5" s="11">
        <f>SUMPRODUCT(A5:B5,$A$8:$B$8)</f>
        <v>60</v>
      </c>
      <c r="D5" s="6" t="s">
        <v>4</v>
      </c>
      <c r="E5" s="6">
        <v>60</v>
      </c>
    </row>
    <row r="7" spans="1:5" x14ac:dyDescent="0.3">
      <c r="A7" s="6">
        <v>50</v>
      </c>
      <c r="B7" s="6">
        <v>20</v>
      </c>
      <c r="C7" s="8">
        <f>SUMPRODUCT(A7:B7,$A$8:$B$8)</f>
        <v>3800</v>
      </c>
    </row>
    <row r="8" spans="1:5" x14ac:dyDescent="0.3">
      <c r="A8" s="9">
        <v>60</v>
      </c>
      <c r="B8" s="9">
        <v>40</v>
      </c>
    </row>
    <row r="10" spans="1:5" x14ac:dyDescent="0.3">
      <c r="A10" t="s">
        <v>42</v>
      </c>
      <c r="C10">
        <v>280</v>
      </c>
    </row>
    <row r="11" spans="1:5" x14ac:dyDescent="0.3">
      <c r="A11" t="s">
        <v>43</v>
      </c>
      <c r="C11">
        <v>8000</v>
      </c>
    </row>
    <row r="13" spans="1:5" x14ac:dyDescent="0.3">
      <c r="A13" t="s">
        <v>44</v>
      </c>
      <c r="D13" t="s">
        <v>45</v>
      </c>
    </row>
    <row r="14" spans="1:5" x14ac:dyDescent="0.3">
      <c r="A14" s="6" t="s">
        <v>0</v>
      </c>
      <c r="B14" s="6" t="s">
        <v>1</v>
      </c>
    </row>
    <row r="15" spans="1:5" x14ac:dyDescent="0.3">
      <c r="A15" s="6">
        <v>2</v>
      </c>
      <c r="B15" s="6">
        <v>4</v>
      </c>
      <c r="C15" s="11">
        <f>SUMPRODUCT(A15:B15,$A$20:$B$20)</f>
        <v>360</v>
      </c>
      <c r="D15" s="6" t="s">
        <v>4</v>
      </c>
      <c r="E15" s="6">
        <v>400</v>
      </c>
    </row>
    <row r="16" spans="1:5" x14ac:dyDescent="0.3">
      <c r="A16" s="6">
        <v>100</v>
      </c>
      <c r="B16" s="6">
        <v>50</v>
      </c>
      <c r="C16" s="11">
        <f t="shared" ref="C16:C17" si="0">SUMPRODUCT(A16:B16,$A$20:$B$20)</f>
        <v>9000</v>
      </c>
      <c r="D16" s="6" t="s">
        <v>4</v>
      </c>
      <c r="E16" s="6">
        <v>9000</v>
      </c>
    </row>
    <row r="17" spans="1:5" x14ac:dyDescent="0.3">
      <c r="A17" s="6">
        <v>1</v>
      </c>
      <c r="B17" s="6">
        <v>0</v>
      </c>
      <c r="C17" s="11">
        <f t="shared" si="0"/>
        <v>60</v>
      </c>
      <c r="D17" s="6" t="s">
        <v>4</v>
      </c>
      <c r="E17" s="6">
        <v>60</v>
      </c>
    </row>
    <row r="19" spans="1:5" x14ac:dyDescent="0.3">
      <c r="A19" s="6">
        <v>50</v>
      </c>
      <c r="B19" s="6">
        <v>20</v>
      </c>
      <c r="C19" s="8">
        <f>SUMPRODUCT(A19:B19,$A$20:$B$20)</f>
        <v>4200</v>
      </c>
    </row>
    <row r="20" spans="1:5" x14ac:dyDescent="0.3">
      <c r="A20" s="9">
        <v>60</v>
      </c>
      <c r="B20" s="9">
        <v>60</v>
      </c>
    </row>
    <row r="24" spans="1:5" x14ac:dyDescent="0.3">
      <c r="A24" t="s">
        <v>0</v>
      </c>
      <c r="B24" t="s">
        <v>1</v>
      </c>
    </row>
    <row r="25" spans="1:5" x14ac:dyDescent="0.3">
      <c r="A25">
        <v>1</v>
      </c>
      <c r="B25">
        <v>2</v>
      </c>
      <c r="C25" s="10">
        <f>SUMPRODUCT(A25:B25,$A$30:$B$30)</f>
        <v>0</v>
      </c>
      <c r="D25" t="s">
        <v>46</v>
      </c>
      <c r="E25">
        <v>6</v>
      </c>
    </row>
    <row r="26" spans="1:5" x14ac:dyDescent="0.3">
      <c r="A26">
        <v>2</v>
      </c>
      <c r="B26">
        <v>1</v>
      </c>
      <c r="C26" s="10">
        <f t="shared" ref="C26:C29" si="1">SUMPRODUCT(A26:B26,$A$30:$B$30)</f>
        <v>0</v>
      </c>
      <c r="D26" t="s">
        <v>46</v>
      </c>
      <c r="E26">
        <v>8</v>
      </c>
    </row>
    <row r="27" spans="1:5" x14ac:dyDescent="0.3">
      <c r="A27">
        <v>7</v>
      </c>
      <c r="B27">
        <v>0</v>
      </c>
      <c r="C27" s="10">
        <f t="shared" si="1"/>
        <v>0</v>
      </c>
      <c r="D27" t="s">
        <v>47</v>
      </c>
      <c r="E27">
        <v>7</v>
      </c>
    </row>
    <row r="29" spans="1:5" x14ac:dyDescent="0.3">
      <c r="A29">
        <v>7</v>
      </c>
      <c r="B29">
        <v>5</v>
      </c>
      <c r="C29">
        <f t="shared" si="1"/>
        <v>0</v>
      </c>
    </row>
    <row r="30" spans="1:5" x14ac:dyDescent="0.3">
      <c r="A30" s="1">
        <v>0</v>
      </c>
      <c r="B30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8D8C-6C95-4570-B2F4-BA15F88E8204}">
  <dimension ref="A1:O14"/>
  <sheetViews>
    <sheetView workbookViewId="0">
      <selection activeCell="M13" sqref="M13"/>
    </sheetView>
  </sheetViews>
  <sheetFormatPr defaultRowHeight="14.4" x14ac:dyDescent="0.3"/>
  <sheetData>
    <row r="1" spans="1:15" x14ac:dyDescent="0.3">
      <c r="A1" s="14" t="s">
        <v>48</v>
      </c>
      <c r="B1" s="14">
        <v>7</v>
      </c>
      <c r="C1" s="14" t="s">
        <v>49</v>
      </c>
      <c r="D1" s="14"/>
      <c r="E1" s="14"/>
    </row>
    <row r="3" spans="1:15" x14ac:dyDescent="0.3">
      <c r="A3" s="12" t="s">
        <v>0</v>
      </c>
      <c r="B3" s="12" t="s">
        <v>1</v>
      </c>
      <c r="C3" s="12" t="s">
        <v>2</v>
      </c>
      <c r="D3" s="12" t="s">
        <v>12</v>
      </c>
      <c r="E3" s="12" t="s">
        <v>50</v>
      </c>
      <c r="F3" s="12" t="s">
        <v>51</v>
      </c>
      <c r="G3" s="12" t="s">
        <v>52</v>
      </c>
      <c r="H3" s="12" t="s">
        <v>53</v>
      </c>
      <c r="I3" s="12" t="s">
        <v>54</v>
      </c>
      <c r="J3" s="12" t="s">
        <v>55</v>
      </c>
      <c r="K3" s="12" t="s">
        <v>56</v>
      </c>
      <c r="L3" s="12" t="s">
        <v>57</v>
      </c>
      <c r="M3" s="6"/>
      <c r="N3" s="6"/>
      <c r="O3" s="6"/>
    </row>
    <row r="4" spans="1:15" x14ac:dyDescent="0.3">
      <c r="A4" s="6">
        <v>1</v>
      </c>
      <c r="B4" s="6">
        <v>0</v>
      </c>
      <c r="C4" s="6">
        <v>0</v>
      </c>
      <c r="D4" s="6">
        <v>0</v>
      </c>
      <c r="E4" s="6">
        <v>1</v>
      </c>
      <c r="F4" s="6">
        <v>0</v>
      </c>
      <c r="G4" s="6">
        <v>0</v>
      </c>
      <c r="H4" s="6">
        <v>0</v>
      </c>
      <c r="I4" s="6">
        <v>-1</v>
      </c>
      <c r="J4" s="6">
        <v>0</v>
      </c>
      <c r="K4" s="6">
        <v>0</v>
      </c>
      <c r="L4" s="6">
        <v>0</v>
      </c>
      <c r="M4" s="11">
        <f>SUMPRODUCT(A4:L4,$A$14:$L$14)</f>
        <v>30</v>
      </c>
      <c r="N4" s="6" t="s">
        <v>39</v>
      </c>
      <c r="O4" s="6">
        <v>30</v>
      </c>
    </row>
    <row r="5" spans="1:15" x14ac:dyDescent="0.3">
      <c r="A5" s="6">
        <v>0</v>
      </c>
      <c r="B5" s="6">
        <v>1</v>
      </c>
      <c r="C5" s="6">
        <v>0</v>
      </c>
      <c r="D5" s="6">
        <v>0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-1</v>
      </c>
      <c r="K5" s="6">
        <v>0</v>
      </c>
      <c r="L5" s="6">
        <v>0</v>
      </c>
      <c r="M5" s="11">
        <f t="shared" ref="M5:M13" si="0">SUMPRODUCT(A5:L5,$A$14:$L$14)</f>
        <v>60</v>
      </c>
      <c r="N5" s="6" t="s">
        <v>39</v>
      </c>
      <c r="O5" s="6">
        <v>60</v>
      </c>
    </row>
    <row r="6" spans="1:15" x14ac:dyDescent="0.3">
      <c r="A6" s="6">
        <v>0</v>
      </c>
      <c r="B6" s="6">
        <v>0</v>
      </c>
      <c r="C6" s="6">
        <v>1</v>
      </c>
      <c r="D6" s="6">
        <v>0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1</v>
      </c>
      <c r="K6" s="6">
        <v>-1</v>
      </c>
      <c r="L6" s="6">
        <v>0</v>
      </c>
      <c r="M6" s="11">
        <f t="shared" si="0"/>
        <v>75</v>
      </c>
      <c r="N6" s="6" t="s">
        <v>39</v>
      </c>
      <c r="O6" s="6">
        <v>75</v>
      </c>
    </row>
    <row r="7" spans="1:15" x14ac:dyDescent="0.3">
      <c r="A7" s="6">
        <v>0</v>
      </c>
      <c r="B7" s="6">
        <v>0</v>
      </c>
      <c r="C7" s="6">
        <v>0</v>
      </c>
      <c r="D7" s="6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-1</v>
      </c>
      <c r="M7" s="11">
        <f t="shared" si="0"/>
        <v>25</v>
      </c>
      <c r="N7" s="6" t="s">
        <v>39</v>
      </c>
      <c r="O7" s="6">
        <v>25</v>
      </c>
    </row>
    <row r="8" spans="1:15" x14ac:dyDescent="0.3">
      <c r="A8" s="6">
        <v>1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11">
        <f t="shared" si="0"/>
        <v>40</v>
      </c>
      <c r="N8" s="6" t="s">
        <v>4</v>
      </c>
      <c r="O8" s="6">
        <v>40</v>
      </c>
    </row>
    <row r="9" spans="1:15" x14ac:dyDescent="0.3">
      <c r="A9" s="6">
        <v>0</v>
      </c>
      <c r="B9" s="6">
        <v>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11">
        <f t="shared" si="0"/>
        <v>40</v>
      </c>
      <c r="N9" s="6" t="s">
        <v>4</v>
      </c>
      <c r="O9" s="6">
        <v>40</v>
      </c>
    </row>
    <row r="10" spans="1:15" x14ac:dyDescent="0.3">
      <c r="A10" s="6">
        <v>0</v>
      </c>
      <c r="B10" s="6">
        <v>0</v>
      </c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11">
        <f t="shared" si="0"/>
        <v>40</v>
      </c>
      <c r="N10" s="6" t="s">
        <v>4</v>
      </c>
      <c r="O10" s="6">
        <v>40</v>
      </c>
    </row>
    <row r="11" spans="1:15" x14ac:dyDescent="0.3">
      <c r="A11" s="6">
        <v>0</v>
      </c>
      <c r="B11" s="6">
        <v>0</v>
      </c>
      <c r="C11" s="6">
        <v>0</v>
      </c>
      <c r="D11" s="6">
        <v>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11">
        <f t="shared" si="0"/>
        <v>25</v>
      </c>
      <c r="N11" s="6" t="s">
        <v>4</v>
      </c>
      <c r="O11" s="6">
        <v>40</v>
      </c>
    </row>
    <row r="13" spans="1:15" x14ac:dyDescent="0.3">
      <c r="A13" s="6">
        <v>400</v>
      </c>
      <c r="B13" s="6">
        <v>400</v>
      </c>
      <c r="C13" s="6">
        <v>400</v>
      </c>
      <c r="D13" s="6">
        <v>400</v>
      </c>
      <c r="E13" s="6">
        <v>450</v>
      </c>
      <c r="F13" s="6">
        <v>450</v>
      </c>
      <c r="G13" s="6">
        <v>450</v>
      </c>
      <c r="H13" s="6">
        <v>450</v>
      </c>
      <c r="I13" s="6">
        <v>20</v>
      </c>
      <c r="J13" s="6">
        <v>20</v>
      </c>
      <c r="K13" s="6">
        <v>20</v>
      </c>
      <c r="L13" s="6">
        <v>20</v>
      </c>
      <c r="M13" s="13">
        <f t="shared" si="0"/>
        <v>78450</v>
      </c>
    </row>
    <row r="14" spans="1:15" x14ac:dyDescent="0.3">
      <c r="A14" s="9">
        <v>40</v>
      </c>
      <c r="B14" s="9">
        <v>40</v>
      </c>
      <c r="C14" s="9">
        <v>40</v>
      </c>
      <c r="D14" s="9">
        <v>25</v>
      </c>
      <c r="E14" s="9">
        <v>0</v>
      </c>
      <c r="F14" s="9">
        <v>10</v>
      </c>
      <c r="G14" s="9">
        <v>35</v>
      </c>
      <c r="H14" s="9">
        <v>0</v>
      </c>
      <c r="I14" s="9">
        <v>10</v>
      </c>
      <c r="J14" s="9">
        <v>0</v>
      </c>
      <c r="K14" s="9">
        <v>0</v>
      </c>
      <c r="L14" s="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975B-E04C-474F-B753-BCCB8CF409B5}">
  <dimension ref="A1:K20"/>
  <sheetViews>
    <sheetView workbookViewId="0">
      <selection activeCell="A24" sqref="A24"/>
    </sheetView>
  </sheetViews>
  <sheetFormatPr defaultRowHeight="14.4" x14ac:dyDescent="0.3"/>
  <cols>
    <col min="9" max="9" width="12.6640625" bestFit="1" customWidth="1"/>
  </cols>
  <sheetData>
    <row r="1" spans="1:11" x14ac:dyDescent="0.3">
      <c r="A1" s="14" t="s">
        <v>58</v>
      </c>
      <c r="B1" s="14" t="s">
        <v>59</v>
      </c>
    </row>
    <row r="3" spans="1:11" ht="15.6" x14ac:dyDescent="0.3">
      <c r="A3" s="15" t="s">
        <v>60</v>
      </c>
      <c r="B3" s="15" t="s">
        <v>61</v>
      </c>
      <c r="C3" s="15" t="s">
        <v>62</v>
      </c>
      <c r="D3" s="15" t="s">
        <v>63</v>
      </c>
      <c r="E3" s="15" t="s">
        <v>64</v>
      </c>
      <c r="F3" s="15" t="s">
        <v>66</v>
      </c>
      <c r="G3" s="15" t="s">
        <v>65</v>
      </c>
      <c r="H3" s="15" t="s">
        <v>67</v>
      </c>
      <c r="I3" s="6"/>
      <c r="J3" s="6"/>
      <c r="K3" s="6"/>
    </row>
    <row r="4" spans="1:11" x14ac:dyDescent="0.3">
      <c r="A4" s="6">
        <v>1</v>
      </c>
      <c r="B4" s="6">
        <v>0</v>
      </c>
      <c r="C4" s="6">
        <v>1</v>
      </c>
      <c r="D4" s="6">
        <v>1</v>
      </c>
      <c r="E4" s="6">
        <v>0</v>
      </c>
      <c r="F4" s="6">
        <v>1</v>
      </c>
      <c r="G4" s="6">
        <v>0</v>
      </c>
      <c r="H4" s="6">
        <v>0</v>
      </c>
      <c r="I4" s="11">
        <f>SUMPRODUCT(A4:H4,$A$14:$H$14)</f>
        <v>100000</v>
      </c>
      <c r="J4" s="6" t="s">
        <v>39</v>
      </c>
      <c r="K4" s="6">
        <v>100000</v>
      </c>
    </row>
    <row r="5" spans="1:11" x14ac:dyDescent="0.3">
      <c r="A5" s="6">
        <v>0.5</v>
      </c>
      <c r="B5" s="6">
        <v>-1</v>
      </c>
      <c r="C5" s="6">
        <v>1.2</v>
      </c>
      <c r="D5" s="6">
        <v>0</v>
      </c>
      <c r="E5" s="6">
        <v>0</v>
      </c>
      <c r="F5" s="6">
        <v>1.08</v>
      </c>
      <c r="G5" s="6">
        <v>-1</v>
      </c>
      <c r="H5" s="6">
        <v>0</v>
      </c>
      <c r="I5" s="11">
        <f t="shared" ref="I5:I13" si="0">SUMPRODUCT(A5:H5,$A$14:$H$14)</f>
        <v>0</v>
      </c>
      <c r="J5" s="6" t="s">
        <v>39</v>
      </c>
      <c r="K5" s="6">
        <v>0</v>
      </c>
    </row>
    <row r="6" spans="1:11" x14ac:dyDescent="0.3">
      <c r="A6" s="6">
        <v>1</v>
      </c>
      <c r="B6" s="6">
        <v>0.5</v>
      </c>
      <c r="C6" s="6">
        <v>0</v>
      </c>
      <c r="D6" s="6">
        <v>0</v>
      </c>
      <c r="E6" s="6">
        <v>-1</v>
      </c>
      <c r="F6" s="6">
        <v>0</v>
      </c>
      <c r="G6" s="6">
        <v>1.08</v>
      </c>
      <c r="H6" s="6">
        <v>-1</v>
      </c>
      <c r="I6" s="11">
        <f t="shared" si="0"/>
        <v>0</v>
      </c>
      <c r="J6" s="6" t="s">
        <v>39</v>
      </c>
      <c r="K6" s="6">
        <v>0</v>
      </c>
    </row>
    <row r="7" spans="1:11" x14ac:dyDescent="0.3">
      <c r="A7" s="6">
        <v>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11">
        <f t="shared" si="0"/>
        <v>60000</v>
      </c>
      <c r="J7" s="6" t="s">
        <v>4</v>
      </c>
      <c r="K7" s="6">
        <v>75000</v>
      </c>
    </row>
    <row r="8" spans="1:11" x14ac:dyDescent="0.3">
      <c r="A8" s="6">
        <v>0</v>
      </c>
      <c r="B8" s="6">
        <v>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11">
        <f t="shared" si="0"/>
        <v>30000</v>
      </c>
      <c r="J8" s="6" t="s">
        <v>4</v>
      </c>
      <c r="K8" s="6">
        <v>75000</v>
      </c>
    </row>
    <row r="9" spans="1:11" x14ac:dyDescent="0.3">
      <c r="A9" s="6">
        <v>0</v>
      </c>
      <c r="B9" s="6">
        <v>0</v>
      </c>
      <c r="C9" s="6">
        <v>1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11">
        <f t="shared" si="0"/>
        <v>0</v>
      </c>
      <c r="J9" s="6" t="s">
        <v>4</v>
      </c>
      <c r="K9" s="6">
        <v>75000</v>
      </c>
    </row>
    <row r="10" spans="1:11" x14ac:dyDescent="0.3">
      <c r="A10" s="6">
        <v>0</v>
      </c>
      <c r="B10" s="6">
        <v>0</v>
      </c>
      <c r="C10" s="6">
        <v>0</v>
      </c>
      <c r="D10" s="6">
        <v>1</v>
      </c>
      <c r="E10" s="6">
        <v>0</v>
      </c>
      <c r="F10" s="6">
        <v>0</v>
      </c>
      <c r="G10" s="6">
        <v>0</v>
      </c>
      <c r="H10" s="6">
        <v>0</v>
      </c>
      <c r="I10" s="11">
        <f t="shared" si="0"/>
        <v>40000</v>
      </c>
      <c r="J10" s="6" t="s">
        <v>4</v>
      </c>
      <c r="K10" s="6">
        <v>75000</v>
      </c>
    </row>
    <row r="11" spans="1:11" x14ac:dyDescent="0.3">
      <c r="A11" s="6">
        <v>0</v>
      </c>
      <c r="B11" s="6">
        <v>0</v>
      </c>
      <c r="C11" s="6">
        <v>0</v>
      </c>
      <c r="D11" s="6">
        <v>0</v>
      </c>
      <c r="E11" s="6">
        <v>1</v>
      </c>
      <c r="F11" s="6">
        <v>0</v>
      </c>
      <c r="G11" s="6">
        <v>0</v>
      </c>
      <c r="H11" s="6">
        <v>0</v>
      </c>
      <c r="I11" s="11">
        <f t="shared" si="0"/>
        <v>75000</v>
      </c>
      <c r="J11" s="6" t="s">
        <v>4</v>
      </c>
      <c r="K11" s="6">
        <v>75000</v>
      </c>
    </row>
    <row r="13" spans="1:11" x14ac:dyDescent="0.3">
      <c r="A13" s="6">
        <v>0</v>
      </c>
      <c r="B13" s="6">
        <v>1</v>
      </c>
      <c r="C13" s="6">
        <v>0</v>
      </c>
      <c r="D13" s="6">
        <v>1.9</v>
      </c>
      <c r="E13" s="6">
        <v>1.5</v>
      </c>
      <c r="F13" s="6">
        <v>0</v>
      </c>
      <c r="G13" s="6">
        <v>0</v>
      </c>
      <c r="H13" s="6">
        <v>1.08</v>
      </c>
      <c r="I13" s="11">
        <f t="shared" si="0"/>
        <v>218500</v>
      </c>
    </row>
    <row r="14" spans="1:11" x14ac:dyDescent="0.3">
      <c r="A14" s="9">
        <v>60000</v>
      </c>
      <c r="B14" s="9">
        <v>30000</v>
      </c>
      <c r="C14" s="9">
        <v>0</v>
      </c>
      <c r="D14" s="9">
        <v>40000</v>
      </c>
      <c r="E14" s="9">
        <v>75000</v>
      </c>
      <c r="F14" s="9">
        <v>0</v>
      </c>
      <c r="G14" s="9">
        <v>0</v>
      </c>
      <c r="H14" s="9">
        <v>0</v>
      </c>
    </row>
    <row r="16" spans="1:11" x14ac:dyDescent="0.3">
      <c r="A16" t="s">
        <v>68</v>
      </c>
    </row>
    <row r="17" spans="1:1" x14ac:dyDescent="0.3">
      <c r="A17" t="s">
        <v>69</v>
      </c>
    </row>
    <row r="18" spans="1:1" x14ac:dyDescent="0.3">
      <c r="A18" t="s">
        <v>70</v>
      </c>
    </row>
    <row r="19" spans="1:1" x14ac:dyDescent="0.3">
      <c r="A19" t="s">
        <v>71</v>
      </c>
    </row>
    <row r="20" spans="1:1" x14ac:dyDescent="0.3">
      <c r="A20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ED1D-1E62-464C-B1E6-341C27C06F4D}">
  <dimension ref="A1:M20"/>
  <sheetViews>
    <sheetView tabSelected="1" workbookViewId="0">
      <selection activeCell="K15" sqref="K15"/>
    </sheetView>
  </sheetViews>
  <sheetFormatPr defaultRowHeight="14.4" x14ac:dyDescent="0.3"/>
  <sheetData>
    <row r="1" spans="1:13" x14ac:dyDescent="0.3">
      <c r="A1" t="s">
        <v>73</v>
      </c>
      <c r="B1">
        <v>9</v>
      </c>
      <c r="C1" t="s">
        <v>74</v>
      </c>
    </row>
    <row r="3" spans="1:13" x14ac:dyDescent="0.3">
      <c r="A3" s="6" t="s">
        <v>0</v>
      </c>
      <c r="B3" s="6" t="s">
        <v>1</v>
      </c>
      <c r="C3" s="6" t="s">
        <v>2</v>
      </c>
      <c r="D3" s="6" t="s">
        <v>12</v>
      </c>
      <c r="E3" s="6" t="s">
        <v>13</v>
      </c>
      <c r="F3" s="6" t="s">
        <v>50</v>
      </c>
      <c r="G3" s="6" t="s">
        <v>51</v>
      </c>
      <c r="H3" s="6" t="s">
        <v>52</v>
      </c>
      <c r="I3" s="6" t="s">
        <v>53</v>
      </c>
      <c r="J3" s="6" t="s">
        <v>75</v>
      </c>
      <c r="K3" s="6"/>
      <c r="L3" s="6"/>
      <c r="M3" s="6"/>
    </row>
    <row r="4" spans="1:13" x14ac:dyDescent="0.3">
      <c r="A4" s="6">
        <v>-50</v>
      </c>
      <c r="B4" s="6">
        <v>0</v>
      </c>
      <c r="C4" s="6">
        <v>0</v>
      </c>
      <c r="D4" s="6">
        <v>0</v>
      </c>
      <c r="E4" s="6">
        <v>0</v>
      </c>
      <c r="F4" s="6">
        <v>160</v>
      </c>
      <c r="G4" s="6">
        <v>0</v>
      </c>
      <c r="H4" s="6">
        <v>0</v>
      </c>
      <c r="I4" s="6">
        <v>0</v>
      </c>
      <c r="J4" s="6">
        <v>0</v>
      </c>
      <c r="K4" s="11">
        <f>SUMPRODUCT(A4:J4,$A$16:$J$16)</f>
        <v>8000</v>
      </c>
      <c r="L4" s="6" t="s">
        <v>3</v>
      </c>
      <c r="M4" s="6">
        <v>6000</v>
      </c>
    </row>
    <row r="5" spans="1:13" x14ac:dyDescent="0.3">
      <c r="A5" s="6">
        <v>0</v>
      </c>
      <c r="B5" s="6">
        <v>-50</v>
      </c>
      <c r="C5" s="6">
        <v>0</v>
      </c>
      <c r="D5" s="6">
        <v>0</v>
      </c>
      <c r="E5" s="6">
        <v>0</v>
      </c>
      <c r="F5" s="6">
        <v>0</v>
      </c>
      <c r="G5" s="6">
        <v>160</v>
      </c>
      <c r="H5" s="6">
        <v>0</v>
      </c>
      <c r="I5" s="6">
        <v>0</v>
      </c>
      <c r="J5" s="6">
        <v>0</v>
      </c>
      <c r="K5" s="11">
        <f t="shared" ref="K5:K15" si="0">SUMPRODUCT(A5:J5,$A$16:$J$16)</f>
        <v>7177.3415952968526</v>
      </c>
      <c r="L5" s="6" t="s">
        <v>3</v>
      </c>
      <c r="M5" s="6">
        <v>7000</v>
      </c>
    </row>
    <row r="6" spans="1:13" x14ac:dyDescent="0.3">
      <c r="A6" s="6">
        <v>0</v>
      </c>
      <c r="B6" s="6">
        <v>0</v>
      </c>
      <c r="C6" s="6">
        <v>-50</v>
      </c>
      <c r="D6" s="6">
        <v>0</v>
      </c>
      <c r="E6" s="6">
        <v>0</v>
      </c>
      <c r="F6" s="6">
        <v>0</v>
      </c>
      <c r="G6" s="6">
        <v>0</v>
      </c>
      <c r="H6" s="6">
        <v>160</v>
      </c>
      <c r="I6" s="6">
        <v>0</v>
      </c>
      <c r="J6" s="6">
        <v>0</v>
      </c>
      <c r="K6" s="11">
        <f t="shared" si="0"/>
        <v>7999.9999999999991</v>
      </c>
      <c r="L6" s="6" t="s">
        <v>3</v>
      </c>
      <c r="M6" s="6">
        <v>8000</v>
      </c>
    </row>
    <row r="7" spans="1:13" x14ac:dyDescent="0.3">
      <c r="A7" s="6">
        <v>0</v>
      </c>
      <c r="B7" s="6">
        <v>0</v>
      </c>
      <c r="C7" s="6">
        <v>0</v>
      </c>
      <c r="D7" s="6">
        <v>-50</v>
      </c>
      <c r="E7" s="6">
        <v>0</v>
      </c>
      <c r="F7" s="6">
        <v>0</v>
      </c>
      <c r="G7" s="6">
        <v>0</v>
      </c>
      <c r="H7" s="6">
        <v>0</v>
      </c>
      <c r="I7" s="6">
        <v>160</v>
      </c>
      <c r="J7" s="6">
        <v>0</v>
      </c>
      <c r="K7" s="11">
        <f t="shared" si="0"/>
        <v>9500</v>
      </c>
      <c r="L7" s="6" t="s">
        <v>3</v>
      </c>
      <c r="M7" s="6">
        <v>9500</v>
      </c>
    </row>
    <row r="8" spans="1:13" x14ac:dyDescent="0.3">
      <c r="A8" s="6">
        <v>0</v>
      </c>
      <c r="B8" s="6">
        <v>0</v>
      </c>
      <c r="C8" s="6">
        <v>0</v>
      </c>
      <c r="D8" s="6">
        <v>0</v>
      </c>
      <c r="E8" s="6">
        <v>-50</v>
      </c>
      <c r="F8" s="6">
        <v>0</v>
      </c>
      <c r="G8" s="6">
        <v>0</v>
      </c>
      <c r="H8" s="6">
        <v>0</v>
      </c>
      <c r="I8" s="6">
        <v>0</v>
      </c>
      <c r="J8" s="6">
        <v>160</v>
      </c>
      <c r="K8" s="11">
        <f t="shared" si="0"/>
        <v>11000</v>
      </c>
      <c r="L8" s="6" t="s">
        <v>3</v>
      </c>
      <c r="M8" s="6">
        <v>11000</v>
      </c>
    </row>
    <row r="9" spans="1:13" x14ac:dyDescent="0.3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11">
        <f t="shared" si="0"/>
        <v>50</v>
      </c>
      <c r="L9" s="6" t="s">
        <v>39</v>
      </c>
      <c r="M9" s="6">
        <v>50</v>
      </c>
    </row>
    <row r="10" spans="1:13" x14ac:dyDescent="0.3">
      <c r="A10" s="6">
        <v>1</v>
      </c>
      <c r="B10" s="6">
        <v>0</v>
      </c>
      <c r="C10" s="6">
        <v>0</v>
      </c>
      <c r="D10" s="6">
        <v>0</v>
      </c>
      <c r="E10" s="6">
        <v>0</v>
      </c>
      <c r="F10" s="6">
        <v>0.95</v>
      </c>
      <c r="G10" s="6">
        <v>-1</v>
      </c>
      <c r="H10" s="6">
        <v>0</v>
      </c>
      <c r="I10" s="6">
        <v>0</v>
      </c>
      <c r="J10" s="6">
        <v>0</v>
      </c>
      <c r="K10" s="11">
        <f t="shared" si="0"/>
        <v>-1.4210854715202004E-14</v>
      </c>
      <c r="L10" s="6" t="s">
        <v>39</v>
      </c>
      <c r="M10" s="6">
        <v>0</v>
      </c>
    </row>
    <row r="11" spans="1:13" x14ac:dyDescent="0.3">
      <c r="A11" s="6">
        <v>0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0.95</v>
      </c>
      <c r="H11" s="6">
        <v>-1</v>
      </c>
      <c r="I11" s="6">
        <v>0</v>
      </c>
      <c r="J11" s="6">
        <v>0</v>
      </c>
      <c r="K11" s="11">
        <f t="shared" si="0"/>
        <v>-7.1054273576010019E-15</v>
      </c>
      <c r="L11" s="6" t="s">
        <v>39</v>
      </c>
      <c r="M11" s="6">
        <v>0</v>
      </c>
    </row>
    <row r="12" spans="1:13" x14ac:dyDescent="0.3">
      <c r="A12" s="6">
        <v>0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0.95</v>
      </c>
      <c r="I12" s="6">
        <v>-1</v>
      </c>
      <c r="J12" s="6">
        <v>0</v>
      </c>
      <c r="K12" s="11">
        <f t="shared" si="0"/>
        <v>-7.1054273576010019E-15</v>
      </c>
      <c r="L12" s="6" t="s">
        <v>39</v>
      </c>
      <c r="M12" s="6">
        <v>0</v>
      </c>
    </row>
    <row r="13" spans="1:13" x14ac:dyDescent="0.3">
      <c r="A13" s="6">
        <v>0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>
        <v>0.95</v>
      </c>
      <c r="J13" s="6">
        <v>-1</v>
      </c>
      <c r="K13" s="11">
        <f t="shared" si="0"/>
        <v>0</v>
      </c>
      <c r="L13" s="6" t="s">
        <v>39</v>
      </c>
      <c r="M13" s="6">
        <v>0</v>
      </c>
    </row>
    <row r="15" spans="1:13" x14ac:dyDescent="0.3">
      <c r="A15">
        <v>1000</v>
      </c>
      <c r="B15">
        <v>1000</v>
      </c>
      <c r="C15">
        <v>1000</v>
      </c>
      <c r="D15">
        <v>1000</v>
      </c>
      <c r="E15">
        <v>1000</v>
      </c>
      <c r="F15">
        <v>2000</v>
      </c>
      <c r="G15">
        <v>2000</v>
      </c>
      <c r="H15">
        <v>2000</v>
      </c>
      <c r="I15">
        <v>2000</v>
      </c>
      <c r="J15">
        <v>2000</v>
      </c>
      <c r="K15" s="8">
        <f t="shared" si="0"/>
        <v>593776.50965307013</v>
      </c>
    </row>
    <row r="16" spans="1:13" x14ac:dyDescent="0.3">
      <c r="A16" s="9">
        <v>0</v>
      </c>
      <c r="B16" s="9">
        <v>8.4531680940629776</v>
      </c>
      <c r="C16" s="9">
        <v>11.450137901001597</v>
      </c>
      <c r="D16" s="9">
        <v>9.5180722891566223</v>
      </c>
      <c r="E16" s="9">
        <v>0</v>
      </c>
      <c r="F16" s="9">
        <v>50</v>
      </c>
      <c r="G16" s="9">
        <v>47.500000000000014</v>
      </c>
      <c r="H16" s="9">
        <v>53.578168094062995</v>
      </c>
      <c r="I16" s="9">
        <v>62.349397590361448</v>
      </c>
      <c r="J16" s="9">
        <v>68.75</v>
      </c>
    </row>
    <row r="18" spans="1:1" x14ac:dyDescent="0.3">
      <c r="A18" t="s">
        <v>76</v>
      </c>
    </row>
    <row r="19" spans="1:1" x14ac:dyDescent="0.3">
      <c r="A19" t="s">
        <v>77</v>
      </c>
    </row>
    <row r="20" spans="1:1" x14ac:dyDescent="0.3">
      <c r="A20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2DB6-FBD0-4AE2-B31F-641CAC3FBF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Sheet3</vt:lpstr>
      <vt:lpstr>exercise 4</vt:lpstr>
      <vt:lpstr>exercise 5</vt:lpstr>
      <vt:lpstr>exercise 6</vt:lpstr>
      <vt:lpstr>exercise 3</vt:lpstr>
      <vt:lpstr>ot practice assess 1</vt:lpstr>
      <vt:lpstr>exercise 7</vt:lpstr>
      <vt:lpstr>excercise 8</vt:lpstr>
      <vt:lpstr>excercise 9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2019-12-14T06:19:29Z</dcterms:created>
  <dcterms:modified xsi:type="dcterms:W3CDTF">2020-01-18T06:17:53Z</dcterms:modified>
</cp:coreProperties>
</file>