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1 - Formulas avançadas\"/>
    </mc:Choice>
  </mc:AlternateContent>
  <bookViews>
    <workbookView xWindow="0" yWindow="0" windowWidth="8670" windowHeight="6780"/>
  </bookViews>
  <sheets>
    <sheet name="Financeir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F12" i="1"/>
  <c r="I9" i="1"/>
  <c r="F9" i="1"/>
  <c r="F11" i="1" s="1"/>
  <c r="C13" i="1"/>
  <c r="C12" i="1"/>
  <c r="C11" i="1"/>
  <c r="C8" i="1"/>
</calcChain>
</file>

<file path=xl/sharedStrings.xml><?xml version="1.0" encoding="utf-8"?>
<sst xmlns="http://schemas.openxmlformats.org/spreadsheetml/2006/main" count="33" uniqueCount="31">
  <si>
    <t>EducandoWeb</t>
  </si>
  <si>
    <t>OPERAÇÕES FINANCEIRAS</t>
  </si>
  <si>
    <t>VENDA FINANCIADA</t>
  </si>
  <si>
    <t>Valor do bem (à vista)</t>
  </si>
  <si>
    <t>Entrada ($)</t>
  </si>
  <si>
    <t>Taxa de Juros (%)</t>
  </si>
  <si>
    <t>Total de juros a pagar ($)</t>
  </si>
  <si>
    <t>Valor de cada parcela ($)</t>
  </si>
  <si>
    <t>Número de parcelas*</t>
  </si>
  <si>
    <r>
      <t>*</t>
    </r>
    <r>
      <rPr>
        <i/>
        <sz val="10"/>
        <color theme="1"/>
        <rFont val="Calibri"/>
        <family val="2"/>
        <scheme val="minor"/>
      </rPr>
      <t>Além da entrada</t>
    </r>
  </si>
  <si>
    <t>DESCONTO DE DUPLICATA</t>
  </si>
  <si>
    <t>Valor da duplicata ($)</t>
  </si>
  <si>
    <t>Data Vencimento</t>
  </si>
  <si>
    <t>Data do Desconto</t>
  </si>
  <si>
    <t>Taxa de Desconto (%)</t>
  </si>
  <si>
    <t>Número de meses</t>
  </si>
  <si>
    <t>Valor Descontado ($)</t>
  </si>
  <si>
    <t>Valor a receber ($)</t>
  </si>
  <si>
    <t>SIMULADOR DE APLICAÇÃO</t>
  </si>
  <si>
    <t>Valor aplicado ($)</t>
  </si>
  <si>
    <t>Data da aplicação</t>
  </si>
  <si>
    <t>Data do resgate</t>
  </si>
  <si>
    <t>Total a receber ($)</t>
  </si>
  <si>
    <t>Valor total do financiamento ($)</t>
  </si>
  <si>
    <t>Valor financiado ($)</t>
  </si>
  <si>
    <t>=PGTO(C10;C9;-C8;0;0)</t>
  </si>
  <si>
    <t>valor presente é o valor a ser financiado</t>
  </si>
  <si>
    <t>=PGTO(taxa de juros;numero de periodos;Valor presente;
valor futuro;quando o pagamento irá acontecer)</t>
  </si>
  <si>
    <t>=VP(F10;F9;0;-F6;0)</t>
  </si>
  <si>
    <t>F10 é a taxa, f9 é o periodo,0 é o pagamento este valor não foi utilizado na fórmula, mas é o pagamento intermediário. f6 é o valor da duplicata está com o (-) na frente para não aparecer um valor negativo como resultado</t>
  </si>
  <si>
    <t>e o tipo é quando a taxa de juros -pagamento sera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</si>
</sst>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4" fontId="5" fillId="0" borderId="2" xfId="1" applyFont="1" applyBorder="1" applyAlignment="1">
      <alignment vertical="center"/>
    </xf>
    <xf numFmtId="0" fontId="0" fillId="0" borderId="0" xfId="0" applyBorder="1" applyAlignment="1">
      <alignment vertical="center"/>
    </xf>
    <xf numFmtId="44" fontId="5" fillId="0" borderId="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8" fontId="0" fillId="0" borderId="1" xfId="0" applyNumberForma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0" fontId="5" fillId="0" borderId="3" xfId="2" applyNumberFormat="1" applyFont="1" applyBorder="1" applyAlignment="1">
      <alignment vertical="center"/>
    </xf>
    <xf numFmtId="8" fontId="6" fillId="0" borderId="3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8" fontId="5" fillId="0" borderId="0" xfId="1" applyNumberFormat="1" applyFont="1" applyBorder="1" applyAlignment="1">
      <alignment vertical="center"/>
    </xf>
    <xf numFmtId="8" fontId="6" fillId="0" borderId="2" xfId="1" applyNumberFormat="1" applyFont="1" applyBorder="1" applyAlignment="1">
      <alignment vertical="center"/>
    </xf>
    <xf numFmtId="8" fontId="5" fillId="0" borderId="3" xfId="1" applyNumberFormat="1" applyFont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41" fontId="5" fillId="0" borderId="0" xfId="0" applyNumberFormat="1" applyFont="1" applyAlignment="1">
      <alignment vertical="center"/>
    </xf>
    <xf numFmtId="8" fontId="5" fillId="0" borderId="3" xfId="0" applyNumberFormat="1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0" borderId="0" xfId="0" quotePrefix="1" applyNumberFormat="1" applyAlignment="1">
      <alignment vertical="center"/>
    </xf>
    <xf numFmtId="44" fontId="0" fillId="0" borderId="0" xfId="0" quotePrefix="1" applyNumberFormat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tabSelected="1" topLeftCell="F4" workbookViewId="0">
      <selection activeCell="I6" sqref="I6"/>
    </sheetView>
  </sheetViews>
  <sheetFormatPr defaultColWidth="0" defaultRowHeight="15" x14ac:dyDescent="0.25"/>
  <cols>
    <col min="1" max="1" width="5.7109375" style="2" customWidth="1"/>
    <col min="2" max="2" width="28.7109375" style="2" customWidth="1"/>
    <col min="3" max="4" width="14.7109375" style="2" customWidth="1"/>
    <col min="5" max="5" width="28.7109375" style="2" customWidth="1"/>
    <col min="6" max="7" width="14.7109375" style="2" customWidth="1"/>
    <col min="8" max="8" width="28.7109375" style="2" customWidth="1"/>
    <col min="9" max="10" width="14.7109375" style="2" customWidth="1"/>
    <col min="11" max="11" width="5.7109375" style="2" customWidth="1"/>
    <col min="12" max="14" width="0" style="2" hidden="1" customWidth="1"/>
    <col min="15" max="16384" width="9.140625" style="2" hidden="1"/>
  </cols>
  <sheetData>
    <row r="1" spans="2:10" ht="30" customHeight="1" x14ac:dyDescent="0.25">
      <c r="B1" s="1" t="s">
        <v>0</v>
      </c>
      <c r="C1" s="3"/>
      <c r="D1" s="3"/>
      <c r="E1" s="3"/>
      <c r="F1" s="3"/>
      <c r="G1" s="3"/>
      <c r="H1" s="3"/>
      <c r="I1" s="3"/>
      <c r="J1" s="3"/>
    </row>
    <row r="2" spans="2:10" x14ac:dyDescent="0.25">
      <c r="B2" s="4" t="s">
        <v>1</v>
      </c>
      <c r="C2" s="4"/>
      <c r="D2" s="4"/>
      <c r="E2" s="4"/>
      <c r="F2" s="4"/>
      <c r="G2" s="4"/>
      <c r="H2" s="4"/>
      <c r="I2" s="4"/>
      <c r="J2" s="4"/>
    </row>
    <row r="5" spans="2:10" x14ac:dyDescent="0.25">
      <c r="B5" s="5" t="s">
        <v>2</v>
      </c>
      <c r="C5" s="5"/>
      <c r="E5" s="16" t="s">
        <v>10</v>
      </c>
      <c r="F5" s="5"/>
      <c r="H5" s="16" t="s">
        <v>18</v>
      </c>
      <c r="I5" s="5"/>
    </row>
    <row r="6" spans="2:10" ht="20.100000000000001" customHeight="1" x14ac:dyDescent="0.25">
      <c r="B6" s="6" t="s">
        <v>3</v>
      </c>
      <c r="C6" s="7">
        <v>90000</v>
      </c>
      <c r="E6" s="6" t="s">
        <v>11</v>
      </c>
      <c r="F6" s="7">
        <v>3000</v>
      </c>
      <c r="H6" s="6" t="s">
        <v>19</v>
      </c>
      <c r="I6" s="7">
        <v>10000</v>
      </c>
    </row>
    <row r="7" spans="2:10" ht="20.100000000000001" customHeight="1" x14ac:dyDescent="0.25">
      <c r="B7" s="8" t="s">
        <v>4</v>
      </c>
      <c r="C7" s="9">
        <v>10000</v>
      </c>
      <c r="E7" s="8" t="s">
        <v>12</v>
      </c>
      <c r="F7" s="17">
        <v>43819</v>
      </c>
      <c r="H7" s="8" t="s">
        <v>20</v>
      </c>
      <c r="I7" s="17">
        <v>43728</v>
      </c>
    </row>
    <row r="8" spans="2:10" ht="20.100000000000001" customHeight="1" x14ac:dyDescent="0.25">
      <c r="B8" s="8" t="s">
        <v>24</v>
      </c>
      <c r="C8" s="9">
        <f>C6-C7</f>
        <v>80000</v>
      </c>
      <c r="E8" s="8" t="s">
        <v>13</v>
      </c>
      <c r="F8" s="17">
        <v>43728</v>
      </c>
      <c r="H8" s="8" t="s">
        <v>21</v>
      </c>
      <c r="I8" s="17">
        <v>44094</v>
      </c>
    </row>
    <row r="9" spans="2:10" ht="20.100000000000001" customHeight="1" x14ac:dyDescent="0.25">
      <c r="B9" s="8" t="s">
        <v>8</v>
      </c>
      <c r="C9" s="13">
        <v>36</v>
      </c>
      <c r="E9" s="2" t="s">
        <v>15</v>
      </c>
      <c r="F9" s="27">
        <f>(F7-F8)/30</f>
        <v>3.0333333333333332</v>
      </c>
      <c r="H9" s="2" t="s">
        <v>15</v>
      </c>
      <c r="I9" s="18">
        <f>(I8-I7)/30</f>
        <v>12.2</v>
      </c>
    </row>
    <row r="10" spans="2:10" ht="20.100000000000001" customHeight="1" x14ac:dyDescent="0.25">
      <c r="B10" s="10" t="s">
        <v>5</v>
      </c>
      <c r="C10" s="14">
        <v>0.01</v>
      </c>
      <c r="E10" s="10" t="s">
        <v>14</v>
      </c>
      <c r="F10" s="19">
        <v>0.02</v>
      </c>
      <c r="H10" s="10" t="s">
        <v>5</v>
      </c>
      <c r="I10" s="19">
        <v>0.01</v>
      </c>
    </row>
    <row r="11" spans="2:10" ht="20.100000000000001" customHeight="1" x14ac:dyDescent="0.25">
      <c r="B11" s="11" t="s">
        <v>7</v>
      </c>
      <c r="C11" s="23">
        <f>PMT(C10,C9,-C8,0,0)</f>
        <v>2657.1447850280956</v>
      </c>
      <c r="E11" s="6" t="s">
        <v>16</v>
      </c>
      <c r="F11" s="29">
        <f>F6-F12</f>
        <v>174.89842641592077</v>
      </c>
      <c r="H11" s="10" t="s">
        <v>22</v>
      </c>
      <c r="I11" s="20">
        <f>FV(I10,I9,0,-I6,0)</f>
        <v>11290.697193038357</v>
      </c>
    </row>
    <row r="12" spans="2:10" ht="20.100000000000001" customHeight="1" x14ac:dyDescent="0.25">
      <c r="B12" s="21" t="s">
        <v>23</v>
      </c>
      <c r="C12" s="22">
        <f>C11*C9</f>
        <v>95657.212261011446</v>
      </c>
      <c r="E12" s="10" t="s">
        <v>17</v>
      </c>
      <c r="F12" s="28">
        <f>PV(F10,F9,0,-F6,0)</f>
        <v>2825.1015735840792</v>
      </c>
    </row>
    <row r="13" spans="2:10" x14ac:dyDescent="0.25">
      <c r="B13" s="10" t="s">
        <v>6</v>
      </c>
      <c r="C13" s="24">
        <f>C12-C8</f>
        <v>15657.212261011446</v>
      </c>
      <c r="E13" s="15"/>
    </row>
    <row r="14" spans="2:10" x14ac:dyDescent="0.25">
      <c r="B14" s="12" t="s">
        <v>9</v>
      </c>
      <c r="E14" s="15"/>
    </row>
    <row r="15" spans="2:10" x14ac:dyDescent="0.25">
      <c r="E15" s="15"/>
    </row>
    <row r="16" spans="2:10" x14ac:dyDescent="0.25">
      <c r="E16" s="15"/>
    </row>
    <row r="17" spans="2:7" x14ac:dyDescent="0.25">
      <c r="B17" s="25" t="s">
        <v>25</v>
      </c>
      <c r="E17" s="30" t="s">
        <v>28</v>
      </c>
    </row>
    <row r="18" spans="2:7" ht="66.75" customHeight="1" x14ac:dyDescent="0.25">
      <c r="B18" s="26" t="s">
        <v>27</v>
      </c>
      <c r="C18" s="26"/>
      <c r="D18" s="26"/>
      <c r="E18" s="31" t="s">
        <v>29</v>
      </c>
      <c r="F18" s="31"/>
      <c r="G18" s="31"/>
    </row>
    <row r="19" spans="2:7" x14ac:dyDescent="0.25">
      <c r="B19" s="2" t="s">
        <v>26</v>
      </c>
      <c r="E19" s="15" t="s">
        <v>30</v>
      </c>
    </row>
    <row r="20" spans="2:7" x14ac:dyDescent="0.25">
      <c r="E20" s="15"/>
    </row>
    <row r="21" spans="2:7" x14ac:dyDescent="0.25">
      <c r="E21" s="15"/>
    </row>
    <row r="22" spans="2:7" x14ac:dyDescent="0.25">
      <c r="E22" s="15"/>
    </row>
    <row r="23" spans="2:7" x14ac:dyDescent="0.25">
      <c r="E23" s="15"/>
    </row>
    <row r="24" spans="2:7" x14ac:dyDescent="0.25">
      <c r="E24" s="15"/>
    </row>
    <row r="25" spans="2:7" x14ac:dyDescent="0.25">
      <c r="E25" s="15"/>
    </row>
    <row r="26" spans="2:7" x14ac:dyDescent="0.25">
      <c r="E26" s="15"/>
    </row>
    <row r="27" spans="2:7" x14ac:dyDescent="0.25">
      <c r="E27" s="15"/>
    </row>
    <row r="28" spans="2:7" x14ac:dyDescent="0.25">
      <c r="E28" s="15"/>
    </row>
    <row r="29" spans="2:7" x14ac:dyDescent="0.25">
      <c r="E29" s="15"/>
    </row>
    <row r="30" spans="2:7" x14ac:dyDescent="0.25">
      <c r="E30" s="15"/>
    </row>
  </sheetData>
  <mergeCells count="2">
    <mergeCell ref="B18:D18"/>
    <mergeCell ref="E18:G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2019-03-06T03:58:10Z</dcterms:created>
  <dcterms:modified xsi:type="dcterms:W3CDTF">2024-03-20T20:18:06Z</dcterms:modified>
</cp:coreProperties>
</file>