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13 - Analise de dados\"/>
    </mc:Choice>
  </mc:AlternateContent>
  <bookViews>
    <workbookView xWindow="0" yWindow="0" windowWidth="20490" windowHeight="8445" activeTab="1"/>
  </bookViews>
  <sheets>
    <sheet name="Resumo do cenário" sheetId="3" r:id="rId1"/>
    <sheet name="Cenários" sheetId="1" r:id="rId2"/>
  </sheets>
  <definedNames>
    <definedName name="Preço_do_ingresso">Cenários!$C$7</definedName>
    <definedName name="Público_estimado">Cenários!$C$8</definedName>
    <definedName name="Resultado">Cenários!$F$13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12" i="1" s="1"/>
  <c r="F11" i="1" l="1"/>
  <c r="F13" i="1" s="1"/>
</calcChain>
</file>

<file path=xl/sharedStrings.xml><?xml version="1.0" encoding="utf-8"?>
<sst xmlns="http://schemas.openxmlformats.org/spreadsheetml/2006/main" count="42" uniqueCount="40">
  <si>
    <t>GERENCIADOR DE CENÁRIOS</t>
  </si>
  <si>
    <t>Público estimado</t>
  </si>
  <si>
    <t>RESULTADO DE EVENTOS</t>
  </si>
  <si>
    <t>Preço do ingresso</t>
  </si>
  <si>
    <t>PLANILHA DE RESULTADO DO EVENTO</t>
  </si>
  <si>
    <t>Receita Total</t>
  </si>
  <si>
    <t>Especificação</t>
  </si>
  <si>
    <t>R$</t>
  </si>
  <si>
    <t>(-) Cachê das atrações</t>
  </si>
  <si>
    <t>Cachê das atrações</t>
  </si>
  <si>
    <t>(-) Seguranças</t>
  </si>
  <si>
    <t>(-) Locação</t>
  </si>
  <si>
    <t>(-) Outras despesas</t>
  </si>
  <si>
    <t>(=) Resultado</t>
  </si>
  <si>
    <r>
      <t xml:space="preserve">EducandoWeb
</t>
    </r>
    <r>
      <rPr>
        <sz val="12"/>
        <color theme="1"/>
        <rFont val="Calibri Light"/>
        <family val="2"/>
        <scheme val="major"/>
      </rPr>
      <t>Ferramentas de análise</t>
    </r>
  </si>
  <si>
    <t>Variáveis</t>
  </si>
  <si>
    <t xml:space="preserve">Dar nome para células: clica nas células/fórmula/(ao lado da) aba gerenciador de nomes tem o campo: </t>
  </si>
  <si>
    <t>Criar a partir da seleção/marca a opção correspondente na sua célula, como no exemplo o nome da célula</t>
  </si>
  <si>
    <t>está na esquerda, marcamos a opção: coluna esquerda/ok</t>
  </si>
  <si>
    <t>Preço_do_ingresso</t>
  </si>
  <si>
    <t>Público_estimado</t>
  </si>
  <si>
    <t>Preço baixo, público baixo</t>
  </si>
  <si>
    <t>Criado por Jai em 25/03/2024</t>
  </si>
  <si>
    <t>Preço alto, público baixo</t>
  </si>
  <si>
    <t>Criado por Jai em 25/03/2024
Alterado por Jai em 25/03/2024</t>
  </si>
  <si>
    <t>Preço baixo, público alto</t>
  </si>
  <si>
    <t>Preço alto, público alto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</si>
  <si>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</si>
  <si>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</si>
  <si>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</si>
  <si>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</si>
  <si>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</si>
  <si>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</si>
  <si>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</si>
  <si>
    <t>Resultado</t>
  </si>
  <si>
    <t xml:space="preserve">Gerenciador de cenário: aba dados/teste de hipoteses/gerenciador de cenários/adicionar/ insere o </t>
  </si>
  <si>
    <t>nome da hipótese/cenário/Insere as variáveis que serão manipuladas/ok.</t>
  </si>
  <si>
    <t>Na nova janela que foi aberta insere os valores das variáveis de acordo com cada cenário/ok</t>
  </si>
  <si>
    <t>Visualizar os resultados na tabela atual: Segue o mesmo caminho de criação dos cenários/clica no ce-</t>
  </si>
  <si>
    <t>nário desejado/mostrar. Para fzaer um relátorio de todas as hiporteses basta clicar em resumir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</si>
</sst>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Calibri Light"/>
      <family val="2"/>
      <scheme val="maj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43" fontId="0" fillId="0" borderId="0" xfId="1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40" fontId="0" fillId="0" borderId="1" xfId="1" applyNumberFormat="1" applyFont="1" applyBorder="1" applyAlignment="1">
      <alignment horizontal="right" vertical="center"/>
    </xf>
    <xf numFmtId="1" fontId="0" fillId="0" borderId="1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40" fontId="2" fillId="0" borderId="1" xfId="1" applyNumberFormat="1" applyFont="1" applyBorder="1" applyAlignment="1">
      <alignment horizontal="right" vertical="center"/>
    </xf>
    <xf numFmtId="0" fontId="0" fillId="2" borderId="0" xfId="0" applyFill="1" applyAlignment="1">
      <alignment vertical="center"/>
    </xf>
    <xf numFmtId="43" fontId="0" fillId="2" borderId="0" xfId="1" applyNumberFormat="1" applyFont="1" applyFill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43" fontId="0" fillId="2" borderId="3" xfId="1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43" fontId="0" fillId="2" borderId="1" xfId="1" applyNumberFormat="1" applyFont="1" applyFill="1" applyBorder="1" applyAlignment="1">
      <alignment horizontal="right" vertical="center"/>
    </xf>
    <xf numFmtId="0" fontId="0" fillId="2" borderId="3" xfId="0" applyFill="1" applyBorder="1" applyAlignment="1">
      <alignment vertical="center"/>
    </xf>
    <xf numFmtId="0" fontId="3" fillId="2" borderId="0" xfId="0" applyFont="1" applyFill="1" applyAlignment="1">
      <alignment horizontal="left" vertical="top" wrapText="1"/>
    </xf>
    <xf numFmtId="0" fontId="0" fillId="0" borderId="0" xfId="0" applyFill="1" applyBorder="1" applyAlignment="1"/>
    <xf numFmtId="40" fontId="0" fillId="0" borderId="0" xfId="0" applyNumberFormat="1" applyFill="1" applyBorder="1" applyAlignment="1"/>
    <xf numFmtId="1" fontId="0" fillId="0" borderId="0" xfId="0" applyNumberFormat="1" applyFill="1" applyBorder="1" applyAlignment="1"/>
    <xf numFmtId="40" fontId="0" fillId="0" borderId="5" xfId="0" applyNumberFormat="1" applyFill="1" applyBorder="1" applyAlignment="1"/>
    <xf numFmtId="0" fontId="5" fillId="3" borderId="6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7" xfId="0" applyFill="1" applyBorder="1" applyAlignment="1"/>
    <xf numFmtId="0" fontId="6" fillId="4" borderId="0" xfId="0" applyFont="1" applyFill="1" applyBorder="1" applyAlignment="1">
      <alignment horizontal="left"/>
    </xf>
    <xf numFmtId="0" fontId="7" fillId="4" borderId="7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right"/>
    </xf>
    <xf numFmtId="0" fontId="8" fillId="3" borderId="6" xfId="0" applyFont="1" applyFill="1" applyBorder="1" applyAlignment="1">
      <alignment horizontal="right"/>
    </xf>
    <xf numFmtId="40" fontId="0" fillId="5" borderId="0" xfId="0" applyNumberFormat="1" applyFill="1" applyBorder="1" applyAlignment="1"/>
    <xf numFmtId="1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0" xfId="0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H13"/>
  <sheetViews>
    <sheetView showGridLines="0" workbookViewId="0">
      <selection activeCell="C12" sqref="C12"/>
    </sheetView>
  </sheetViews>
  <sheetFormatPr defaultRowHeight="15" outlineLevelRow="1" outlineLevelCol="1" x14ac:dyDescent="0.25"/>
  <cols>
    <col min="3" max="3" width="18" bestFit="1" customWidth="1"/>
    <col min="4" max="8" width="22.42578125" bestFit="1" customWidth="1" outlineLevel="1"/>
  </cols>
  <sheetData>
    <row r="1" spans="2:8" ht="15.75" thickBot="1" x14ac:dyDescent="0.3"/>
    <row r="2" spans="2:8" ht="15.75" x14ac:dyDescent="0.25">
      <c r="B2" s="22" t="s">
        <v>27</v>
      </c>
      <c r="C2" s="22"/>
      <c r="D2" s="28"/>
      <c r="E2" s="28"/>
      <c r="F2" s="28"/>
      <c r="G2" s="28"/>
      <c r="H2" s="28"/>
    </row>
    <row r="3" spans="2:8" ht="15.75" collapsed="1" x14ac:dyDescent="0.25">
      <c r="B3" s="21"/>
      <c r="C3" s="21"/>
      <c r="D3" s="29" t="s">
        <v>29</v>
      </c>
      <c r="E3" s="29" t="s">
        <v>21</v>
      </c>
      <c r="F3" s="29" t="s">
        <v>23</v>
      </c>
      <c r="G3" s="29" t="s">
        <v>25</v>
      </c>
      <c r="H3" s="29" t="s">
        <v>26</v>
      </c>
    </row>
    <row r="4" spans="2:8" ht="33.75" hidden="1" outlineLevel="1" x14ac:dyDescent="0.25">
      <c r="B4" s="25"/>
      <c r="C4" s="25"/>
      <c r="D4" s="17"/>
      <c r="E4" s="32" t="s">
        <v>22</v>
      </c>
      <c r="F4" s="32" t="s">
        <v>24</v>
      </c>
      <c r="G4" s="32" t="s">
        <v>22</v>
      </c>
      <c r="H4" s="32" t="s">
        <v>22</v>
      </c>
    </row>
    <row r="5" spans="2:8" x14ac:dyDescent="0.25">
      <c r="B5" s="26" t="s">
        <v>28</v>
      </c>
      <c r="C5" s="26"/>
      <c r="D5" s="24"/>
      <c r="E5" s="24"/>
      <c r="F5" s="24"/>
      <c r="G5" s="24"/>
      <c r="H5" s="24"/>
    </row>
    <row r="6" spans="2:8" outlineLevel="1" x14ac:dyDescent="0.25">
      <c r="B6" s="25"/>
      <c r="C6" s="25" t="s">
        <v>19</v>
      </c>
      <c r="D6" s="18">
        <v>190</v>
      </c>
      <c r="E6" s="30">
        <v>100</v>
      </c>
      <c r="F6" s="30">
        <v>190</v>
      </c>
      <c r="G6" s="30">
        <v>100</v>
      </c>
      <c r="H6" s="30">
        <v>190</v>
      </c>
    </row>
    <row r="7" spans="2:8" outlineLevel="1" x14ac:dyDescent="0.25">
      <c r="B7" s="25"/>
      <c r="C7" s="25" t="s">
        <v>20</v>
      </c>
      <c r="D7" s="19">
        <v>300</v>
      </c>
      <c r="E7" s="31">
        <v>100</v>
      </c>
      <c r="F7" s="31">
        <v>100</v>
      </c>
      <c r="G7" s="31">
        <v>300</v>
      </c>
      <c r="H7" s="31">
        <v>300</v>
      </c>
    </row>
    <row r="8" spans="2:8" x14ac:dyDescent="0.25">
      <c r="B8" s="26" t="s">
        <v>30</v>
      </c>
      <c r="C8" s="26"/>
      <c r="D8" s="24"/>
      <c r="E8" s="24"/>
      <c r="F8" s="24"/>
      <c r="G8" s="24"/>
      <c r="H8" s="24"/>
    </row>
    <row r="9" spans="2:8" ht="15.75" outlineLevel="1" thickBot="1" x14ac:dyDescent="0.3">
      <c r="B9" s="27"/>
      <c r="C9" s="27" t="s">
        <v>34</v>
      </c>
      <c r="D9" s="20">
        <v>25005</v>
      </c>
      <c r="E9" s="20">
        <v>-18950</v>
      </c>
      <c r="F9" s="20">
        <v>-10265</v>
      </c>
      <c r="G9" s="20">
        <v>-1050</v>
      </c>
      <c r="H9" s="20">
        <v>25005</v>
      </c>
    </row>
    <row r="10" spans="2:8" outlineLevel="1" x14ac:dyDescent="0.25">
      <c r="B10" s="23"/>
      <c r="C10" s="23"/>
      <c r="D10" s="18"/>
      <c r="E10" s="18"/>
      <c r="F10" s="18"/>
      <c r="G10" s="18"/>
      <c r="H10" s="18"/>
    </row>
    <row r="11" spans="2:8" x14ac:dyDescent="0.25">
      <c r="B11" t="s">
        <v>31</v>
      </c>
    </row>
    <row r="12" spans="2:8" x14ac:dyDescent="0.25">
      <c r="B12" t="s">
        <v>32</v>
      </c>
    </row>
    <row r="13" spans="2:8" x14ac:dyDescent="0.25">
      <c r="B13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showGridLines="0" tabSelected="1" topLeftCell="A4" workbookViewId="0">
      <selection activeCell="B21" sqref="B21:F21"/>
    </sheetView>
  </sheetViews>
  <sheetFormatPr defaultRowHeight="15" x14ac:dyDescent="0.25"/>
  <cols>
    <col min="1" max="1" width="9.140625" style="1"/>
    <col min="2" max="2" width="22.7109375" style="1" customWidth="1"/>
    <col min="3" max="3" width="15.7109375" style="1" customWidth="1"/>
    <col min="4" max="4" width="9.140625" style="1"/>
    <col min="5" max="5" width="26.5703125" style="1" customWidth="1"/>
    <col min="6" max="6" width="15.7109375" style="2" customWidth="1"/>
    <col min="7" max="16384" width="9.140625" style="1"/>
  </cols>
  <sheetData>
    <row r="1" spans="2:6" s="9" customFormat="1" ht="39.950000000000003" customHeight="1" x14ac:dyDescent="0.25">
      <c r="B1" s="16" t="s">
        <v>14</v>
      </c>
      <c r="C1" s="16"/>
      <c r="F1" s="10"/>
    </row>
    <row r="3" spans="2:6" x14ac:dyDescent="0.25">
      <c r="B3" s="3" t="s">
        <v>0</v>
      </c>
    </row>
    <row r="4" spans="2:6" x14ac:dyDescent="0.25">
      <c r="B4" s="1" t="s">
        <v>2</v>
      </c>
    </row>
    <row r="6" spans="2:6" x14ac:dyDescent="0.25">
      <c r="B6" s="11" t="s">
        <v>15</v>
      </c>
      <c r="C6" s="15"/>
      <c r="E6" s="11" t="s">
        <v>4</v>
      </c>
      <c r="F6" s="12"/>
    </row>
    <row r="7" spans="2:6" ht="20.100000000000001" customHeight="1" x14ac:dyDescent="0.25">
      <c r="B7" s="4" t="s">
        <v>3</v>
      </c>
      <c r="C7" s="5">
        <v>190</v>
      </c>
      <c r="E7" s="13" t="s">
        <v>6</v>
      </c>
      <c r="F7" s="14" t="s">
        <v>7</v>
      </c>
    </row>
    <row r="8" spans="2:6" ht="20.100000000000001" customHeight="1" x14ac:dyDescent="0.25">
      <c r="B8" s="4" t="s">
        <v>1</v>
      </c>
      <c r="C8" s="6">
        <v>100</v>
      </c>
      <c r="E8" s="4" t="s">
        <v>5</v>
      </c>
      <c r="F8" s="5">
        <f>C7*C8</f>
        <v>19000</v>
      </c>
    </row>
    <row r="9" spans="2:6" ht="20.100000000000001" customHeight="1" x14ac:dyDescent="0.25">
      <c r="B9" s="4" t="s">
        <v>9</v>
      </c>
      <c r="C9" s="5">
        <v>25000</v>
      </c>
      <c r="E9" s="4" t="s">
        <v>8</v>
      </c>
      <c r="F9" s="5">
        <f>C9</f>
        <v>25000</v>
      </c>
    </row>
    <row r="10" spans="2:6" ht="20.100000000000001" customHeight="1" x14ac:dyDescent="0.25">
      <c r="E10" s="4" t="s">
        <v>10</v>
      </c>
      <c r="F10" s="5">
        <f>200*INT(C8/30)</f>
        <v>600</v>
      </c>
    </row>
    <row r="11" spans="2:6" ht="20.100000000000001" customHeight="1" x14ac:dyDescent="0.25">
      <c r="E11" s="4" t="s">
        <v>11</v>
      </c>
      <c r="F11" s="5">
        <f>3000+(F8*1%)</f>
        <v>3190</v>
      </c>
    </row>
    <row r="12" spans="2:6" ht="20.100000000000001" customHeight="1" x14ac:dyDescent="0.25">
      <c r="E12" s="4" t="s">
        <v>12</v>
      </c>
      <c r="F12" s="5">
        <f>F8*2.5%</f>
        <v>475</v>
      </c>
    </row>
    <row r="13" spans="2:6" ht="20.100000000000001" customHeight="1" x14ac:dyDescent="0.25">
      <c r="E13" s="7" t="s">
        <v>13</v>
      </c>
      <c r="F13" s="8">
        <f>F8-SUM(F9:F12)</f>
        <v>-10265</v>
      </c>
    </row>
    <row r="14" spans="2:6" ht="20.100000000000001" customHeight="1" x14ac:dyDescent="0.25">
      <c r="F14" s="1"/>
    </row>
    <row r="17" spans="2:6" x14ac:dyDescent="0.25">
      <c r="B17" s="33" t="s">
        <v>35</v>
      </c>
      <c r="C17" s="33"/>
      <c r="D17" s="33"/>
      <c r="E17" s="33"/>
      <c r="F17" s="33"/>
    </row>
    <row r="18" spans="2:6" x14ac:dyDescent="0.25">
      <c r="B18" s="33" t="s">
        <v>36</v>
      </c>
      <c r="C18" s="33"/>
      <c r="D18" s="33"/>
      <c r="E18" s="33"/>
      <c r="F18" s="33"/>
    </row>
    <row r="19" spans="2:6" x14ac:dyDescent="0.25">
      <c r="B19" s="33" t="s">
        <v>37</v>
      </c>
      <c r="C19" s="33"/>
      <c r="D19" s="33"/>
      <c r="E19" s="33"/>
      <c r="F19" s="33"/>
    </row>
    <row r="20" spans="2:6" x14ac:dyDescent="0.25">
      <c r="B20" s="33" t="s">
        <v>38</v>
      </c>
      <c r="C20" s="33"/>
      <c r="D20" s="33"/>
      <c r="E20" s="33"/>
      <c r="F20" s="33"/>
    </row>
    <row r="21" spans="2:6" x14ac:dyDescent="0.25">
      <c r="B21" s="33" t="s">
        <v>39</v>
      </c>
      <c r="C21" s="33"/>
      <c r="D21" s="33"/>
      <c r="E21" s="33"/>
      <c r="F21" s="33"/>
    </row>
    <row r="22" spans="2:6" x14ac:dyDescent="0.25">
      <c r="F22" s="1"/>
    </row>
    <row r="23" spans="2:6" x14ac:dyDescent="0.25">
      <c r="F23" s="1"/>
    </row>
    <row r="24" spans="2:6" x14ac:dyDescent="0.25">
      <c r="B24" s="33" t="s">
        <v>16</v>
      </c>
      <c r="C24" s="33"/>
      <c r="D24" s="33"/>
      <c r="E24" s="33"/>
      <c r="F24" s="33"/>
    </row>
    <row r="25" spans="2:6" x14ac:dyDescent="0.25">
      <c r="B25" s="33" t="s">
        <v>17</v>
      </c>
      <c r="C25" s="33"/>
      <c r="D25" s="33"/>
      <c r="E25" s="33"/>
      <c r="F25" s="33"/>
    </row>
    <row r="26" spans="2:6" x14ac:dyDescent="0.25">
      <c r="B26" s="33" t="s">
        <v>18</v>
      </c>
      <c r="C26" s="33"/>
      <c r="D26" s="33"/>
      <c r="E26" s="33"/>
      <c r="F26" s="33"/>
    </row>
    <row r="27" spans="2:6" x14ac:dyDescent="0.25">
      <c r="B27" s="33"/>
      <c r="C27" s="33"/>
      <c r="D27" s="33"/>
      <c r="E27" s="33"/>
      <c r="F27" s="33"/>
    </row>
  </sheetData>
  <scenarios current="1" show="1" sqref="F13">
    <scenario name="Preço baixo, público baixo" locked="1" count="2" user="Jai" comment="Criado por Jai em 25/03/2024">
      <inputCells r="C7" val="100" numFmtId="40"/>
      <inputCells r="C8" val="100" numFmtId="1"/>
    </scenario>
    <scenario name="Preço alto, público baixo" locked="1" count="2" user="Jai" comment="Criado por Jai em 25/03/2024_x000a_Alterado por Jai em 25/03/2024">
      <inputCells r="C7" val="190" numFmtId="40"/>
      <inputCells r="C8" val="100" numFmtId="1"/>
    </scenario>
    <scenario name="Preço baixo, público alto" locked="1" count="2" user="Jai" comment="Criado por Jai em 25/03/2024">
      <inputCells r="C7" val="100" numFmtId="40"/>
      <inputCells r="C8" val="300" numFmtId="1"/>
    </scenario>
    <scenario name="Preço alto, público alto" locked="1" count="2" user="Jai" comment="Criado por Jai em 25/03/2024">
      <inputCells r="C7" val="190" numFmtId="40"/>
      <inputCells r="C8" val="300" numFmtId="1"/>
    </scenario>
  </scenarios>
  <mergeCells count="10">
    <mergeCell ref="B24:F24"/>
    <mergeCell ref="B25:F25"/>
    <mergeCell ref="B26:F26"/>
    <mergeCell ref="B27:F27"/>
    <mergeCell ref="B1:C1"/>
    <mergeCell ref="B17:F17"/>
    <mergeCell ref="B18:F18"/>
    <mergeCell ref="B19:F19"/>
    <mergeCell ref="B21:F21"/>
    <mergeCell ref="B20:F2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Resumo do cenário</vt:lpstr>
      <vt:lpstr>Cenários</vt:lpstr>
      <vt:lpstr>Preço_do_ingresso</vt:lpstr>
      <vt:lpstr>Público_estimado</vt:lpstr>
      <vt:lpstr>Resultado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2019-04-18T21:32:53Z</dcterms:created>
  <dcterms:modified xsi:type="dcterms:W3CDTF">2024-03-25T18:03:30Z</dcterms:modified>
</cp:coreProperties>
</file>