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ime\Documents\Proyectos\ArbitrajeCobre\"/>
    </mc:Choice>
  </mc:AlternateContent>
  <bookViews>
    <workbookView xWindow="0" yWindow="0" windowWidth="23040" windowHeight="9192"/>
  </bookViews>
  <sheets>
    <sheet name="DOLAR_OBS_ADO" sheetId="1" r:id="rId1"/>
  </sheets>
  <definedNames>
    <definedName name="_xlchart.0" hidden="1">DOLAR_OBS_ADO!$J$16:$J$4137</definedName>
    <definedName name="_xlchart.1" hidden="1">DOLAR_OBS_ADO!$M$13</definedName>
    <definedName name="_xlchart.2" hidden="1">DOLAR_OBS_ADO!$M$16:$M$4137</definedName>
    <definedName name="DOLAR_OBS_ADO" localSheetId="0">DOLAR_OBS_ADO!$B$12:$C$4180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K4180" i="1" l="1"/>
  <c r="L4180" i="1" s="1"/>
  <c r="M4180" i="1" s="1"/>
  <c r="F4180" i="1"/>
  <c r="I4180" i="1" s="1"/>
  <c r="K4179" i="1"/>
  <c r="L4179" i="1" s="1"/>
  <c r="M4179" i="1" s="1"/>
  <c r="F4179" i="1"/>
  <c r="H4179" i="1" s="1"/>
  <c r="K4178" i="1"/>
  <c r="L4178" i="1" s="1"/>
  <c r="M4178" i="1" s="1"/>
  <c r="F4178" i="1"/>
  <c r="G4178" i="1" s="1"/>
  <c r="K4177" i="1"/>
  <c r="L4177" i="1" s="1"/>
  <c r="M4177" i="1" s="1"/>
  <c r="F4177" i="1"/>
  <c r="I4177" i="1" s="1"/>
  <c r="K4176" i="1"/>
  <c r="L4176" i="1" s="1"/>
  <c r="M4176" i="1" s="1"/>
  <c r="F4176" i="1"/>
  <c r="G4176" i="1" s="1"/>
  <c r="K4175" i="1"/>
  <c r="L4175" i="1" s="1"/>
  <c r="M4175" i="1" s="1"/>
  <c r="F4175" i="1"/>
  <c r="I4175" i="1" s="1"/>
  <c r="K4174" i="1"/>
  <c r="L4174" i="1" s="1"/>
  <c r="M4174" i="1" s="1"/>
  <c r="F4174" i="1"/>
  <c r="H4174" i="1" s="1"/>
  <c r="K4173" i="1"/>
  <c r="L4173" i="1" s="1"/>
  <c r="M4173" i="1" s="1"/>
  <c r="F4173" i="1"/>
  <c r="I4173" i="1" s="1"/>
  <c r="K4172" i="1"/>
  <c r="L4172" i="1" s="1"/>
  <c r="M4172" i="1" s="1"/>
  <c r="F4172" i="1"/>
  <c r="G4172" i="1" s="1"/>
  <c r="K4171" i="1"/>
  <c r="L4171" i="1" s="1"/>
  <c r="M4171" i="1" s="1"/>
  <c r="F4171" i="1"/>
  <c r="G4171" i="1" s="1"/>
  <c r="K4170" i="1"/>
  <c r="L4170" i="1" s="1"/>
  <c r="M4170" i="1" s="1"/>
  <c r="F4170" i="1"/>
  <c r="H4170" i="1" s="1"/>
  <c r="K4169" i="1"/>
  <c r="L4169" i="1" s="1"/>
  <c r="M4169" i="1" s="1"/>
  <c r="F4169" i="1"/>
  <c r="I4169" i="1" s="1"/>
  <c r="K4168" i="1"/>
  <c r="L4168" i="1" s="1"/>
  <c r="M4168" i="1" s="1"/>
  <c r="F4168" i="1"/>
  <c r="G4168" i="1" s="1"/>
  <c r="K4167" i="1"/>
  <c r="L4167" i="1" s="1"/>
  <c r="M4167" i="1" s="1"/>
  <c r="F4167" i="1"/>
  <c r="I4167" i="1" s="1"/>
  <c r="K4166" i="1"/>
  <c r="L4166" i="1" s="1"/>
  <c r="M4166" i="1" s="1"/>
  <c r="F4166" i="1"/>
  <c r="H4166" i="1" s="1"/>
  <c r="K4165" i="1"/>
  <c r="L4165" i="1" s="1"/>
  <c r="M4165" i="1" s="1"/>
  <c r="F4165" i="1"/>
  <c r="I4165" i="1" s="1"/>
  <c r="J4175" i="1" l="1"/>
  <c r="G4165" i="1"/>
  <c r="G4169" i="1"/>
  <c r="G4175" i="1"/>
  <c r="G4180" i="1"/>
  <c r="H4167" i="1"/>
  <c r="J4167" i="1" s="1"/>
  <c r="H4172" i="1"/>
  <c r="H4176" i="1"/>
  <c r="H4180" i="1"/>
  <c r="J4180" i="1" s="1"/>
  <c r="I4168" i="1"/>
  <c r="J4168" i="1" s="1"/>
  <c r="I4176" i="1"/>
  <c r="G4167" i="1"/>
  <c r="G4170" i="1"/>
  <c r="G4173" i="1"/>
  <c r="G4177" i="1"/>
  <c r="H4165" i="1"/>
  <c r="J4165" i="1" s="1"/>
  <c r="H4168" i="1"/>
  <c r="H4171" i="1"/>
  <c r="H4175" i="1"/>
  <c r="H4178" i="1"/>
  <c r="I4166" i="1"/>
  <c r="I4170" i="1"/>
  <c r="J4170" i="1" s="1"/>
  <c r="I4172" i="1"/>
  <c r="I4178" i="1"/>
  <c r="J4178" i="1" s="1"/>
  <c r="G4166" i="1"/>
  <c r="G4179" i="1"/>
  <c r="H4169" i="1"/>
  <c r="J4169" i="1" s="1"/>
  <c r="H4173" i="1"/>
  <c r="J4173" i="1" s="1"/>
  <c r="H4177" i="1"/>
  <c r="J4177" i="1" s="1"/>
  <c r="I4171" i="1"/>
  <c r="J4171" i="1" s="1"/>
  <c r="I4174" i="1"/>
  <c r="I4179" i="1"/>
  <c r="J4179" i="1" s="1"/>
  <c r="G4174" i="1"/>
  <c r="K4164" i="1"/>
  <c r="F4164" i="1"/>
  <c r="I4164" i="1" s="1"/>
  <c r="K4163" i="1"/>
  <c r="L4163" i="1" s="1"/>
  <c r="M4163" i="1" s="1"/>
  <c r="F4163" i="1"/>
  <c r="H4163" i="1" s="1"/>
  <c r="K4162" i="1"/>
  <c r="F4162" i="1"/>
  <c r="I4162" i="1" s="1"/>
  <c r="K4161" i="1"/>
  <c r="F4161" i="1"/>
  <c r="I4161" i="1" s="1"/>
  <c r="K4160" i="1"/>
  <c r="F4160" i="1"/>
  <c r="H4160" i="1" s="1"/>
  <c r="K4159" i="1"/>
  <c r="L4159" i="1" s="1"/>
  <c r="M4159" i="1" s="1"/>
  <c r="F4159" i="1"/>
  <c r="I4159" i="1" s="1"/>
  <c r="K4158" i="1"/>
  <c r="F4158" i="1"/>
  <c r="G4158" i="1" s="1"/>
  <c r="J4176" i="1" l="1"/>
  <c r="J4174" i="1"/>
  <c r="J4172" i="1"/>
  <c r="J4166" i="1"/>
  <c r="L4160" i="1"/>
  <c r="M4160" i="1" s="1"/>
  <c r="L4164" i="1"/>
  <c r="M4164" i="1" s="1"/>
  <c r="L4161" i="1"/>
  <c r="M4161" i="1" s="1"/>
  <c r="L4162" i="1"/>
  <c r="M4162" i="1" s="1"/>
  <c r="G4162" i="1"/>
  <c r="G4160" i="1"/>
  <c r="G4164" i="1"/>
  <c r="H4158" i="1"/>
  <c r="H4162" i="1"/>
  <c r="I4158" i="1"/>
  <c r="H4159" i="1"/>
  <c r="H4161" i="1"/>
  <c r="H4164" i="1"/>
  <c r="I4160" i="1"/>
  <c r="I4163" i="1"/>
  <c r="G4159" i="1"/>
  <c r="G4161" i="1"/>
  <c r="G4163" i="1"/>
  <c r="K4157" i="1"/>
  <c r="L4158" i="1" s="1"/>
  <c r="M4158" i="1" s="1"/>
  <c r="K4156" i="1"/>
  <c r="L4156" i="1" s="1"/>
  <c r="M4156" i="1" s="1"/>
  <c r="K4155" i="1"/>
  <c r="K4154" i="1"/>
  <c r="K4153" i="1"/>
  <c r="K4152" i="1"/>
  <c r="K4151" i="1"/>
  <c r="K4150" i="1"/>
  <c r="K4149" i="1"/>
  <c r="K4148" i="1"/>
  <c r="K4147" i="1"/>
  <c r="L4147" i="1" s="1"/>
  <c r="M4147" i="1" s="1"/>
  <c r="K4146" i="1"/>
  <c r="K4145" i="1"/>
  <c r="K4144" i="1"/>
  <c r="K4143" i="1"/>
  <c r="L4143" i="1" s="1"/>
  <c r="M4143" i="1" s="1"/>
  <c r="K4142" i="1"/>
  <c r="K4141" i="1"/>
  <c r="K4140" i="1"/>
  <c r="K4139" i="1"/>
  <c r="K4138" i="1"/>
  <c r="K4137" i="1"/>
  <c r="K4136" i="1"/>
  <c r="K4135" i="1"/>
  <c r="K4134" i="1"/>
  <c r="K4133" i="1"/>
  <c r="K4132" i="1"/>
  <c r="L4132" i="1" s="1"/>
  <c r="M4132" i="1" s="1"/>
  <c r="K4131" i="1"/>
  <c r="K4129" i="1"/>
  <c r="K4128" i="1"/>
  <c r="K4127" i="1"/>
  <c r="K4126" i="1"/>
  <c r="K4125" i="1"/>
  <c r="K4124" i="1"/>
  <c r="L4125" i="1" s="1"/>
  <c r="M4125" i="1" s="1"/>
  <c r="K4123" i="1"/>
  <c r="L4123" i="1" s="1"/>
  <c r="M4123" i="1" s="1"/>
  <c r="K4122" i="1"/>
  <c r="K4121" i="1"/>
  <c r="K4120" i="1"/>
  <c r="K4119" i="1"/>
  <c r="K4118" i="1"/>
  <c r="K4117" i="1"/>
  <c r="K4116" i="1"/>
  <c r="L4117" i="1" s="1"/>
  <c r="M4117" i="1" s="1"/>
  <c r="K4115" i="1"/>
  <c r="K4113" i="1"/>
  <c r="K4114" i="1" s="1"/>
  <c r="L4114" i="1" s="1"/>
  <c r="M4114" i="1" s="1"/>
  <c r="K4112" i="1"/>
  <c r="L4112" i="1" s="1"/>
  <c r="M4112" i="1" s="1"/>
  <c r="K4111" i="1"/>
  <c r="K4110" i="1"/>
  <c r="K4109" i="1"/>
  <c r="K4108" i="1"/>
  <c r="K4107" i="1"/>
  <c r="K4106" i="1"/>
  <c r="K4105" i="1"/>
  <c r="K4104" i="1"/>
  <c r="L4104" i="1" s="1"/>
  <c r="M4104" i="1" s="1"/>
  <c r="K4103" i="1"/>
  <c r="K4102" i="1"/>
  <c r="L4102" i="1" s="1"/>
  <c r="M4102" i="1" s="1"/>
  <c r="K4101" i="1"/>
  <c r="K4100" i="1"/>
  <c r="L4101" i="1" s="1"/>
  <c r="M4101" i="1" s="1"/>
  <c r="K4099" i="1"/>
  <c r="K4098" i="1"/>
  <c r="L4098" i="1" s="1"/>
  <c r="M4098" i="1" s="1"/>
  <c r="K4097" i="1"/>
  <c r="K4096" i="1"/>
  <c r="K4095" i="1"/>
  <c r="K4094" i="1"/>
  <c r="K4093" i="1"/>
  <c r="K4092" i="1"/>
  <c r="L4093" i="1" s="1"/>
  <c r="M4093" i="1" s="1"/>
  <c r="K4091" i="1"/>
  <c r="K4090" i="1"/>
  <c r="L4090" i="1" s="1"/>
  <c r="M4090" i="1" s="1"/>
  <c r="K4089" i="1"/>
  <c r="K4088" i="1"/>
  <c r="L4088" i="1" s="1"/>
  <c r="M4088" i="1" s="1"/>
  <c r="K4087" i="1"/>
  <c r="K4086" i="1"/>
  <c r="K4085" i="1"/>
  <c r="K4084" i="1"/>
  <c r="L4085" i="1" s="1"/>
  <c r="M4085" i="1" s="1"/>
  <c r="K4083" i="1"/>
  <c r="L4083" i="1" s="1"/>
  <c r="M4083" i="1" s="1"/>
  <c r="K4082" i="1"/>
  <c r="K4081" i="1"/>
  <c r="K4080" i="1"/>
  <c r="K4079" i="1"/>
  <c r="K4078" i="1"/>
  <c r="K4077" i="1"/>
  <c r="K4076" i="1"/>
  <c r="L4077" i="1" s="1"/>
  <c r="M4077" i="1" s="1"/>
  <c r="K4075" i="1"/>
  <c r="K4074" i="1"/>
  <c r="K4073" i="1"/>
  <c r="K4072" i="1"/>
  <c r="K4071" i="1"/>
  <c r="K4070" i="1"/>
  <c r="K4069" i="1"/>
  <c r="K4067" i="1"/>
  <c r="L4067" i="1" s="1"/>
  <c r="M4067" i="1" s="1"/>
  <c r="K4066" i="1"/>
  <c r="K4065" i="1"/>
  <c r="K4064" i="1"/>
  <c r="K4063" i="1"/>
  <c r="L4063" i="1" s="1"/>
  <c r="M4063" i="1" s="1"/>
  <c r="K4062" i="1"/>
  <c r="K4061" i="1"/>
  <c r="K4060" i="1"/>
  <c r="K4059" i="1"/>
  <c r="L4059" i="1" s="1"/>
  <c r="M4059" i="1" s="1"/>
  <c r="K4058" i="1"/>
  <c r="L4058" i="1" s="1"/>
  <c r="M4058" i="1" s="1"/>
  <c r="L4057" i="1"/>
  <c r="M4057" i="1" s="1"/>
  <c r="K4057" i="1"/>
  <c r="K4056" i="1"/>
  <c r="K4054" i="1"/>
  <c r="K4053" i="1"/>
  <c r="K4052" i="1"/>
  <c r="L4053" i="1" s="1"/>
  <c r="M4053" i="1" s="1"/>
  <c r="K4051" i="1"/>
  <c r="K4050" i="1"/>
  <c r="L4050" i="1" s="1"/>
  <c r="M4050" i="1" s="1"/>
  <c r="L4049" i="1"/>
  <c r="M4049" i="1" s="1"/>
  <c r="K4049" i="1"/>
  <c r="K4048" i="1"/>
  <c r="L4048" i="1" s="1"/>
  <c r="M4048" i="1" s="1"/>
  <c r="K4047" i="1"/>
  <c r="K4046" i="1"/>
  <c r="K4045" i="1"/>
  <c r="K4044" i="1"/>
  <c r="L4045" i="1" s="1"/>
  <c r="M4045" i="1" s="1"/>
  <c r="K4043" i="1"/>
  <c r="L4043" i="1" s="1"/>
  <c r="M4043" i="1" s="1"/>
  <c r="K4042" i="1"/>
  <c r="K4041" i="1"/>
  <c r="K4040" i="1"/>
  <c r="K4039" i="1"/>
  <c r="K4038" i="1"/>
  <c r="K4037" i="1"/>
  <c r="K4036" i="1"/>
  <c r="L4035" i="1"/>
  <c r="M4035" i="1" s="1"/>
  <c r="K4035" i="1"/>
  <c r="K4034" i="1"/>
  <c r="K4033" i="1"/>
  <c r="K4032" i="1"/>
  <c r="K4031" i="1"/>
  <c r="K4030" i="1"/>
  <c r="K4029" i="1"/>
  <c r="K4027" i="1"/>
  <c r="K4028" i="1" s="1"/>
  <c r="L4029" i="1" s="1"/>
  <c r="M4029" i="1" s="1"/>
  <c r="K4026" i="1"/>
  <c r="L4026" i="1" s="1"/>
  <c r="M4026" i="1" s="1"/>
  <c r="K4025" i="1"/>
  <c r="K4024" i="1"/>
  <c r="L4025" i="1" s="1"/>
  <c r="M4025" i="1" s="1"/>
  <c r="K4023" i="1"/>
  <c r="K4022" i="1"/>
  <c r="K4021" i="1"/>
  <c r="K4020" i="1"/>
  <c r="L4021" i="1" s="1"/>
  <c r="M4021" i="1" s="1"/>
  <c r="K4019" i="1"/>
  <c r="L4019" i="1" s="1"/>
  <c r="M4019" i="1" s="1"/>
  <c r="K4018" i="1"/>
  <c r="K4017" i="1"/>
  <c r="K4016" i="1"/>
  <c r="K4015" i="1"/>
  <c r="L4016" i="1" s="1"/>
  <c r="M4016" i="1" s="1"/>
  <c r="K4013" i="1"/>
  <c r="K4014" i="1" s="1"/>
  <c r="L4014" i="1" s="1"/>
  <c r="M4014" i="1" s="1"/>
  <c r="K4012" i="1"/>
  <c r="K4011" i="1"/>
  <c r="L4011" i="1" s="1"/>
  <c r="M4011" i="1" s="1"/>
  <c r="K4010" i="1"/>
  <c r="K4009" i="1"/>
  <c r="K4008" i="1"/>
  <c r="K4007" i="1"/>
  <c r="K4006" i="1"/>
  <c r="K4005" i="1"/>
  <c r="K4004" i="1"/>
  <c r="K4003" i="1"/>
  <c r="L4003" i="1" s="1"/>
  <c r="M4003" i="1" s="1"/>
  <c r="K4002" i="1"/>
  <c r="K4001" i="1"/>
  <c r="L4001" i="1" s="1"/>
  <c r="M4001" i="1" s="1"/>
  <c r="K4000" i="1"/>
  <c r="K3999" i="1"/>
  <c r="K3998" i="1"/>
  <c r="L3998" i="1" s="1"/>
  <c r="M3998" i="1" s="1"/>
  <c r="K3997" i="1"/>
  <c r="K3996" i="1"/>
  <c r="L3997" i="1" s="1"/>
  <c r="M3997" i="1" s="1"/>
  <c r="K3995" i="1"/>
  <c r="K3993" i="1"/>
  <c r="L3993" i="1" s="1"/>
  <c r="M3993" i="1" s="1"/>
  <c r="K3992" i="1"/>
  <c r="K3991" i="1"/>
  <c r="K3990" i="1"/>
  <c r="K3989" i="1"/>
  <c r="K3988" i="1"/>
  <c r="K3987" i="1"/>
  <c r="K3986" i="1"/>
  <c r="K3985" i="1"/>
  <c r="L3985" i="1" s="1"/>
  <c r="M3985" i="1" s="1"/>
  <c r="K3984" i="1"/>
  <c r="K3983" i="1"/>
  <c r="K3982" i="1"/>
  <c r="K3981" i="1"/>
  <c r="K3980" i="1"/>
  <c r="L3981" i="1" s="1"/>
  <c r="M3981" i="1" s="1"/>
  <c r="K3979" i="1"/>
  <c r="K3978" i="1"/>
  <c r="L3977" i="1"/>
  <c r="M3977" i="1" s="1"/>
  <c r="K3977" i="1"/>
  <c r="K3976" i="1"/>
  <c r="K3975" i="1"/>
  <c r="L3976" i="1" s="1"/>
  <c r="M3976" i="1" s="1"/>
  <c r="K3974" i="1"/>
  <c r="K3973" i="1"/>
  <c r="K3972" i="1"/>
  <c r="K3971" i="1"/>
  <c r="L3971" i="1" s="1"/>
  <c r="M3971" i="1" s="1"/>
  <c r="K3970" i="1"/>
  <c r="K3969" i="1"/>
  <c r="K3968" i="1"/>
  <c r="K3967" i="1"/>
  <c r="K3966" i="1"/>
  <c r="K3965" i="1"/>
  <c r="K3964" i="1"/>
  <c r="K3963" i="1"/>
  <c r="L3963" i="1" s="1"/>
  <c r="M3963" i="1" s="1"/>
  <c r="K3962" i="1"/>
  <c r="K3961" i="1"/>
  <c r="K3960" i="1"/>
  <c r="K3959" i="1"/>
  <c r="K3958" i="1"/>
  <c r="L3958" i="1" s="1"/>
  <c r="M3958" i="1" s="1"/>
  <c r="K3957" i="1"/>
  <c r="K3956" i="1"/>
  <c r="L3957" i="1" s="1"/>
  <c r="M3957" i="1" s="1"/>
  <c r="K3955" i="1"/>
  <c r="K3954" i="1"/>
  <c r="K3953" i="1"/>
  <c r="L3953" i="1" s="1"/>
  <c r="M3953" i="1" s="1"/>
  <c r="M3952" i="1"/>
  <c r="K3952" i="1"/>
  <c r="K3951" i="1"/>
  <c r="L3952" i="1" s="1"/>
  <c r="K3950" i="1"/>
  <c r="K3949" i="1"/>
  <c r="K3948" i="1"/>
  <c r="L3949" i="1" s="1"/>
  <c r="M3949" i="1" s="1"/>
  <c r="K3947" i="1"/>
  <c r="L3947" i="1" s="1"/>
  <c r="M3947" i="1" s="1"/>
  <c r="K3946" i="1"/>
  <c r="K3945" i="1"/>
  <c r="L3945" i="1" s="1"/>
  <c r="M3945" i="1" s="1"/>
  <c r="K3944" i="1"/>
  <c r="K3943" i="1"/>
  <c r="K3942" i="1"/>
  <c r="K3941" i="1"/>
  <c r="K3940" i="1"/>
  <c r="K3939" i="1"/>
  <c r="L3939" i="1" s="1"/>
  <c r="M3939" i="1" s="1"/>
  <c r="K3938" i="1"/>
  <c r="K3937" i="1"/>
  <c r="L3937" i="1" s="1"/>
  <c r="M3937" i="1" s="1"/>
  <c r="K3936" i="1"/>
  <c r="K3935" i="1"/>
  <c r="K3934" i="1"/>
  <c r="K3933" i="1"/>
  <c r="K3932" i="1"/>
  <c r="L3933" i="1" s="1"/>
  <c r="M3933" i="1" s="1"/>
  <c r="K3931" i="1"/>
  <c r="K3930" i="1"/>
  <c r="K3929" i="1"/>
  <c r="K3926" i="1"/>
  <c r="K3925" i="1"/>
  <c r="K3924" i="1"/>
  <c r="K3922" i="1"/>
  <c r="K3923" i="1" s="1"/>
  <c r="L3923" i="1" s="1"/>
  <c r="M3923" i="1" s="1"/>
  <c r="K3921" i="1"/>
  <c r="L3921" i="1" s="1"/>
  <c r="M3921" i="1" s="1"/>
  <c r="L3920" i="1"/>
  <c r="M3920" i="1" s="1"/>
  <c r="K3920" i="1"/>
  <c r="K3919" i="1"/>
  <c r="K3918" i="1"/>
  <c r="K3917" i="1"/>
  <c r="K3916" i="1"/>
  <c r="K3915" i="1"/>
  <c r="L3915" i="1" s="1"/>
  <c r="M3915" i="1" s="1"/>
  <c r="K3914" i="1"/>
  <c r="K3913" i="1"/>
  <c r="L3913" i="1" s="1"/>
  <c r="M3913" i="1" s="1"/>
  <c r="K3912" i="1"/>
  <c r="K3911" i="1"/>
  <c r="K3909" i="1"/>
  <c r="K3910" i="1" s="1"/>
  <c r="L3910" i="1" s="1"/>
  <c r="M3910" i="1" s="1"/>
  <c r="K3908" i="1"/>
  <c r="K3907" i="1"/>
  <c r="K3906" i="1"/>
  <c r="K3905" i="1"/>
  <c r="L3905" i="1" s="1"/>
  <c r="M3905" i="1" s="1"/>
  <c r="K3904" i="1"/>
  <c r="L3904" i="1" s="1"/>
  <c r="M3904" i="1" s="1"/>
  <c r="K3903" i="1"/>
  <c r="K3902" i="1"/>
  <c r="K3901" i="1"/>
  <c r="K3900" i="1"/>
  <c r="K3899" i="1"/>
  <c r="K3898" i="1"/>
  <c r="K3897" i="1"/>
  <c r="L3897" i="1" s="1"/>
  <c r="M3897" i="1" s="1"/>
  <c r="K3896" i="1"/>
  <c r="L3896" i="1" s="1"/>
  <c r="M3896" i="1" s="1"/>
  <c r="K3895" i="1"/>
  <c r="K3894" i="1"/>
  <c r="K3893" i="1"/>
  <c r="L3893" i="1" s="1"/>
  <c r="M3893" i="1" s="1"/>
  <c r="K3892" i="1"/>
  <c r="K3891" i="1"/>
  <c r="L3891" i="1" s="1"/>
  <c r="M3891" i="1" s="1"/>
  <c r="K3890" i="1"/>
  <c r="K3889" i="1"/>
  <c r="K3888" i="1"/>
  <c r="L3889" i="1" s="1"/>
  <c r="M3889" i="1" s="1"/>
  <c r="K3887" i="1"/>
  <c r="K3886" i="1"/>
  <c r="L3886" i="1" s="1"/>
  <c r="M3886" i="1" s="1"/>
  <c r="K3885" i="1"/>
  <c r="K3883" i="1"/>
  <c r="K3884" i="1" s="1"/>
  <c r="L3884" i="1" s="1"/>
  <c r="M3884" i="1" s="1"/>
  <c r="K3882" i="1"/>
  <c r="L3882" i="1" s="1"/>
  <c r="M3882" i="1" s="1"/>
  <c r="K3881" i="1"/>
  <c r="K3880" i="1"/>
  <c r="K3879" i="1"/>
  <c r="K3878" i="1"/>
  <c r="L3877" i="1"/>
  <c r="M3877" i="1" s="1"/>
  <c r="K3877" i="1"/>
  <c r="K3876" i="1"/>
  <c r="K3875" i="1"/>
  <c r="K3874" i="1"/>
  <c r="K3873" i="1"/>
  <c r="L3873" i="1" s="1"/>
  <c r="M3873" i="1" s="1"/>
  <c r="K3872" i="1"/>
  <c r="K3871" i="1"/>
  <c r="K3870" i="1"/>
  <c r="K3869" i="1"/>
  <c r="L3869" i="1" s="1"/>
  <c r="M3869" i="1" s="1"/>
  <c r="K3868" i="1"/>
  <c r="L3868" i="1" s="1"/>
  <c r="M3868" i="1" s="1"/>
  <c r="K3867" i="1"/>
  <c r="L3867" i="1" s="1"/>
  <c r="M3867" i="1" s="1"/>
  <c r="K3866" i="1"/>
  <c r="K3865" i="1"/>
  <c r="K3864" i="1"/>
  <c r="L3864" i="1" s="1"/>
  <c r="M3864" i="1" s="1"/>
  <c r="K3863" i="1"/>
  <c r="L3863" i="1" s="1"/>
  <c r="M3863" i="1" s="1"/>
  <c r="K3862" i="1"/>
  <c r="K3861" i="1"/>
  <c r="K3860" i="1"/>
  <c r="L3861" i="1" s="1"/>
  <c r="M3861" i="1" s="1"/>
  <c r="L3859" i="1"/>
  <c r="M3859" i="1" s="1"/>
  <c r="K3859" i="1"/>
  <c r="K3858" i="1"/>
  <c r="K3857" i="1"/>
  <c r="K3856" i="1"/>
  <c r="K3855" i="1"/>
  <c r="L3856" i="1" s="1"/>
  <c r="M3856" i="1" s="1"/>
  <c r="K3852" i="1"/>
  <c r="K3853" i="1" s="1"/>
  <c r="K3851" i="1"/>
  <c r="K3850" i="1"/>
  <c r="K3849" i="1"/>
  <c r="K3848" i="1"/>
  <c r="K3847" i="1"/>
  <c r="K3846" i="1"/>
  <c r="K3845" i="1"/>
  <c r="K3844" i="1"/>
  <c r="K3843" i="1"/>
  <c r="K3842" i="1"/>
  <c r="L3842" i="1" s="1"/>
  <c r="M3842" i="1" s="1"/>
  <c r="K3841" i="1"/>
  <c r="K3840" i="1"/>
  <c r="K3839" i="1"/>
  <c r="K3838" i="1"/>
  <c r="K3837" i="1"/>
  <c r="K3836" i="1"/>
  <c r="K3835" i="1"/>
  <c r="K3834" i="1"/>
  <c r="L3834" i="1" s="1"/>
  <c r="M3834" i="1" s="1"/>
  <c r="K3833" i="1"/>
  <c r="K3832" i="1"/>
  <c r="K3831" i="1"/>
  <c r="L3831" i="1" s="1"/>
  <c r="M3831" i="1" s="1"/>
  <c r="K3830" i="1"/>
  <c r="K3828" i="1"/>
  <c r="K3827" i="1"/>
  <c r="K3826" i="1"/>
  <c r="K3825" i="1"/>
  <c r="K3824" i="1"/>
  <c r="K3823" i="1"/>
  <c r="K3822" i="1"/>
  <c r="L3822" i="1" s="1"/>
  <c r="M3822" i="1" s="1"/>
  <c r="K3821" i="1"/>
  <c r="K3820" i="1"/>
  <c r="L3821" i="1" s="1"/>
  <c r="M3821" i="1" s="1"/>
  <c r="K3819" i="1"/>
  <c r="K3818" i="1"/>
  <c r="K3817" i="1"/>
  <c r="L3818" i="1" s="1"/>
  <c r="M3818" i="1" s="1"/>
  <c r="K3816" i="1"/>
  <c r="K3815" i="1"/>
  <c r="L3815" i="1" s="1"/>
  <c r="M3815" i="1" s="1"/>
  <c r="K3814" i="1"/>
  <c r="K3813" i="1"/>
  <c r="L3814" i="1" s="1"/>
  <c r="M3814" i="1" s="1"/>
  <c r="K3812" i="1"/>
  <c r="K3811" i="1"/>
  <c r="K3810" i="1"/>
  <c r="K3809" i="1"/>
  <c r="K3808" i="1"/>
  <c r="L3808" i="1" s="1"/>
  <c r="M3808" i="1" s="1"/>
  <c r="K3807" i="1"/>
  <c r="L3807" i="1" s="1"/>
  <c r="M3807" i="1" s="1"/>
  <c r="K3806" i="1"/>
  <c r="K3805" i="1"/>
  <c r="K3804" i="1"/>
  <c r="K3803" i="1"/>
  <c r="K3802" i="1"/>
  <c r="K3801" i="1"/>
  <c r="K3800" i="1"/>
  <c r="L3800" i="1" s="1"/>
  <c r="M3800" i="1" s="1"/>
  <c r="K3799" i="1"/>
  <c r="L3799" i="1" s="1"/>
  <c r="M3799" i="1" s="1"/>
  <c r="K3798" i="1"/>
  <c r="K3797" i="1"/>
  <c r="L3798" i="1" s="1"/>
  <c r="M3798" i="1" s="1"/>
  <c r="K3796" i="1"/>
  <c r="K3795" i="1"/>
  <c r="L3795" i="1" s="1"/>
  <c r="M3795" i="1" s="1"/>
  <c r="K3794" i="1"/>
  <c r="K3793" i="1"/>
  <c r="L3792" i="1"/>
  <c r="M3792" i="1" s="1"/>
  <c r="K3792" i="1"/>
  <c r="K3791" i="1"/>
  <c r="K3790" i="1"/>
  <c r="K3789" i="1"/>
  <c r="L3790" i="1" s="1"/>
  <c r="M3790" i="1" s="1"/>
  <c r="K3788" i="1"/>
  <c r="K3787" i="1"/>
  <c r="L3787" i="1" s="1"/>
  <c r="M3787" i="1" s="1"/>
  <c r="K3786" i="1"/>
  <c r="K3785" i="1"/>
  <c r="L3786" i="1" s="1"/>
  <c r="M3786" i="1" s="1"/>
  <c r="K3784" i="1"/>
  <c r="K3783" i="1"/>
  <c r="K3782" i="1"/>
  <c r="K3781" i="1"/>
  <c r="L3782" i="1" s="1"/>
  <c r="M3782" i="1" s="1"/>
  <c r="K3780" i="1"/>
  <c r="L3780" i="1" s="1"/>
  <c r="M3780" i="1" s="1"/>
  <c r="K3779" i="1"/>
  <c r="K3778" i="1"/>
  <c r="K3777" i="1"/>
  <c r="K3776" i="1"/>
  <c r="L3776" i="1" s="1"/>
  <c r="M3776" i="1" s="1"/>
  <c r="K3775" i="1"/>
  <c r="K3774" i="1"/>
  <c r="K3773" i="1"/>
  <c r="K3772" i="1"/>
  <c r="K3771" i="1"/>
  <c r="L3771" i="1" s="1"/>
  <c r="M3771" i="1" s="1"/>
  <c r="K3770" i="1"/>
  <c r="K3769" i="1"/>
  <c r="K3768" i="1"/>
  <c r="K3767" i="1"/>
  <c r="L3767" i="1" s="1"/>
  <c r="M3767" i="1" s="1"/>
  <c r="K3766" i="1"/>
  <c r="K3765" i="1"/>
  <c r="K3764" i="1"/>
  <c r="K3763" i="1"/>
  <c r="L3763" i="1" s="1"/>
  <c r="M3763" i="1" s="1"/>
  <c r="K3762" i="1"/>
  <c r="K3761" i="1"/>
  <c r="L3762" i="1" s="1"/>
  <c r="M3762" i="1" s="1"/>
  <c r="K3760" i="1"/>
  <c r="K3759" i="1"/>
  <c r="L3759" i="1" s="1"/>
  <c r="M3759" i="1" s="1"/>
  <c r="K3758" i="1"/>
  <c r="K3757" i="1"/>
  <c r="L3758" i="1" s="1"/>
  <c r="M3758" i="1" s="1"/>
  <c r="K3756" i="1"/>
  <c r="K3755" i="1"/>
  <c r="K3754" i="1"/>
  <c r="K3752" i="1"/>
  <c r="K3753" i="1" s="1"/>
  <c r="L3754" i="1" s="1"/>
  <c r="M3754" i="1" s="1"/>
  <c r="K3751" i="1"/>
  <c r="K3750" i="1"/>
  <c r="L3750" i="1" s="1"/>
  <c r="M3750" i="1" s="1"/>
  <c r="K3749" i="1"/>
  <c r="K3748" i="1"/>
  <c r="K3747" i="1"/>
  <c r="K3746" i="1"/>
  <c r="K3745" i="1"/>
  <c r="K3743" i="1"/>
  <c r="K3742" i="1"/>
  <c r="K3741" i="1"/>
  <c r="K3740" i="1"/>
  <c r="K3739" i="1"/>
  <c r="K3738" i="1"/>
  <c r="K3737" i="1"/>
  <c r="L3737" i="1" s="1"/>
  <c r="M3737" i="1" s="1"/>
  <c r="K3736" i="1"/>
  <c r="L3736" i="1" s="1"/>
  <c r="M3736" i="1" s="1"/>
  <c r="K3735" i="1"/>
  <c r="L3735" i="1" s="1"/>
  <c r="M3735" i="1" s="1"/>
  <c r="K3734" i="1"/>
  <c r="K3733" i="1"/>
  <c r="L3734" i="1" s="1"/>
  <c r="M3734" i="1" s="1"/>
  <c r="K3732" i="1"/>
  <c r="K3731" i="1"/>
  <c r="K3730" i="1"/>
  <c r="K3729" i="1"/>
  <c r="K3728" i="1"/>
  <c r="K3727" i="1"/>
  <c r="K3726" i="1"/>
  <c r="K3725" i="1"/>
  <c r="L3725" i="1" s="1"/>
  <c r="M3725" i="1" s="1"/>
  <c r="K3724" i="1"/>
  <c r="K3723" i="1"/>
  <c r="K3722" i="1"/>
  <c r="L3722" i="1" s="1"/>
  <c r="M3722" i="1" s="1"/>
  <c r="K3721" i="1"/>
  <c r="K3720" i="1"/>
  <c r="L3720" i="1" s="1"/>
  <c r="M3720" i="1" s="1"/>
  <c r="K3719" i="1"/>
  <c r="K3718" i="1"/>
  <c r="K3717" i="1"/>
  <c r="K3716" i="1"/>
  <c r="K3715" i="1"/>
  <c r="L3715" i="1" s="1"/>
  <c r="M3715" i="1" s="1"/>
  <c r="K3714" i="1"/>
  <c r="K3713" i="1"/>
  <c r="K3712" i="1"/>
  <c r="K3711" i="1"/>
  <c r="L3712" i="1" s="1"/>
  <c r="M3712" i="1" s="1"/>
  <c r="K3710" i="1"/>
  <c r="K3709" i="1"/>
  <c r="K3708" i="1"/>
  <c r="K3707" i="1"/>
  <c r="L3707" i="1" s="1"/>
  <c r="M3707" i="1" s="1"/>
  <c r="K3706" i="1"/>
  <c r="K3705" i="1"/>
  <c r="K3704" i="1"/>
  <c r="K3703" i="1"/>
  <c r="K3702" i="1"/>
  <c r="K3701" i="1"/>
  <c r="K3700" i="1"/>
  <c r="K3699" i="1"/>
  <c r="L3699" i="1" s="1"/>
  <c r="M3699" i="1" s="1"/>
  <c r="K3698" i="1"/>
  <c r="K3697" i="1"/>
  <c r="L3697" i="1" s="1"/>
  <c r="M3697" i="1" s="1"/>
  <c r="K3696" i="1"/>
  <c r="K3695" i="1"/>
  <c r="K3694" i="1"/>
  <c r="K3693" i="1"/>
  <c r="K3692" i="1"/>
  <c r="L3692" i="1" s="1"/>
  <c r="M3692" i="1" s="1"/>
  <c r="K3691" i="1"/>
  <c r="K3690" i="1"/>
  <c r="K3689" i="1"/>
  <c r="K3688" i="1"/>
  <c r="L3688" i="1" s="1"/>
  <c r="M3688" i="1" s="1"/>
  <c r="K3687" i="1"/>
  <c r="K3686" i="1"/>
  <c r="K3685" i="1"/>
  <c r="L3685" i="1" s="1"/>
  <c r="M3685" i="1" s="1"/>
  <c r="K3684" i="1"/>
  <c r="K3683" i="1"/>
  <c r="K3682" i="1"/>
  <c r="K3681" i="1"/>
  <c r="K3680" i="1"/>
  <c r="L3680" i="1" s="1"/>
  <c r="M3680" i="1" s="1"/>
  <c r="K3679" i="1"/>
  <c r="K3678" i="1"/>
  <c r="K3677" i="1"/>
  <c r="K3676" i="1"/>
  <c r="K3675" i="1"/>
  <c r="K3674" i="1"/>
  <c r="K3673" i="1"/>
  <c r="L3674" i="1" s="1"/>
  <c r="M3674" i="1" s="1"/>
  <c r="K3672" i="1"/>
  <c r="K3671" i="1"/>
  <c r="K3670" i="1"/>
  <c r="L3670" i="1" s="1"/>
  <c r="M3670" i="1" s="1"/>
  <c r="K3669" i="1"/>
  <c r="K3668" i="1"/>
  <c r="K3665" i="1"/>
  <c r="K3664" i="1"/>
  <c r="K3663" i="1"/>
  <c r="K3661" i="1"/>
  <c r="K3660" i="1"/>
  <c r="K3659" i="1"/>
  <c r="K3658" i="1"/>
  <c r="K3657" i="1"/>
  <c r="K3656" i="1"/>
  <c r="L3656" i="1" s="1"/>
  <c r="M3656" i="1" s="1"/>
  <c r="K3655" i="1"/>
  <c r="K3654" i="1"/>
  <c r="K3653" i="1"/>
  <c r="K3652" i="1"/>
  <c r="K3651" i="1"/>
  <c r="L3651" i="1" s="1"/>
  <c r="M3651" i="1" s="1"/>
  <c r="K3650" i="1"/>
  <c r="K3649" i="1"/>
  <c r="L3650" i="1" s="1"/>
  <c r="M3650" i="1" s="1"/>
  <c r="K3648" i="1"/>
  <c r="L3648" i="1" s="1"/>
  <c r="M3648" i="1" s="1"/>
  <c r="K3647" i="1"/>
  <c r="K3646" i="1"/>
  <c r="K3645" i="1"/>
  <c r="K3644" i="1"/>
  <c r="K3643" i="1"/>
  <c r="L3643" i="1" s="1"/>
  <c r="M3643" i="1" s="1"/>
  <c r="K3642" i="1"/>
  <c r="K3641" i="1"/>
  <c r="L3641" i="1" s="1"/>
  <c r="M3641" i="1" s="1"/>
  <c r="K3640" i="1"/>
  <c r="L3640" i="1" s="1"/>
  <c r="M3640" i="1" s="1"/>
  <c r="K3639" i="1"/>
  <c r="K3638" i="1"/>
  <c r="K3637" i="1"/>
  <c r="L3638" i="1" s="1"/>
  <c r="M3638" i="1" s="1"/>
  <c r="K3636" i="1"/>
  <c r="K3635" i="1"/>
  <c r="K3634" i="1"/>
  <c r="K3633" i="1"/>
  <c r="K3632" i="1"/>
  <c r="L3632" i="1" s="1"/>
  <c r="M3632" i="1" s="1"/>
  <c r="K3631" i="1"/>
  <c r="L3631" i="1" s="1"/>
  <c r="M3631" i="1" s="1"/>
  <c r="K3630" i="1"/>
  <c r="K3629" i="1"/>
  <c r="K3628" i="1"/>
  <c r="K3627" i="1"/>
  <c r="L3627" i="1" s="1"/>
  <c r="M3627" i="1" s="1"/>
  <c r="K3626" i="1"/>
  <c r="K3625" i="1"/>
  <c r="L3626" i="1" s="1"/>
  <c r="M3626" i="1" s="1"/>
  <c r="K3623" i="1"/>
  <c r="L3623" i="1" s="1"/>
  <c r="M3623" i="1" s="1"/>
  <c r="K3622" i="1"/>
  <c r="K3621" i="1"/>
  <c r="K3620" i="1"/>
  <c r="L3620" i="1" s="1"/>
  <c r="M3620" i="1" s="1"/>
  <c r="K3619" i="1"/>
  <c r="K3618" i="1"/>
  <c r="K3617" i="1"/>
  <c r="K3616" i="1"/>
  <c r="L3616" i="1" s="1"/>
  <c r="M3616" i="1" s="1"/>
  <c r="K3615" i="1"/>
  <c r="L3615" i="1" s="1"/>
  <c r="M3615" i="1" s="1"/>
  <c r="K3614" i="1"/>
  <c r="K3613" i="1"/>
  <c r="L3614" i="1" s="1"/>
  <c r="M3614" i="1" s="1"/>
  <c r="K3612" i="1"/>
  <c r="K3611" i="1"/>
  <c r="L3611" i="1" s="1"/>
  <c r="M3611" i="1" s="1"/>
  <c r="K3610" i="1"/>
  <c r="K3609" i="1"/>
  <c r="L3608" i="1"/>
  <c r="M3608" i="1" s="1"/>
  <c r="K3608" i="1"/>
  <c r="K3607" i="1"/>
  <c r="K3606" i="1"/>
  <c r="K3605" i="1"/>
  <c r="K3604" i="1"/>
  <c r="K3603" i="1"/>
  <c r="K3602" i="1"/>
  <c r="K3601" i="1"/>
  <c r="K3600" i="1"/>
  <c r="K3599" i="1"/>
  <c r="L3599" i="1" s="1"/>
  <c r="M3599" i="1" s="1"/>
  <c r="K3598" i="1"/>
  <c r="K3597" i="1"/>
  <c r="L3598" i="1" s="1"/>
  <c r="M3598" i="1" s="1"/>
  <c r="K3596" i="1"/>
  <c r="K3595" i="1"/>
  <c r="K3592" i="1"/>
  <c r="K3593" i="1" s="1"/>
  <c r="K3591" i="1"/>
  <c r="K3590" i="1"/>
  <c r="K3589" i="1"/>
  <c r="K3588" i="1"/>
  <c r="L3588" i="1" s="1"/>
  <c r="M3588" i="1" s="1"/>
  <c r="K3587" i="1"/>
  <c r="K3586" i="1"/>
  <c r="K3585" i="1"/>
  <c r="L3585" i="1" s="1"/>
  <c r="M3585" i="1" s="1"/>
  <c r="K3584" i="1"/>
  <c r="L3584" i="1" s="1"/>
  <c r="M3584" i="1" s="1"/>
  <c r="K3583" i="1"/>
  <c r="K3582" i="1"/>
  <c r="K3581" i="1"/>
  <c r="K3580" i="1"/>
  <c r="K3579" i="1"/>
  <c r="K3578" i="1"/>
  <c r="L3578" i="1" s="1"/>
  <c r="M3578" i="1" s="1"/>
  <c r="K3577" i="1"/>
  <c r="K3576" i="1"/>
  <c r="L3577" i="1" s="1"/>
  <c r="M3577" i="1" s="1"/>
  <c r="K3575" i="1"/>
  <c r="K3574" i="1"/>
  <c r="L3574" i="1" s="1"/>
  <c r="M3574" i="1" s="1"/>
  <c r="K3573" i="1"/>
  <c r="K3572" i="1"/>
  <c r="K3571" i="1"/>
  <c r="K3570" i="1"/>
  <c r="K3569" i="1"/>
  <c r="K3567" i="1"/>
  <c r="K3566" i="1"/>
  <c r="K3565" i="1"/>
  <c r="K3564" i="1"/>
  <c r="L3564" i="1" s="1"/>
  <c r="M3564" i="1" s="1"/>
  <c r="K3563" i="1"/>
  <c r="K3562" i="1"/>
  <c r="K3561" i="1"/>
  <c r="L3561" i="1" s="1"/>
  <c r="M3561" i="1" s="1"/>
  <c r="K3560" i="1"/>
  <c r="K3559" i="1"/>
  <c r="L3559" i="1" s="1"/>
  <c r="M3559" i="1" s="1"/>
  <c r="K3558" i="1"/>
  <c r="K3557" i="1"/>
  <c r="L3556" i="1"/>
  <c r="M3556" i="1" s="1"/>
  <c r="K3556" i="1"/>
  <c r="K3555" i="1"/>
  <c r="K3554" i="1"/>
  <c r="L3555" i="1" s="1"/>
  <c r="M3555" i="1" s="1"/>
  <c r="K3553" i="1"/>
  <c r="K3552" i="1"/>
  <c r="L3552" i="1" s="1"/>
  <c r="M3552" i="1" s="1"/>
  <c r="K3551" i="1"/>
  <c r="K3550" i="1"/>
  <c r="K3549" i="1"/>
  <c r="L3549" i="1" s="1"/>
  <c r="M3549" i="1" s="1"/>
  <c r="K3548" i="1"/>
  <c r="K3547" i="1"/>
  <c r="L3548" i="1" s="1"/>
  <c r="M3548" i="1" s="1"/>
  <c r="K3545" i="1"/>
  <c r="L3545" i="1" s="1"/>
  <c r="M3545" i="1" s="1"/>
  <c r="K3544" i="1"/>
  <c r="K3543" i="1"/>
  <c r="K3542" i="1"/>
  <c r="K3541" i="1"/>
  <c r="K3540" i="1"/>
  <c r="L3540" i="1" s="1"/>
  <c r="M3540" i="1" s="1"/>
  <c r="K3539" i="1"/>
  <c r="K3538" i="1"/>
  <c r="L3539" i="1" s="1"/>
  <c r="M3539" i="1" s="1"/>
  <c r="K3537" i="1"/>
  <c r="K3536" i="1"/>
  <c r="K3535" i="1"/>
  <c r="K3534" i="1"/>
  <c r="L3534" i="1" s="1"/>
  <c r="M3534" i="1" s="1"/>
  <c r="K3533" i="1"/>
  <c r="K3532" i="1"/>
  <c r="K3531" i="1"/>
  <c r="L3530" i="1"/>
  <c r="M3530" i="1" s="1"/>
  <c r="K3530" i="1"/>
  <c r="K3529" i="1"/>
  <c r="L3529" i="1" s="1"/>
  <c r="M3529" i="1" s="1"/>
  <c r="K3528" i="1"/>
  <c r="L3528" i="1" s="1"/>
  <c r="M3528" i="1" s="1"/>
  <c r="K3527" i="1"/>
  <c r="K3526" i="1"/>
  <c r="K3525" i="1"/>
  <c r="K3524" i="1"/>
  <c r="L3524" i="1" s="1"/>
  <c r="M3524" i="1" s="1"/>
  <c r="K3523" i="1"/>
  <c r="K3522" i="1"/>
  <c r="K3521" i="1"/>
  <c r="L3522" i="1" s="1"/>
  <c r="M3522" i="1" s="1"/>
  <c r="K3520" i="1"/>
  <c r="K3519" i="1"/>
  <c r="K3518" i="1"/>
  <c r="L3518" i="1" s="1"/>
  <c r="M3518" i="1" s="1"/>
  <c r="K3517" i="1"/>
  <c r="K3516" i="1"/>
  <c r="L3516" i="1" s="1"/>
  <c r="M3516" i="1" s="1"/>
  <c r="K3515" i="1"/>
  <c r="K3514" i="1"/>
  <c r="K3513" i="1"/>
  <c r="K3512" i="1"/>
  <c r="L3513" i="1" s="1"/>
  <c r="M3513" i="1" s="1"/>
  <c r="K3511" i="1"/>
  <c r="K3510" i="1"/>
  <c r="K3509" i="1"/>
  <c r="K3508" i="1"/>
  <c r="K3507" i="1"/>
  <c r="K3505" i="1"/>
  <c r="K3506" i="1" s="1"/>
  <c r="L3507" i="1" s="1"/>
  <c r="M3507" i="1" s="1"/>
  <c r="K3504" i="1"/>
  <c r="K3503" i="1"/>
  <c r="K3502" i="1"/>
  <c r="K3501" i="1"/>
  <c r="K3500" i="1"/>
  <c r="L3500" i="1" s="1"/>
  <c r="M3500" i="1" s="1"/>
  <c r="K3499" i="1"/>
  <c r="K3498" i="1"/>
  <c r="L3499" i="1" s="1"/>
  <c r="M3499" i="1" s="1"/>
  <c r="K3497" i="1"/>
  <c r="K3496" i="1"/>
  <c r="K3495" i="1"/>
  <c r="K3494" i="1"/>
  <c r="K3493" i="1"/>
  <c r="K3491" i="1"/>
  <c r="K3492" i="1" s="1"/>
  <c r="L3492" i="1" s="1"/>
  <c r="M3492" i="1" s="1"/>
  <c r="K3490" i="1"/>
  <c r="K3489" i="1"/>
  <c r="L3489" i="1" s="1"/>
  <c r="M3489" i="1" s="1"/>
  <c r="K3488" i="1"/>
  <c r="K3487" i="1"/>
  <c r="K3486" i="1"/>
  <c r="K3485" i="1"/>
  <c r="K3484" i="1"/>
  <c r="L3484" i="1" s="1"/>
  <c r="M3484" i="1" s="1"/>
  <c r="K3483" i="1"/>
  <c r="K3482" i="1"/>
  <c r="L3483" i="1" s="1"/>
  <c r="M3483" i="1" s="1"/>
  <c r="K3481" i="1"/>
  <c r="K3480" i="1"/>
  <c r="K3479" i="1"/>
  <c r="L3479" i="1" s="1"/>
  <c r="M3479" i="1" s="1"/>
  <c r="K3478" i="1"/>
  <c r="K3477" i="1"/>
  <c r="K3476" i="1"/>
  <c r="K3475" i="1"/>
  <c r="L3476" i="1" s="1"/>
  <c r="M3476" i="1" s="1"/>
  <c r="K3474" i="1"/>
  <c r="K3473" i="1"/>
  <c r="K3472" i="1"/>
  <c r="L3472" i="1" s="1"/>
  <c r="M3472" i="1" s="1"/>
  <c r="K3471" i="1"/>
  <c r="K3470" i="1"/>
  <c r="K3468" i="1"/>
  <c r="K3469" i="1" s="1"/>
  <c r="L3469" i="1" s="1"/>
  <c r="M3469" i="1" s="1"/>
  <c r="K3467" i="1"/>
  <c r="K3466" i="1"/>
  <c r="L3467" i="1" s="1"/>
  <c r="M3467" i="1" s="1"/>
  <c r="K3465" i="1"/>
  <c r="K3464" i="1"/>
  <c r="L3464" i="1" s="1"/>
  <c r="M3464" i="1" s="1"/>
  <c r="K3463" i="1"/>
  <c r="K3462" i="1"/>
  <c r="K3461" i="1"/>
  <c r="K3460" i="1"/>
  <c r="K3459" i="1"/>
  <c r="K3458" i="1"/>
  <c r="L3459" i="1" s="1"/>
  <c r="M3459" i="1" s="1"/>
  <c r="K3457" i="1"/>
  <c r="L3457" i="1" s="1"/>
  <c r="M3457" i="1" s="1"/>
  <c r="K3456" i="1"/>
  <c r="K3455" i="1"/>
  <c r="K3454" i="1"/>
  <c r="K3453" i="1"/>
  <c r="L3453" i="1" s="1"/>
  <c r="M3453" i="1" s="1"/>
  <c r="K3452" i="1"/>
  <c r="K3451" i="1"/>
  <c r="L3452" i="1" s="1"/>
  <c r="M3452" i="1" s="1"/>
  <c r="K3450" i="1"/>
  <c r="K3449" i="1"/>
  <c r="K3448" i="1"/>
  <c r="L3448" i="1" s="1"/>
  <c r="M3448" i="1" s="1"/>
  <c r="K3447" i="1"/>
  <c r="K3446" i="1"/>
  <c r="K3445" i="1"/>
  <c r="K3444" i="1"/>
  <c r="K3443" i="1"/>
  <c r="L3442" i="1"/>
  <c r="M3442" i="1" s="1"/>
  <c r="K3442" i="1"/>
  <c r="K3441" i="1"/>
  <c r="K3440" i="1"/>
  <c r="L3441" i="1" s="1"/>
  <c r="M3441" i="1" s="1"/>
  <c r="K3439" i="1"/>
  <c r="K3438" i="1"/>
  <c r="K3437" i="1"/>
  <c r="K3436" i="1"/>
  <c r="L3436" i="1" s="1"/>
  <c r="M3436" i="1" s="1"/>
  <c r="K3435" i="1"/>
  <c r="K3434" i="1"/>
  <c r="K3433" i="1"/>
  <c r="L3433" i="1" s="1"/>
  <c r="M3433" i="1" s="1"/>
  <c r="K3432" i="1"/>
  <c r="K3431" i="1"/>
  <c r="K3430" i="1"/>
  <c r="L3430" i="1" s="1"/>
  <c r="M3430" i="1" s="1"/>
  <c r="K3429" i="1"/>
  <c r="K3428" i="1"/>
  <c r="K3427" i="1"/>
  <c r="K3426" i="1"/>
  <c r="K3425" i="1"/>
  <c r="L3425" i="1" s="1"/>
  <c r="M3425" i="1" s="1"/>
  <c r="K3424" i="1"/>
  <c r="K3423" i="1"/>
  <c r="L3423" i="1" s="1"/>
  <c r="M3423" i="1" s="1"/>
  <c r="K3422" i="1"/>
  <c r="K3421" i="1"/>
  <c r="K3420" i="1"/>
  <c r="K3419" i="1"/>
  <c r="K3418" i="1"/>
  <c r="K3417" i="1"/>
  <c r="L3417" i="1" s="1"/>
  <c r="M3417" i="1" s="1"/>
  <c r="K3416" i="1"/>
  <c r="K3415" i="1"/>
  <c r="L3415" i="1" s="1"/>
  <c r="M3415" i="1" s="1"/>
  <c r="K3414" i="1"/>
  <c r="K3413" i="1"/>
  <c r="K3412" i="1"/>
  <c r="K3411" i="1"/>
  <c r="K3410" i="1"/>
  <c r="L3411" i="1" s="1"/>
  <c r="M3411" i="1" s="1"/>
  <c r="K3409" i="1"/>
  <c r="K3408" i="1"/>
  <c r="K3407" i="1"/>
  <c r="K3404" i="1"/>
  <c r="K3405" i="1" s="1"/>
  <c r="K3403" i="1"/>
  <c r="K3402" i="1"/>
  <c r="K3401" i="1"/>
  <c r="L3401" i="1" s="1"/>
  <c r="M3401" i="1" s="1"/>
  <c r="K3400" i="1"/>
  <c r="K3399" i="1"/>
  <c r="K3398" i="1"/>
  <c r="K3397" i="1"/>
  <c r="K3396" i="1"/>
  <c r="L3396" i="1" s="1"/>
  <c r="M3396" i="1" s="1"/>
  <c r="K3395" i="1"/>
  <c r="K3394" i="1"/>
  <c r="K3393" i="1"/>
  <c r="K3392" i="1"/>
  <c r="K3391" i="1"/>
  <c r="L3391" i="1" s="1"/>
  <c r="M3391" i="1" s="1"/>
  <c r="K3390" i="1"/>
  <c r="K3389" i="1"/>
  <c r="K3388" i="1"/>
  <c r="L3388" i="1" s="1"/>
  <c r="M3388" i="1" s="1"/>
  <c r="K3387" i="1"/>
  <c r="K3386" i="1"/>
  <c r="K3385" i="1"/>
  <c r="K3384" i="1"/>
  <c r="K3383" i="1"/>
  <c r="K3382" i="1"/>
  <c r="K3381" i="1"/>
  <c r="K3380" i="1"/>
  <c r="K3379" i="1"/>
  <c r="K3378" i="1"/>
  <c r="L3378" i="1" s="1"/>
  <c r="M3378" i="1" s="1"/>
  <c r="K3377" i="1"/>
  <c r="L3377" i="1" s="1"/>
  <c r="M3377" i="1" s="1"/>
  <c r="K3376" i="1"/>
  <c r="K3375" i="1"/>
  <c r="K3374" i="1"/>
  <c r="K3373" i="1"/>
  <c r="L3373" i="1" s="1"/>
  <c r="M3373" i="1" s="1"/>
  <c r="K3372" i="1"/>
  <c r="K3371" i="1"/>
  <c r="K3370" i="1"/>
  <c r="K3369" i="1"/>
  <c r="K3368" i="1"/>
  <c r="K3367" i="1"/>
  <c r="L3367" i="1" s="1"/>
  <c r="M3367" i="1" s="1"/>
  <c r="K3366" i="1"/>
  <c r="K3365" i="1"/>
  <c r="K3362" i="1"/>
  <c r="K3363" i="1" s="1"/>
  <c r="L3363" i="1" s="1"/>
  <c r="M3363" i="1" s="1"/>
  <c r="K3361" i="1"/>
  <c r="L3361" i="1" s="1"/>
  <c r="M3361" i="1" s="1"/>
  <c r="K3360" i="1"/>
  <c r="K3359" i="1"/>
  <c r="K3358" i="1"/>
  <c r="K3357" i="1"/>
  <c r="L3357" i="1" s="1"/>
  <c r="M3357" i="1" s="1"/>
  <c r="K3356" i="1"/>
  <c r="K3355" i="1"/>
  <c r="L3356" i="1" s="1"/>
  <c r="M3356" i="1" s="1"/>
  <c r="K3354" i="1"/>
  <c r="L3355" i="1" s="1"/>
  <c r="M3355" i="1" s="1"/>
  <c r="K3353" i="1"/>
  <c r="K3352" i="1"/>
  <c r="L3353" i="1" s="1"/>
  <c r="M3353" i="1" s="1"/>
  <c r="K3351" i="1"/>
  <c r="K3349" i="1"/>
  <c r="K3348" i="1"/>
  <c r="L3348" i="1" s="1"/>
  <c r="M3348" i="1" s="1"/>
  <c r="K3347" i="1"/>
  <c r="K3346" i="1"/>
  <c r="K3345" i="1"/>
  <c r="K3344" i="1"/>
  <c r="K3343" i="1"/>
  <c r="K3342" i="1"/>
  <c r="K3341" i="1"/>
  <c r="K3340" i="1"/>
  <c r="K3339" i="1"/>
  <c r="L3339" i="1" s="1"/>
  <c r="M3339" i="1" s="1"/>
  <c r="K3338" i="1"/>
  <c r="K3337" i="1"/>
  <c r="K3336" i="1"/>
  <c r="K3335" i="1"/>
  <c r="K3334" i="1"/>
  <c r="K3333" i="1"/>
  <c r="K3330" i="1"/>
  <c r="K3329" i="1"/>
  <c r="L3329" i="1" s="1"/>
  <c r="M3329" i="1" s="1"/>
  <c r="K3328" i="1"/>
  <c r="K3327" i="1"/>
  <c r="K3326" i="1"/>
  <c r="K3325" i="1"/>
  <c r="K3324" i="1"/>
  <c r="K3323" i="1"/>
  <c r="K3322" i="1"/>
  <c r="K3321" i="1"/>
  <c r="K3320" i="1"/>
  <c r="L3321" i="1" s="1"/>
  <c r="M3321" i="1" s="1"/>
  <c r="K3319" i="1"/>
  <c r="K3318" i="1"/>
  <c r="K3317" i="1"/>
  <c r="L3317" i="1" s="1"/>
  <c r="M3317" i="1" s="1"/>
  <c r="K3316" i="1"/>
  <c r="K3315" i="1"/>
  <c r="L3315" i="1" s="1"/>
  <c r="M3315" i="1" s="1"/>
  <c r="K3314" i="1"/>
  <c r="K3313" i="1"/>
  <c r="L3313" i="1" s="1"/>
  <c r="M3313" i="1" s="1"/>
  <c r="K3312" i="1"/>
  <c r="K3311" i="1"/>
  <c r="K3310" i="1"/>
  <c r="K3309" i="1"/>
  <c r="K3308" i="1"/>
  <c r="K3306" i="1"/>
  <c r="K3305" i="1"/>
  <c r="K3304" i="1"/>
  <c r="L3305" i="1" s="1"/>
  <c r="M3305" i="1" s="1"/>
  <c r="K3303" i="1"/>
  <c r="K3302" i="1"/>
  <c r="K3301" i="1"/>
  <c r="K3300" i="1"/>
  <c r="L3300" i="1" s="1"/>
  <c r="M3300" i="1" s="1"/>
  <c r="K3299" i="1"/>
  <c r="L3299" i="1" s="1"/>
  <c r="M3299" i="1" s="1"/>
  <c r="K3298" i="1"/>
  <c r="L3297" i="1"/>
  <c r="M3297" i="1" s="1"/>
  <c r="K3297" i="1"/>
  <c r="K3296" i="1"/>
  <c r="K3295" i="1"/>
  <c r="K3294" i="1"/>
  <c r="K3293" i="1"/>
  <c r="K3292" i="1"/>
  <c r="L3292" i="1" s="1"/>
  <c r="M3292" i="1" s="1"/>
  <c r="K3291" i="1"/>
  <c r="K3290" i="1"/>
  <c r="K3289" i="1"/>
  <c r="K3288" i="1"/>
  <c r="K3287" i="1"/>
  <c r="K3286" i="1"/>
  <c r="K3284" i="1"/>
  <c r="K3285" i="1" s="1"/>
  <c r="L3285" i="1" s="1"/>
  <c r="M3285" i="1" s="1"/>
  <c r="K3283" i="1"/>
  <c r="L3282" i="1"/>
  <c r="M3282" i="1" s="1"/>
  <c r="K3282" i="1"/>
  <c r="L3283" i="1" s="1"/>
  <c r="M3283" i="1" s="1"/>
  <c r="K3281" i="1"/>
  <c r="K3280" i="1"/>
  <c r="K3279" i="1"/>
  <c r="K3278" i="1"/>
  <c r="K3277" i="1"/>
  <c r="K3276" i="1"/>
  <c r="K3274" i="1"/>
  <c r="K3273" i="1"/>
  <c r="K3272" i="1"/>
  <c r="K3271" i="1"/>
  <c r="K3270" i="1"/>
  <c r="K3269" i="1"/>
  <c r="L3269" i="1" s="1"/>
  <c r="M3269" i="1" s="1"/>
  <c r="K3268" i="1"/>
  <c r="K3267" i="1"/>
  <c r="K3266" i="1"/>
  <c r="L3266" i="1" s="1"/>
  <c r="M3266" i="1" s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L3251" i="1" s="1"/>
  <c r="M3251" i="1" s="1"/>
  <c r="K3250" i="1"/>
  <c r="K3249" i="1"/>
  <c r="K3248" i="1"/>
  <c r="K3247" i="1"/>
  <c r="K3246" i="1"/>
  <c r="K3244" i="1"/>
  <c r="K3243" i="1"/>
  <c r="L3243" i="1" s="1"/>
  <c r="M3243" i="1" s="1"/>
  <c r="K3242" i="1"/>
  <c r="K3241" i="1"/>
  <c r="K3240" i="1"/>
  <c r="K3239" i="1"/>
  <c r="K3238" i="1"/>
  <c r="K3237" i="1"/>
  <c r="L3237" i="1" s="1"/>
  <c r="M3237" i="1" s="1"/>
  <c r="K3236" i="1"/>
  <c r="L3235" i="1"/>
  <c r="M3235" i="1" s="1"/>
  <c r="K3235" i="1"/>
  <c r="K3234" i="1"/>
  <c r="K3233" i="1"/>
  <c r="K3232" i="1"/>
  <c r="K3230" i="1"/>
  <c r="K3231" i="1" s="1"/>
  <c r="K3229" i="1"/>
  <c r="K3228" i="1"/>
  <c r="K3227" i="1"/>
  <c r="K3226" i="1"/>
  <c r="K3225" i="1"/>
  <c r="K3224" i="1"/>
  <c r="K3223" i="1"/>
  <c r="K3222" i="1"/>
  <c r="L3222" i="1" s="1"/>
  <c r="M3222" i="1" s="1"/>
  <c r="K3221" i="1"/>
  <c r="K3220" i="1"/>
  <c r="K3219" i="1"/>
  <c r="K3218" i="1"/>
  <c r="K3217" i="1"/>
  <c r="K3216" i="1"/>
  <c r="L3216" i="1" s="1"/>
  <c r="M3216" i="1" s="1"/>
  <c r="K3215" i="1"/>
  <c r="K3213" i="1"/>
  <c r="K3212" i="1"/>
  <c r="K3211" i="1"/>
  <c r="L3211" i="1" s="1"/>
  <c r="M3211" i="1" s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L3189" i="1" s="1"/>
  <c r="M3189" i="1" s="1"/>
  <c r="K3188" i="1"/>
  <c r="K3187" i="1"/>
  <c r="L3188" i="1" s="1"/>
  <c r="M3188" i="1" s="1"/>
  <c r="K3186" i="1"/>
  <c r="K3185" i="1"/>
  <c r="K3184" i="1"/>
  <c r="K3183" i="1"/>
  <c r="K3182" i="1"/>
  <c r="L3182" i="1" s="1"/>
  <c r="M3182" i="1" s="1"/>
  <c r="K3181" i="1"/>
  <c r="K3180" i="1"/>
  <c r="K3179" i="1"/>
  <c r="L3180" i="1" s="1"/>
  <c r="M3180" i="1" s="1"/>
  <c r="K3178" i="1"/>
  <c r="L3178" i="1" s="1"/>
  <c r="M3178" i="1" s="1"/>
  <c r="K3177" i="1"/>
  <c r="K3176" i="1"/>
  <c r="K3175" i="1"/>
  <c r="K3174" i="1"/>
  <c r="L3174" i="1" s="1"/>
  <c r="M3174" i="1" s="1"/>
  <c r="K3173" i="1"/>
  <c r="K3172" i="1"/>
  <c r="L3172" i="1" s="1"/>
  <c r="M3172" i="1" s="1"/>
  <c r="K3171" i="1"/>
  <c r="L3171" i="1" s="1"/>
  <c r="M3171" i="1" s="1"/>
  <c r="K3170" i="1"/>
  <c r="L3170" i="1" s="1"/>
  <c r="M3170" i="1" s="1"/>
  <c r="K3169" i="1"/>
  <c r="L3168" i="1"/>
  <c r="M3168" i="1" s="1"/>
  <c r="K3168" i="1"/>
  <c r="K3167" i="1"/>
  <c r="K3166" i="1"/>
  <c r="K3165" i="1"/>
  <c r="K3164" i="1"/>
  <c r="K3163" i="1"/>
  <c r="K3162" i="1"/>
  <c r="K3161" i="1"/>
  <c r="K3160" i="1"/>
  <c r="K3159" i="1"/>
  <c r="K3158" i="1"/>
  <c r="L3158" i="1" s="1"/>
  <c r="M3158" i="1" s="1"/>
  <c r="K3157" i="1"/>
  <c r="L3157" i="1" s="1"/>
  <c r="M3157" i="1" s="1"/>
  <c r="K3156" i="1"/>
  <c r="K3155" i="1"/>
  <c r="L3155" i="1" s="1"/>
  <c r="M3155" i="1" s="1"/>
  <c r="K3154" i="1"/>
  <c r="K3153" i="1"/>
  <c r="K3152" i="1"/>
  <c r="L3152" i="1" s="1"/>
  <c r="M3152" i="1" s="1"/>
  <c r="K3151" i="1"/>
  <c r="K3150" i="1"/>
  <c r="K3149" i="1"/>
  <c r="K3148" i="1"/>
  <c r="K3147" i="1"/>
  <c r="L3148" i="1" s="1"/>
  <c r="M3148" i="1" s="1"/>
  <c r="K3146" i="1"/>
  <c r="K3145" i="1"/>
  <c r="K3144" i="1"/>
  <c r="K3143" i="1"/>
  <c r="L3142" i="1"/>
  <c r="M3142" i="1" s="1"/>
  <c r="K3142" i="1"/>
  <c r="K3141" i="1"/>
  <c r="K3140" i="1"/>
  <c r="K3139" i="1"/>
  <c r="L3139" i="1" s="1"/>
  <c r="M3139" i="1" s="1"/>
  <c r="K3138" i="1"/>
  <c r="L3138" i="1" s="1"/>
  <c r="M3138" i="1" s="1"/>
  <c r="K3137" i="1"/>
  <c r="K3136" i="1"/>
  <c r="K3135" i="1"/>
  <c r="L3136" i="1" s="1"/>
  <c r="M3136" i="1" s="1"/>
  <c r="K3134" i="1"/>
  <c r="K3133" i="1"/>
  <c r="K3132" i="1"/>
  <c r="K3131" i="1"/>
  <c r="K3130" i="1"/>
  <c r="K3129" i="1"/>
  <c r="K3127" i="1"/>
  <c r="K3128" i="1" s="1"/>
  <c r="L3128" i="1" s="1"/>
  <c r="M3128" i="1" s="1"/>
  <c r="K3126" i="1"/>
  <c r="L3126" i="1" s="1"/>
  <c r="M3126" i="1" s="1"/>
  <c r="K3125" i="1"/>
  <c r="K3124" i="1"/>
  <c r="K3123" i="1"/>
  <c r="K3122" i="1"/>
  <c r="K3121" i="1"/>
  <c r="L3121" i="1" s="1"/>
  <c r="M3121" i="1" s="1"/>
  <c r="K3120" i="1"/>
  <c r="K3119" i="1"/>
  <c r="K3118" i="1"/>
  <c r="K3117" i="1"/>
  <c r="K3116" i="1"/>
  <c r="K3115" i="1"/>
  <c r="K3114" i="1"/>
  <c r="M3113" i="1"/>
  <c r="K3113" i="1"/>
  <c r="L3113" i="1" s="1"/>
  <c r="K3112" i="1"/>
  <c r="K3111" i="1"/>
  <c r="L3112" i="1" s="1"/>
  <c r="M3112" i="1" s="1"/>
  <c r="K3110" i="1"/>
  <c r="K3109" i="1"/>
  <c r="L3109" i="1" s="1"/>
  <c r="M3109" i="1" s="1"/>
  <c r="K3108" i="1"/>
  <c r="K3107" i="1"/>
  <c r="L3107" i="1" s="1"/>
  <c r="M3107" i="1" s="1"/>
  <c r="K3106" i="1"/>
  <c r="K3105" i="1"/>
  <c r="K3104" i="1"/>
  <c r="K3103" i="1"/>
  <c r="K3102" i="1"/>
  <c r="K3099" i="1"/>
  <c r="K3100" i="1" s="1"/>
  <c r="L3100" i="1" s="1"/>
  <c r="M3100" i="1" s="1"/>
  <c r="K3098" i="1"/>
  <c r="K3097" i="1"/>
  <c r="K3096" i="1"/>
  <c r="K3095" i="1"/>
  <c r="L3096" i="1" s="1"/>
  <c r="M3096" i="1" s="1"/>
  <c r="K3094" i="1"/>
  <c r="K3093" i="1"/>
  <c r="K3092" i="1"/>
  <c r="K3091" i="1"/>
  <c r="L3090" i="1"/>
  <c r="M3090" i="1" s="1"/>
  <c r="K3090" i="1"/>
  <c r="K3089" i="1"/>
  <c r="K3088" i="1"/>
  <c r="K3087" i="1"/>
  <c r="K3086" i="1"/>
  <c r="L3084" i="1"/>
  <c r="M3084" i="1" s="1"/>
  <c r="K3084" i="1"/>
  <c r="K3085" i="1" s="1"/>
  <c r="L3085" i="1" s="1"/>
  <c r="M3085" i="1" s="1"/>
  <c r="K3083" i="1"/>
  <c r="K3082" i="1"/>
  <c r="K3081" i="1"/>
  <c r="K3080" i="1"/>
  <c r="K3079" i="1"/>
  <c r="K3078" i="1"/>
  <c r="M3077" i="1"/>
  <c r="K3077" i="1"/>
  <c r="L3077" i="1" s="1"/>
  <c r="K3076" i="1"/>
  <c r="K3075" i="1"/>
  <c r="K3074" i="1"/>
  <c r="K3073" i="1"/>
  <c r="L3073" i="1" s="1"/>
  <c r="M3073" i="1" s="1"/>
  <c r="K3072" i="1"/>
  <c r="L3072" i="1" s="1"/>
  <c r="M3072" i="1" s="1"/>
  <c r="K3071" i="1"/>
  <c r="K3069" i="1"/>
  <c r="K3068" i="1"/>
  <c r="L3068" i="1" s="1"/>
  <c r="M3068" i="1" s="1"/>
  <c r="K3067" i="1"/>
  <c r="K3066" i="1"/>
  <c r="K3065" i="1"/>
  <c r="K3064" i="1"/>
  <c r="K3063" i="1"/>
  <c r="K3062" i="1"/>
  <c r="K3061" i="1"/>
  <c r="L3061" i="1" s="1"/>
  <c r="M3061" i="1" s="1"/>
  <c r="K3060" i="1"/>
  <c r="K3059" i="1"/>
  <c r="K3058" i="1"/>
  <c r="K3057" i="1"/>
  <c r="L3057" i="1" s="1"/>
  <c r="M3057" i="1" s="1"/>
  <c r="K3056" i="1"/>
  <c r="K3055" i="1"/>
  <c r="K3054" i="1"/>
  <c r="K3053" i="1"/>
  <c r="K3052" i="1"/>
  <c r="K3051" i="1"/>
  <c r="K3050" i="1"/>
  <c r="K3049" i="1"/>
  <c r="L3049" i="1" s="1"/>
  <c r="M3049" i="1" s="1"/>
  <c r="K3048" i="1"/>
  <c r="K3047" i="1"/>
  <c r="K3046" i="1"/>
  <c r="K3045" i="1"/>
  <c r="L3045" i="1" s="1"/>
  <c r="M3045" i="1" s="1"/>
  <c r="K3044" i="1"/>
  <c r="K3043" i="1"/>
  <c r="K3042" i="1"/>
  <c r="L3043" i="1" s="1"/>
  <c r="M3043" i="1" s="1"/>
  <c r="K3041" i="1"/>
  <c r="K3040" i="1"/>
  <c r="L3040" i="1" s="1"/>
  <c r="M3040" i="1" s="1"/>
  <c r="K3039" i="1"/>
  <c r="K3038" i="1"/>
  <c r="K3037" i="1"/>
  <c r="K3036" i="1"/>
  <c r="K3035" i="1"/>
  <c r="K3034" i="1"/>
  <c r="K3033" i="1"/>
  <c r="K3032" i="1"/>
  <c r="L3032" i="1" s="1"/>
  <c r="M3032" i="1" s="1"/>
  <c r="K3031" i="1"/>
  <c r="K3030" i="1"/>
  <c r="K3029" i="1"/>
  <c r="K3028" i="1"/>
  <c r="K3027" i="1"/>
  <c r="K3026" i="1"/>
  <c r="K3025" i="1"/>
  <c r="L3026" i="1" s="1"/>
  <c r="M3026" i="1" s="1"/>
  <c r="K3024" i="1"/>
  <c r="K3023" i="1"/>
  <c r="K3022" i="1"/>
  <c r="K3021" i="1"/>
  <c r="K3020" i="1"/>
  <c r="K3019" i="1"/>
  <c r="K3018" i="1"/>
  <c r="K3017" i="1"/>
  <c r="K3016" i="1"/>
  <c r="K3015" i="1"/>
  <c r="L3015" i="1" s="1"/>
  <c r="M3015" i="1" s="1"/>
  <c r="K3014" i="1"/>
  <c r="K3013" i="1"/>
  <c r="K3012" i="1"/>
  <c r="K3011" i="1"/>
  <c r="K3009" i="1"/>
  <c r="K3008" i="1"/>
  <c r="K3007" i="1"/>
  <c r="K3006" i="1"/>
  <c r="K3005" i="1"/>
  <c r="K3004" i="1"/>
  <c r="K3003" i="1"/>
  <c r="K3002" i="1"/>
  <c r="L3002" i="1" s="1"/>
  <c r="M3002" i="1" s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L2990" i="1" s="1"/>
  <c r="M2990" i="1" s="1"/>
  <c r="K2989" i="1"/>
  <c r="K2988" i="1"/>
  <c r="K2987" i="1"/>
  <c r="K2986" i="1"/>
  <c r="K2985" i="1"/>
  <c r="K2984" i="1"/>
  <c r="K2983" i="1"/>
  <c r="L2983" i="1" s="1"/>
  <c r="M2983" i="1" s="1"/>
  <c r="K2982" i="1"/>
  <c r="K2981" i="1"/>
  <c r="K2980" i="1"/>
  <c r="K2979" i="1"/>
  <c r="K2978" i="1"/>
  <c r="K2977" i="1"/>
  <c r="L2977" i="1" s="1"/>
  <c r="M2977" i="1" s="1"/>
  <c r="K2976" i="1"/>
  <c r="K2975" i="1"/>
  <c r="K2974" i="1"/>
  <c r="K2973" i="1"/>
  <c r="K2972" i="1"/>
  <c r="K2971" i="1"/>
  <c r="L2971" i="1" s="1"/>
  <c r="M2971" i="1" s="1"/>
  <c r="K2970" i="1"/>
  <c r="K2969" i="1"/>
  <c r="L2969" i="1" s="1"/>
  <c r="M2969" i="1" s="1"/>
  <c r="K2968" i="1"/>
  <c r="K2967" i="1"/>
  <c r="L2967" i="1" s="1"/>
  <c r="M2967" i="1" s="1"/>
  <c r="K2966" i="1"/>
  <c r="K2965" i="1"/>
  <c r="K2963" i="1"/>
  <c r="K2964" i="1" s="1"/>
  <c r="L2964" i="1" s="1"/>
  <c r="M2964" i="1" s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L2951" i="1" s="1"/>
  <c r="M2951" i="1" s="1"/>
  <c r="K2950" i="1"/>
  <c r="K2949" i="1"/>
  <c r="K2948" i="1"/>
  <c r="K2947" i="1"/>
  <c r="K2946" i="1"/>
  <c r="K2945" i="1"/>
  <c r="K2944" i="1"/>
  <c r="L2944" i="1" s="1"/>
  <c r="M2944" i="1" s="1"/>
  <c r="K2943" i="1"/>
  <c r="K2942" i="1"/>
  <c r="K2941" i="1"/>
  <c r="K2940" i="1"/>
  <c r="K2939" i="1"/>
  <c r="L2939" i="1" s="1"/>
  <c r="M2939" i="1" s="1"/>
  <c r="K2938" i="1"/>
  <c r="K2937" i="1"/>
  <c r="L2937" i="1" s="1"/>
  <c r="M2937" i="1" s="1"/>
  <c r="K2936" i="1"/>
  <c r="K2935" i="1"/>
  <c r="K2934" i="1"/>
  <c r="K2933" i="1"/>
  <c r="L2933" i="1" s="1"/>
  <c r="M2933" i="1" s="1"/>
  <c r="K2932" i="1"/>
  <c r="K2931" i="1"/>
  <c r="K2930" i="1"/>
  <c r="K2929" i="1"/>
  <c r="K2928" i="1"/>
  <c r="K2927" i="1"/>
  <c r="K2926" i="1"/>
  <c r="K2925" i="1"/>
  <c r="L2925" i="1" s="1"/>
  <c r="M2925" i="1" s="1"/>
  <c r="K2924" i="1"/>
  <c r="K2923" i="1"/>
  <c r="K2922" i="1"/>
  <c r="K2921" i="1"/>
  <c r="L2921" i="1" s="1"/>
  <c r="M2921" i="1" s="1"/>
  <c r="K2920" i="1"/>
  <c r="K2919" i="1"/>
  <c r="L2919" i="1" s="1"/>
  <c r="M2919" i="1" s="1"/>
  <c r="K2918" i="1"/>
  <c r="K2917" i="1"/>
  <c r="K2916" i="1"/>
  <c r="K2915" i="1"/>
  <c r="K2914" i="1"/>
  <c r="K2913" i="1"/>
  <c r="K2912" i="1"/>
  <c r="L2912" i="1" s="1"/>
  <c r="M2912" i="1" s="1"/>
  <c r="K2911" i="1"/>
  <c r="K2910" i="1"/>
  <c r="K2909" i="1"/>
  <c r="K2908" i="1"/>
  <c r="L2908" i="1" s="1"/>
  <c r="M2908" i="1" s="1"/>
  <c r="K2907" i="1"/>
  <c r="K2906" i="1"/>
  <c r="K2905" i="1"/>
  <c r="K2904" i="1"/>
  <c r="K2903" i="1"/>
  <c r="L2903" i="1" s="1"/>
  <c r="M2903" i="1" s="1"/>
  <c r="K2902" i="1"/>
  <c r="K2901" i="1"/>
  <c r="L2901" i="1" s="1"/>
  <c r="M2901" i="1" s="1"/>
  <c r="K2900" i="1"/>
  <c r="K2899" i="1"/>
  <c r="K2898" i="1"/>
  <c r="L2899" i="1" s="1"/>
  <c r="M2899" i="1" s="1"/>
  <c r="K2897" i="1"/>
  <c r="L2897" i="1" s="1"/>
  <c r="M2897" i="1" s="1"/>
  <c r="K2896" i="1"/>
  <c r="K2895" i="1"/>
  <c r="K2894" i="1"/>
  <c r="K2893" i="1"/>
  <c r="L2893" i="1" s="1"/>
  <c r="M2893" i="1" s="1"/>
  <c r="K2892" i="1"/>
  <c r="K2891" i="1"/>
  <c r="K2890" i="1"/>
  <c r="K2889" i="1"/>
  <c r="L2889" i="1" s="1"/>
  <c r="M2889" i="1" s="1"/>
  <c r="K2888" i="1"/>
  <c r="K2887" i="1"/>
  <c r="K2886" i="1"/>
  <c r="K2885" i="1"/>
  <c r="K2883" i="1"/>
  <c r="K2884" i="1" s="1"/>
  <c r="L2884" i="1" s="1"/>
  <c r="M2884" i="1" s="1"/>
  <c r="K2882" i="1"/>
  <c r="K2881" i="1"/>
  <c r="L2881" i="1" s="1"/>
  <c r="M2881" i="1" s="1"/>
  <c r="K2880" i="1"/>
  <c r="K2879" i="1"/>
  <c r="K2878" i="1"/>
  <c r="K2877" i="1"/>
  <c r="L2878" i="1" s="1"/>
  <c r="M2878" i="1" s="1"/>
  <c r="L2876" i="1"/>
  <c r="M2876" i="1" s="1"/>
  <c r="K2876" i="1"/>
  <c r="K2875" i="1"/>
  <c r="K2874" i="1"/>
  <c r="L2874" i="1" s="1"/>
  <c r="M2874" i="1" s="1"/>
  <c r="K2873" i="1"/>
  <c r="K2872" i="1"/>
  <c r="L2872" i="1" s="1"/>
  <c r="M2872" i="1" s="1"/>
  <c r="K2871" i="1"/>
  <c r="K2870" i="1"/>
  <c r="K2869" i="1"/>
  <c r="K2868" i="1"/>
  <c r="K2866" i="1"/>
  <c r="K2865" i="1"/>
  <c r="K2864" i="1"/>
  <c r="L2864" i="1" s="1"/>
  <c r="M2864" i="1" s="1"/>
  <c r="K2863" i="1"/>
  <c r="K2862" i="1"/>
  <c r="K2861" i="1"/>
  <c r="K2860" i="1"/>
  <c r="L2860" i="1" s="1"/>
  <c r="M2860" i="1" s="1"/>
  <c r="K2859" i="1"/>
  <c r="L2859" i="1" s="1"/>
  <c r="M2859" i="1" s="1"/>
  <c r="K2858" i="1"/>
  <c r="K2857" i="1"/>
  <c r="K2856" i="1"/>
  <c r="K2855" i="1"/>
  <c r="K2854" i="1"/>
  <c r="K2853" i="1"/>
  <c r="K2852" i="1"/>
  <c r="K2851" i="1"/>
  <c r="K2850" i="1"/>
  <c r="K2849" i="1"/>
  <c r="K2848" i="1"/>
  <c r="L2848" i="1" s="1"/>
  <c r="M2848" i="1" s="1"/>
  <c r="K2847" i="1"/>
  <c r="K2846" i="1"/>
  <c r="K2845" i="1"/>
  <c r="L2846" i="1" s="1"/>
  <c r="M2846" i="1" s="1"/>
  <c r="K2844" i="1"/>
  <c r="K2843" i="1"/>
  <c r="L2843" i="1" s="1"/>
  <c r="M2843" i="1" s="1"/>
  <c r="K2842" i="1"/>
  <c r="K2841" i="1"/>
  <c r="K2839" i="1"/>
  <c r="K2838" i="1"/>
  <c r="K2837" i="1"/>
  <c r="L2838" i="1" s="1"/>
  <c r="M2838" i="1" s="1"/>
  <c r="K2836" i="1"/>
  <c r="L2836" i="1" s="1"/>
  <c r="M2836" i="1" s="1"/>
  <c r="K2835" i="1"/>
  <c r="K2834" i="1"/>
  <c r="K2833" i="1"/>
  <c r="K2832" i="1"/>
  <c r="K2831" i="1"/>
  <c r="L2831" i="1" s="1"/>
  <c r="M2831" i="1" s="1"/>
  <c r="K2830" i="1"/>
  <c r="K2829" i="1"/>
  <c r="K2828" i="1"/>
  <c r="L2828" i="1" s="1"/>
  <c r="M2828" i="1" s="1"/>
  <c r="K2827" i="1"/>
  <c r="K2826" i="1"/>
  <c r="K2824" i="1"/>
  <c r="K2825" i="1" s="1"/>
  <c r="K2823" i="1"/>
  <c r="L2823" i="1" s="1"/>
  <c r="M2823" i="1" s="1"/>
  <c r="K2822" i="1"/>
  <c r="K2821" i="1"/>
  <c r="K2820" i="1"/>
  <c r="K2819" i="1"/>
  <c r="K2818" i="1"/>
  <c r="L2818" i="1" s="1"/>
  <c r="M2818" i="1" s="1"/>
  <c r="K2817" i="1"/>
  <c r="K2816" i="1"/>
  <c r="K2815" i="1"/>
  <c r="K2814" i="1"/>
  <c r="K2813" i="1"/>
  <c r="L2814" i="1" s="1"/>
  <c r="M2814" i="1" s="1"/>
  <c r="K2812" i="1"/>
  <c r="L2812" i="1" s="1"/>
  <c r="M2812" i="1" s="1"/>
  <c r="K2811" i="1"/>
  <c r="K2808" i="1"/>
  <c r="K2809" i="1" s="1"/>
  <c r="K2807" i="1"/>
  <c r="K2806" i="1"/>
  <c r="K2805" i="1"/>
  <c r="K2804" i="1"/>
  <c r="L2804" i="1" s="1"/>
  <c r="M2804" i="1" s="1"/>
  <c r="K2803" i="1"/>
  <c r="L2803" i="1" s="1"/>
  <c r="M2803" i="1" s="1"/>
  <c r="K2802" i="1"/>
  <c r="K2801" i="1"/>
  <c r="K2800" i="1"/>
  <c r="K2799" i="1"/>
  <c r="K2798" i="1"/>
  <c r="K2797" i="1"/>
  <c r="K2796" i="1"/>
  <c r="L2796" i="1" s="1"/>
  <c r="M2796" i="1" s="1"/>
  <c r="K2795" i="1"/>
  <c r="K2794" i="1"/>
  <c r="K2793" i="1"/>
  <c r="L2793" i="1" s="1"/>
  <c r="M2793" i="1" s="1"/>
  <c r="K2792" i="1"/>
  <c r="K2791" i="1"/>
  <c r="K2790" i="1"/>
  <c r="K2789" i="1"/>
  <c r="L2790" i="1" s="1"/>
  <c r="M2790" i="1" s="1"/>
  <c r="K2788" i="1"/>
  <c r="L2788" i="1" s="1"/>
  <c r="M2788" i="1" s="1"/>
  <c r="K2787" i="1"/>
  <c r="K2786" i="1"/>
  <c r="L2786" i="1" s="1"/>
  <c r="M2786" i="1" s="1"/>
  <c r="K2785" i="1"/>
  <c r="L2785" i="1" s="1"/>
  <c r="M2785" i="1" s="1"/>
  <c r="K2784" i="1"/>
  <c r="K2783" i="1"/>
  <c r="K2782" i="1"/>
  <c r="K2781" i="1"/>
  <c r="K2780" i="1"/>
  <c r="K2779" i="1"/>
  <c r="L2780" i="1" s="1"/>
  <c r="M2780" i="1" s="1"/>
  <c r="K2778" i="1"/>
  <c r="L2778" i="1" s="1"/>
  <c r="M2778" i="1" s="1"/>
  <c r="K2777" i="1"/>
  <c r="L2777" i="1" s="1"/>
  <c r="M2777" i="1" s="1"/>
  <c r="K2776" i="1"/>
  <c r="K2775" i="1"/>
  <c r="K2774" i="1"/>
  <c r="K2773" i="1"/>
  <c r="L2772" i="1"/>
  <c r="M2772" i="1" s="1"/>
  <c r="K2772" i="1"/>
  <c r="K2771" i="1"/>
  <c r="K2770" i="1"/>
  <c r="K2769" i="1"/>
  <c r="K2768" i="1"/>
  <c r="K2767" i="1"/>
  <c r="K2766" i="1"/>
  <c r="K2765" i="1"/>
  <c r="K2764" i="1"/>
  <c r="L2764" i="1" s="1"/>
  <c r="M2764" i="1" s="1"/>
  <c r="K2763" i="1"/>
  <c r="K2762" i="1"/>
  <c r="L2762" i="1" s="1"/>
  <c r="M2762" i="1" s="1"/>
  <c r="K2761" i="1"/>
  <c r="K2760" i="1"/>
  <c r="L2761" i="1" s="1"/>
  <c r="M2761" i="1" s="1"/>
  <c r="K2759" i="1"/>
  <c r="K2758" i="1"/>
  <c r="K2757" i="1"/>
  <c r="K2756" i="1"/>
  <c r="L2756" i="1" s="1"/>
  <c r="M2756" i="1" s="1"/>
  <c r="K2755" i="1"/>
  <c r="L2755" i="1" s="1"/>
  <c r="M2755" i="1" s="1"/>
  <c r="K2754" i="1"/>
  <c r="K2753" i="1"/>
  <c r="K2752" i="1"/>
  <c r="K2751" i="1"/>
  <c r="K2749" i="1"/>
  <c r="K2750" i="1" s="1"/>
  <c r="L2750" i="1" s="1"/>
  <c r="M2750" i="1" s="1"/>
  <c r="K2748" i="1"/>
  <c r="K2747" i="1"/>
  <c r="K2746" i="1"/>
  <c r="L2746" i="1" s="1"/>
  <c r="M2746" i="1" s="1"/>
  <c r="K2745" i="1"/>
  <c r="K2744" i="1"/>
  <c r="L2744" i="1" s="1"/>
  <c r="M2744" i="1" s="1"/>
  <c r="K2743" i="1"/>
  <c r="K2742" i="1"/>
  <c r="K2741" i="1"/>
  <c r="K2740" i="1"/>
  <c r="L2740" i="1" s="1"/>
  <c r="M2740" i="1" s="1"/>
  <c r="K2739" i="1"/>
  <c r="K2738" i="1"/>
  <c r="K2737" i="1"/>
  <c r="L2737" i="1" s="1"/>
  <c r="M2737" i="1" s="1"/>
  <c r="K2736" i="1"/>
  <c r="K2735" i="1"/>
  <c r="L2735" i="1" s="1"/>
  <c r="M2735" i="1" s="1"/>
  <c r="K2734" i="1"/>
  <c r="K2733" i="1"/>
  <c r="K2732" i="1"/>
  <c r="K2731" i="1"/>
  <c r="K2730" i="1"/>
  <c r="L2730" i="1" s="1"/>
  <c r="M2730" i="1" s="1"/>
  <c r="K2729" i="1"/>
  <c r="K2728" i="1"/>
  <c r="L2728" i="1" s="1"/>
  <c r="M2728" i="1" s="1"/>
  <c r="K2727" i="1"/>
  <c r="K2726" i="1"/>
  <c r="K2725" i="1"/>
  <c r="L2726" i="1" s="1"/>
  <c r="M2726" i="1" s="1"/>
  <c r="K2723" i="1"/>
  <c r="K2722" i="1"/>
  <c r="L2722" i="1" s="1"/>
  <c r="M2722" i="1" s="1"/>
  <c r="K2721" i="1"/>
  <c r="K2720" i="1"/>
  <c r="L2721" i="1" s="1"/>
  <c r="M2721" i="1" s="1"/>
  <c r="K2719" i="1"/>
  <c r="K2718" i="1"/>
  <c r="K2717" i="1"/>
  <c r="L2718" i="1" s="1"/>
  <c r="M2718" i="1" s="1"/>
  <c r="K2716" i="1"/>
  <c r="K2715" i="1"/>
  <c r="K2714" i="1"/>
  <c r="K2713" i="1"/>
  <c r="K2712" i="1"/>
  <c r="K2711" i="1"/>
  <c r="K2710" i="1"/>
  <c r="K2709" i="1"/>
  <c r="K2708" i="1"/>
  <c r="K2707" i="1"/>
  <c r="L2706" i="1"/>
  <c r="M2706" i="1" s="1"/>
  <c r="K2706" i="1"/>
  <c r="L2705" i="1"/>
  <c r="M2705" i="1" s="1"/>
  <c r="K2705" i="1"/>
  <c r="K2704" i="1"/>
  <c r="K2703" i="1"/>
  <c r="K2702" i="1"/>
  <c r="K2701" i="1"/>
  <c r="L2702" i="1" s="1"/>
  <c r="M2702" i="1" s="1"/>
  <c r="K2700" i="1"/>
  <c r="L2700" i="1" s="1"/>
  <c r="M2700" i="1" s="1"/>
  <c r="K2699" i="1"/>
  <c r="K2698" i="1"/>
  <c r="K2697" i="1"/>
  <c r="K2696" i="1"/>
  <c r="K2695" i="1"/>
  <c r="L2695" i="1" s="1"/>
  <c r="M2695" i="1" s="1"/>
  <c r="K2694" i="1"/>
  <c r="K2693" i="1"/>
  <c r="K2692" i="1"/>
  <c r="L2692" i="1" s="1"/>
  <c r="M2692" i="1" s="1"/>
  <c r="K2691" i="1"/>
  <c r="K2690" i="1"/>
  <c r="L2690" i="1" s="1"/>
  <c r="M2690" i="1" s="1"/>
  <c r="K2689" i="1"/>
  <c r="L2689" i="1" s="1"/>
  <c r="M2689" i="1" s="1"/>
  <c r="K2688" i="1"/>
  <c r="K2687" i="1"/>
  <c r="K2686" i="1"/>
  <c r="K2685" i="1"/>
  <c r="L2686" i="1" s="1"/>
  <c r="M2686" i="1" s="1"/>
  <c r="K2684" i="1"/>
  <c r="L2684" i="1" s="1"/>
  <c r="M2684" i="1" s="1"/>
  <c r="K2683" i="1"/>
  <c r="K2682" i="1"/>
  <c r="K2681" i="1"/>
  <c r="L2681" i="1" s="1"/>
  <c r="M2681" i="1" s="1"/>
  <c r="K2680" i="1"/>
  <c r="K2679" i="1"/>
  <c r="K2678" i="1"/>
  <c r="K2677" i="1"/>
  <c r="K2676" i="1"/>
  <c r="L2676" i="1" s="1"/>
  <c r="M2676" i="1" s="1"/>
  <c r="K2675" i="1"/>
  <c r="K2674" i="1"/>
  <c r="L2674" i="1" s="1"/>
  <c r="M2674" i="1" s="1"/>
  <c r="K2673" i="1"/>
  <c r="K2672" i="1"/>
  <c r="K2671" i="1"/>
  <c r="K2670" i="1"/>
  <c r="K2669" i="1"/>
  <c r="K2668" i="1"/>
  <c r="L2668" i="1" s="1"/>
  <c r="M2668" i="1" s="1"/>
  <c r="K2667" i="1"/>
  <c r="K2666" i="1"/>
  <c r="L2666" i="1" s="1"/>
  <c r="M2666" i="1" s="1"/>
  <c r="K2665" i="1"/>
  <c r="L2665" i="1" s="1"/>
  <c r="M2665" i="1" s="1"/>
  <c r="K2664" i="1"/>
  <c r="K2663" i="1"/>
  <c r="K2662" i="1"/>
  <c r="K2661" i="1"/>
  <c r="K2660" i="1"/>
  <c r="L2660" i="1" s="1"/>
  <c r="M2660" i="1" s="1"/>
  <c r="K2659" i="1"/>
  <c r="K2658" i="1"/>
  <c r="K2657" i="1"/>
  <c r="K2656" i="1"/>
  <c r="L2657" i="1" s="1"/>
  <c r="M2657" i="1" s="1"/>
  <c r="K2655" i="1"/>
  <c r="L2655" i="1" s="1"/>
  <c r="M2655" i="1" s="1"/>
  <c r="K2654" i="1"/>
  <c r="L2654" i="1" s="1"/>
  <c r="M2654" i="1" s="1"/>
  <c r="K2653" i="1"/>
  <c r="K2652" i="1"/>
  <c r="L2652" i="1" s="1"/>
  <c r="M2652" i="1" s="1"/>
  <c r="K2651" i="1"/>
  <c r="K2650" i="1"/>
  <c r="K2649" i="1"/>
  <c r="K2648" i="1"/>
  <c r="K2647" i="1"/>
  <c r="L2647" i="1" s="1"/>
  <c r="M2647" i="1" s="1"/>
  <c r="K2646" i="1"/>
  <c r="L2646" i="1" s="1"/>
  <c r="M2646" i="1" s="1"/>
  <c r="K2645" i="1"/>
  <c r="K2644" i="1"/>
  <c r="K2643" i="1"/>
  <c r="K2642" i="1"/>
  <c r="K2641" i="1"/>
  <c r="K2640" i="1"/>
  <c r="K2639" i="1"/>
  <c r="L2639" i="1" s="1"/>
  <c r="M2639" i="1" s="1"/>
  <c r="K2638" i="1"/>
  <c r="K2637" i="1"/>
  <c r="K2636" i="1"/>
  <c r="K2635" i="1"/>
  <c r="L2635" i="1" s="1"/>
  <c r="M2635" i="1" s="1"/>
  <c r="K2634" i="1"/>
  <c r="K2633" i="1"/>
  <c r="L2634" i="1" s="1"/>
  <c r="M2634" i="1" s="1"/>
  <c r="K2632" i="1"/>
  <c r="K2631" i="1"/>
  <c r="L2631" i="1" s="1"/>
  <c r="M2631" i="1" s="1"/>
  <c r="K2630" i="1"/>
  <c r="L2630" i="1" s="1"/>
  <c r="M2630" i="1" s="1"/>
  <c r="K2629" i="1"/>
  <c r="L2629" i="1" s="1"/>
  <c r="M2629" i="1" s="1"/>
  <c r="K2628" i="1"/>
  <c r="K2627" i="1"/>
  <c r="L2627" i="1" s="1"/>
  <c r="M2627" i="1" s="1"/>
  <c r="L2626" i="1"/>
  <c r="M2626" i="1" s="1"/>
  <c r="K2626" i="1"/>
  <c r="K2625" i="1"/>
  <c r="K2622" i="1"/>
  <c r="K2623" i="1" s="1"/>
  <c r="K2621" i="1"/>
  <c r="K2620" i="1"/>
  <c r="K2618" i="1"/>
  <c r="K2619" i="1" s="1"/>
  <c r="L2619" i="1" s="1"/>
  <c r="M2619" i="1" s="1"/>
  <c r="K2617" i="1"/>
  <c r="K2616" i="1"/>
  <c r="K2615" i="1"/>
  <c r="K2614" i="1"/>
  <c r="L2614" i="1" s="1"/>
  <c r="M2614" i="1" s="1"/>
  <c r="K2613" i="1"/>
  <c r="K2612" i="1"/>
  <c r="K2611" i="1"/>
  <c r="K2610" i="1"/>
  <c r="K2609" i="1"/>
  <c r="K2608" i="1"/>
  <c r="K2607" i="1"/>
  <c r="K2605" i="1"/>
  <c r="K2606" i="1" s="1"/>
  <c r="L2606" i="1" s="1"/>
  <c r="M2606" i="1" s="1"/>
  <c r="K2604" i="1"/>
  <c r="L2604" i="1" s="1"/>
  <c r="M2604" i="1" s="1"/>
  <c r="K2603" i="1"/>
  <c r="L2603" i="1" s="1"/>
  <c r="M2603" i="1" s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L2587" i="1" s="1"/>
  <c r="M2587" i="1" s="1"/>
  <c r="K2586" i="1"/>
  <c r="K2585" i="1"/>
  <c r="L2585" i="1" s="1"/>
  <c r="M2585" i="1" s="1"/>
  <c r="K2584" i="1"/>
  <c r="K2583" i="1"/>
  <c r="K2582" i="1"/>
  <c r="K2581" i="1"/>
  <c r="K2580" i="1"/>
  <c r="K2579" i="1"/>
  <c r="L2578" i="1"/>
  <c r="M2578" i="1" s="1"/>
  <c r="K2578" i="1"/>
  <c r="K2577" i="1"/>
  <c r="K2576" i="1"/>
  <c r="K2575" i="1"/>
  <c r="K2574" i="1"/>
  <c r="K2573" i="1"/>
  <c r="K2572" i="1"/>
  <c r="L2572" i="1" s="1"/>
  <c r="M2572" i="1" s="1"/>
  <c r="K2571" i="1"/>
  <c r="K2570" i="1"/>
  <c r="L2570" i="1" s="1"/>
  <c r="M2570" i="1" s="1"/>
  <c r="K2569" i="1"/>
  <c r="K2568" i="1"/>
  <c r="K2567" i="1"/>
  <c r="K2566" i="1"/>
  <c r="K2564" i="1"/>
  <c r="K2563" i="1"/>
  <c r="L2563" i="1" s="1"/>
  <c r="M2563" i="1" s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L2549" i="1" s="1"/>
  <c r="M2549" i="1" s="1"/>
  <c r="K2548" i="1"/>
  <c r="K2547" i="1"/>
  <c r="K2546" i="1"/>
  <c r="K2545" i="1"/>
  <c r="K2544" i="1"/>
  <c r="L2544" i="1" s="1"/>
  <c r="M2544" i="1" s="1"/>
  <c r="K2543" i="1"/>
  <c r="K2542" i="1"/>
  <c r="L2542" i="1" s="1"/>
  <c r="M2542" i="1" s="1"/>
  <c r="K2541" i="1"/>
  <c r="K2540" i="1"/>
  <c r="K2539" i="1"/>
  <c r="K2538" i="1"/>
  <c r="L2538" i="1" s="1"/>
  <c r="M2538" i="1" s="1"/>
  <c r="K2537" i="1"/>
  <c r="K2536" i="1"/>
  <c r="K2535" i="1"/>
  <c r="K2534" i="1"/>
  <c r="K2533" i="1"/>
  <c r="K2532" i="1"/>
  <c r="K2531" i="1"/>
  <c r="K2530" i="1"/>
  <c r="K2529" i="1"/>
  <c r="K2528" i="1"/>
  <c r="K2527" i="1"/>
  <c r="L2527" i="1" s="1"/>
  <c r="M2527" i="1" s="1"/>
  <c r="K2526" i="1"/>
  <c r="K2525" i="1"/>
  <c r="K2524" i="1"/>
  <c r="L2524" i="1" s="1"/>
  <c r="M2524" i="1" s="1"/>
  <c r="K2523" i="1"/>
  <c r="K2522" i="1"/>
  <c r="K2521" i="1"/>
  <c r="K2520" i="1"/>
  <c r="K2519" i="1"/>
  <c r="L2519" i="1" s="1"/>
  <c r="M2519" i="1" s="1"/>
  <c r="K2518" i="1"/>
  <c r="K2517" i="1"/>
  <c r="L2517" i="1" s="1"/>
  <c r="M2517" i="1" s="1"/>
  <c r="K2516" i="1"/>
  <c r="K2515" i="1"/>
  <c r="K2514" i="1"/>
  <c r="L2514" i="1" s="1"/>
  <c r="M2514" i="1" s="1"/>
  <c r="K2513" i="1"/>
  <c r="L2513" i="1" s="1"/>
  <c r="M2513" i="1" s="1"/>
  <c r="K2512" i="1"/>
  <c r="K2511" i="1"/>
  <c r="K2510" i="1"/>
  <c r="K2509" i="1"/>
  <c r="L2509" i="1" s="1"/>
  <c r="M2509" i="1" s="1"/>
  <c r="L2508" i="1"/>
  <c r="M2508" i="1" s="1"/>
  <c r="K2508" i="1"/>
  <c r="K2507" i="1"/>
  <c r="L2507" i="1" s="1"/>
  <c r="M2507" i="1" s="1"/>
  <c r="K2506" i="1"/>
  <c r="K2505" i="1"/>
  <c r="L2506" i="1" s="1"/>
  <c r="M2506" i="1" s="1"/>
  <c r="K2504" i="1"/>
  <c r="K2502" i="1"/>
  <c r="K2503" i="1" s="1"/>
  <c r="L2503" i="1" s="1"/>
  <c r="M2503" i="1" s="1"/>
  <c r="K2501" i="1"/>
  <c r="K2500" i="1"/>
  <c r="K2499" i="1"/>
  <c r="K2498" i="1"/>
  <c r="K2497" i="1"/>
  <c r="K2496" i="1"/>
  <c r="K2495" i="1"/>
  <c r="L2495" i="1" s="1"/>
  <c r="M2495" i="1" s="1"/>
  <c r="K2494" i="1"/>
  <c r="K2493" i="1"/>
  <c r="K2492" i="1"/>
  <c r="K2491" i="1"/>
  <c r="K2489" i="1"/>
  <c r="K2490" i="1" s="1"/>
  <c r="L2490" i="1" s="1"/>
  <c r="M2490" i="1" s="1"/>
  <c r="K2488" i="1"/>
  <c r="L2488" i="1" s="1"/>
  <c r="M2488" i="1" s="1"/>
  <c r="K2487" i="1"/>
  <c r="K2486" i="1"/>
  <c r="L2486" i="1" s="1"/>
  <c r="M2486" i="1" s="1"/>
  <c r="K2485" i="1"/>
  <c r="K2484" i="1"/>
  <c r="L2484" i="1" s="1"/>
  <c r="M2484" i="1" s="1"/>
  <c r="K2483" i="1"/>
  <c r="K2482" i="1"/>
  <c r="K2481" i="1"/>
  <c r="K2480" i="1"/>
  <c r="M2479" i="1"/>
  <c r="K2479" i="1"/>
  <c r="L2479" i="1" s="1"/>
  <c r="K2478" i="1"/>
  <c r="K2477" i="1"/>
  <c r="L2477" i="1" s="1"/>
  <c r="M2477" i="1" s="1"/>
  <c r="K2476" i="1"/>
  <c r="L2476" i="1" s="1"/>
  <c r="M2476" i="1" s="1"/>
  <c r="K2475" i="1"/>
  <c r="K2474" i="1"/>
  <c r="K2473" i="1"/>
  <c r="K2472" i="1"/>
  <c r="K2471" i="1"/>
  <c r="K2470" i="1"/>
  <c r="K2469" i="1"/>
  <c r="L2469" i="1" s="1"/>
  <c r="M2469" i="1" s="1"/>
  <c r="K2468" i="1"/>
  <c r="K2467" i="1"/>
  <c r="K2466" i="1"/>
  <c r="L2466" i="1" s="1"/>
  <c r="M2466" i="1" s="1"/>
  <c r="K2465" i="1"/>
  <c r="K2464" i="1"/>
  <c r="K2462" i="1"/>
  <c r="K2463" i="1" s="1"/>
  <c r="L2463" i="1" s="1"/>
  <c r="M2463" i="1" s="1"/>
  <c r="K2461" i="1"/>
  <c r="L2461" i="1" s="1"/>
  <c r="M2461" i="1" s="1"/>
  <c r="L2460" i="1"/>
  <c r="M2460" i="1" s="1"/>
  <c r="K2460" i="1"/>
  <c r="K2459" i="1"/>
  <c r="K2458" i="1"/>
  <c r="L2458" i="1" s="1"/>
  <c r="M2458" i="1" s="1"/>
  <c r="K2457" i="1"/>
  <c r="K2456" i="1"/>
  <c r="K2455" i="1"/>
  <c r="L2455" i="1" s="1"/>
  <c r="M2455" i="1" s="1"/>
  <c r="K2454" i="1"/>
  <c r="K2453" i="1"/>
  <c r="L2454" i="1" s="1"/>
  <c r="M2454" i="1" s="1"/>
  <c r="K2452" i="1"/>
  <c r="K2451" i="1"/>
  <c r="L2451" i="1" s="1"/>
  <c r="M2451" i="1" s="1"/>
  <c r="K2450" i="1"/>
  <c r="K2448" i="1"/>
  <c r="K2447" i="1"/>
  <c r="K2446" i="1"/>
  <c r="L2446" i="1" s="1"/>
  <c r="M2446" i="1" s="1"/>
  <c r="K2445" i="1"/>
  <c r="K2444" i="1"/>
  <c r="L2444" i="1" s="1"/>
  <c r="M2444" i="1" s="1"/>
  <c r="K2443" i="1"/>
  <c r="L2443" i="1" s="1"/>
  <c r="M2443" i="1" s="1"/>
  <c r="K2442" i="1"/>
  <c r="K2441" i="1"/>
  <c r="K2440" i="1"/>
  <c r="K2439" i="1"/>
  <c r="K2438" i="1"/>
  <c r="L2438" i="1" s="1"/>
  <c r="M2438" i="1" s="1"/>
  <c r="K2437" i="1"/>
  <c r="K2436" i="1"/>
  <c r="K2435" i="1"/>
  <c r="K2433" i="1"/>
  <c r="K2432" i="1"/>
  <c r="K2431" i="1"/>
  <c r="K2430" i="1"/>
  <c r="K2429" i="1"/>
  <c r="K2428" i="1"/>
  <c r="K2427" i="1"/>
  <c r="L2427" i="1" s="1"/>
  <c r="M2427" i="1" s="1"/>
  <c r="K2426" i="1"/>
  <c r="L2426" i="1" s="1"/>
  <c r="M2426" i="1" s="1"/>
  <c r="K2425" i="1"/>
  <c r="K2424" i="1"/>
  <c r="L2424" i="1" s="1"/>
  <c r="M2424" i="1" s="1"/>
  <c r="K2423" i="1"/>
  <c r="K2422" i="1"/>
  <c r="K2421" i="1"/>
  <c r="K2420" i="1"/>
  <c r="L2420" i="1" s="1"/>
  <c r="M2420" i="1" s="1"/>
  <c r="L2419" i="1"/>
  <c r="M2419" i="1" s="1"/>
  <c r="K2419" i="1"/>
  <c r="K2418" i="1"/>
  <c r="K2417" i="1"/>
  <c r="K2416" i="1"/>
  <c r="K2415" i="1"/>
  <c r="K2414" i="1"/>
  <c r="K2413" i="1"/>
  <c r="K2412" i="1"/>
  <c r="L2412" i="1" s="1"/>
  <c r="M2412" i="1" s="1"/>
  <c r="K2411" i="1"/>
  <c r="K2410" i="1"/>
  <c r="L2411" i="1" s="1"/>
  <c r="M2411" i="1" s="1"/>
  <c r="K2409" i="1"/>
  <c r="K2408" i="1"/>
  <c r="K2407" i="1"/>
  <c r="M2406" i="1"/>
  <c r="K2406" i="1"/>
  <c r="L2406" i="1" s="1"/>
  <c r="K2405" i="1"/>
  <c r="K2404" i="1"/>
  <c r="K2403" i="1"/>
  <c r="L2403" i="1" s="1"/>
  <c r="M2403" i="1" s="1"/>
  <c r="K2402" i="1"/>
  <c r="L2402" i="1" s="1"/>
  <c r="M2402" i="1" s="1"/>
  <c r="L2401" i="1"/>
  <c r="M2401" i="1" s="1"/>
  <c r="K2401" i="1"/>
  <c r="K2400" i="1"/>
  <c r="L2400" i="1" s="1"/>
  <c r="M2400" i="1" s="1"/>
  <c r="K2399" i="1"/>
  <c r="K2398" i="1"/>
  <c r="K2397" i="1"/>
  <c r="K2396" i="1"/>
  <c r="K2395" i="1"/>
  <c r="K2394" i="1"/>
  <c r="L2394" i="1" s="1"/>
  <c r="M2394" i="1" s="1"/>
  <c r="K2393" i="1"/>
  <c r="L2393" i="1" s="1"/>
  <c r="M2393" i="1" s="1"/>
  <c r="K2392" i="1"/>
  <c r="K2391" i="1"/>
  <c r="K2390" i="1"/>
  <c r="K2389" i="1"/>
  <c r="L2389" i="1" s="1"/>
  <c r="M2389" i="1" s="1"/>
  <c r="K2388" i="1"/>
  <c r="L2388" i="1" s="1"/>
  <c r="M2388" i="1" s="1"/>
  <c r="L2387" i="1"/>
  <c r="M2387" i="1" s="1"/>
  <c r="K2387" i="1"/>
  <c r="K2386" i="1"/>
  <c r="K2385" i="1"/>
  <c r="L2385" i="1" s="1"/>
  <c r="M2385" i="1" s="1"/>
  <c r="K2384" i="1"/>
  <c r="K2383" i="1"/>
  <c r="K2382" i="1"/>
  <c r="L2382" i="1" s="1"/>
  <c r="M2382" i="1" s="1"/>
  <c r="K2381" i="1"/>
  <c r="K2380" i="1"/>
  <c r="K2379" i="1"/>
  <c r="K2378" i="1"/>
  <c r="K2377" i="1"/>
  <c r="L2377" i="1" s="1"/>
  <c r="M2377" i="1" s="1"/>
  <c r="K2376" i="1"/>
  <c r="L2376" i="1" s="1"/>
  <c r="M2376" i="1" s="1"/>
  <c r="K2375" i="1"/>
  <c r="K2374" i="1"/>
  <c r="K2373" i="1"/>
  <c r="K2372" i="1"/>
  <c r="K2371" i="1"/>
  <c r="K2370" i="1"/>
  <c r="L2370" i="1" s="1"/>
  <c r="M2370" i="1" s="1"/>
  <c r="L2369" i="1"/>
  <c r="M2369" i="1" s="1"/>
  <c r="K2369" i="1"/>
  <c r="K2368" i="1"/>
  <c r="K2367" i="1"/>
  <c r="K2366" i="1"/>
  <c r="K2365" i="1"/>
  <c r="K2364" i="1"/>
  <c r="K2362" i="1"/>
  <c r="K2363" i="1" s="1"/>
  <c r="L2363" i="1" s="1"/>
  <c r="M2363" i="1" s="1"/>
  <c r="L2361" i="1"/>
  <c r="M2361" i="1" s="1"/>
  <c r="K2361" i="1"/>
  <c r="K2360" i="1"/>
  <c r="K2359" i="1"/>
  <c r="K2357" i="1"/>
  <c r="K2358" i="1" s="1"/>
  <c r="L2358" i="1" s="1"/>
  <c r="M2358" i="1" s="1"/>
  <c r="K2356" i="1"/>
  <c r="L2356" i="1" s="1"/>
  <c r="M2356" i="1" s="1"/>
  <c r="K2355" i="1"/>
  <c r="L2355" i="1" s="1"/>
  <c r="M2355" i="1" s="1"/>
  <c r="K2354" i="1"/>
  <c r="K2353" i="1"/>
  <c r="L2353" i="1" s="1"/>
  <c r="M2353" i="1" s="1"/>
  <c r="K2352" i="1"/>
  <c r="K2351" i="1"/>
  <c r="K2350" i="1"/>
  <c r="L2350" i="1" s="1"/>
  <c r="M2350" i="1" s="1"/>
  <c r="K2349" i="1"/>
  <c r="K2348" i="1"/>
  <c r="K2347" i="1"/>
  <c r="L2347" i="1" s="1"/>
  <c r="M2347" i="1" s="1"/>
  <c r="K2346" i="1"/>
  <c r="K2345" i="1"/>
  <c r="L2345" i="1" s="1"/>
  <c r="M2345" i="1" s="1"/>
  <c r="K2344" i="1"/>
  <c r="K2343" i="1"/>
  <c r="K2342" i="1"/>
  <c r="K2341" i="1"/>
  <c r="K2340" i="1"/>
  <c r="K2339" i="1"/>
  <c r="L2339" i="1" s="1"/>
  <c r="M2339" i="1" s="1"/>
  <c r="K2338" i="1"/>
  <c r="L2338" i="1" s="1"/>
  <c r="M2338" i="1" s="1"/>
  <c r="K2337" i="1"/>
  <c r="K2336" i="1"/>
  <c r="L2337" i="1" s="1"/>
  <c r="M2337" i="1" s="1"/>
  <c r="K2335" i="1"/>
  <c r="K2334" i="1"/>
  <c r="K2333" i="1"/>
  <c r="K2332" i="1"/>
  <c r="L2332" i="1" s="1"/>
  <c r="M2332" i="1" s="1"/>
  <c r="L2331" i="1"/>
  <c r="M2331" i="1" s="1"/>
  <c r="K2331" i="1"/>
  <c r="K2330" i="1"/>
  <c r="K2329" i="1"/>
  <c r="L2329" i="1" s="1"/>
  <c r="M2329" i="1" s="1"/>
  <c r="K2328" i="1"/>
  <c r="K2327" i="1"/>
  <c r="K2326" i="1"/>
  <c r="L2326" i="1" s="1"/>
  <c r="M2326" i="1" s="1"/>
  <c r="K2325" i="1"/>
  <c r="L2325" i="1" s="1"/>
  <c r="M2325" i="1" s="1"/>
  <c r="K2324" i="1"/>
  <c r="K2323" i="1"/>
  <c r="K2322" i="1"/>
  <c r="K2321" i="1"/>
  <c r="L2321" i="1" s="1"/>
  <c r="M2321" i="1" s="1"/>
  <c r="K2320" i="1"/>
  <c r="K2318" i="1"/>
  <c r="L2318" i="1" s="1"/>
  <c r="M2318" i="1" s="1"/>
  <c r="K2317" i="1"/>
  <c r="K2316" i="1"/>
  <c r="K2315" i="1"/>
  <c r="K2314" i="1"/>
  <c r="L2314" i="1" s="1"/>
  <c r="M2314" i="1" s="1"/>
  <c r="L2313" i="1"/>
  <c r="M2313" i="1" s="1"/>
  <c r="K2313" i="1"/>
  <c r="K2312" i="1"/>
  <c r="K2311" i="1"/>
  <c r="K2310" i="1"/>
  <c r="K2309" i="1"/>
  <c r="K2308" i="1"/>
  <c r="L2307" i="1"/>
  <c r="M2307" i="1" s="1"/>
  <c r="K2307" i="1"/>
  <c r="K2306" i="1"/>
  <c r="L2306" i="1" s="1"/>
  <c r="M2306" i="1" s="1"/>
  <c r="K2305" i="1"/>
  <c r="K2304" i="1"/>
  <c r="K2303" i="1"/>
  <c r="K2302" i="1"/>
  <c r="K2301" i="1"/>
  <c r="K2300" i="1"/>
  <c r="L2300" i="1" s="1"/>
  <c r="M2300" i="1" s="1"/>
  <c r="L2299" i="1"/>
  <c r="M2299" i="1" s="1"/>
  <c r="K2299" i="1"/>
  <c r="K2298" i="1"/>
  <c r="K2297" i="1"/>
  <c r="L2297" i="1" s="1"/>
  <c r="M2297" i="1" s="1"/>
  <c r="K2296" i="1"/>
  <c r="L2296" i="1" s="1"/>
  <c r="M2296" i="1" s="1"/>
  <c r="K2295" i="1"/>
  <c r="K2294" i="1"/>
  <c r="L2294" i="1" s="1"/>
  <c r="M2294" i="1" s="1"/>
  <c r="K2293" i="1"/>
  <c r="K2292" i="1"/>
  <c r="K2291" i="1"/>
  <c r="K2290" i="1"/>
  <c r="K2288" i="1"/>
  <c r="L2288" i="1" s="1"/>
  <c r="M2288" i="1" s="1"/>
  <c r="K2287" i="1"/>
  <c r="L2287" i="1" s="1"/>
  <c r="M2287" i="1" s="1"/>
  <c r="K2286" i="1"/>
  <c r="K2285" i="1"/>
  <c r="K2284" i="1"/>
  <c r="L2284" i="1" s="1"/>
  <c r="M2284" i="1" s="1"/>
  <c r="L2283" i="1"/>
  <c r="M2283" i="1" s="1"/>
  <c r="K2283" i="1"/>
  <c r="K2282" i="1"/>
  <c r="K2281" i="1"/>
  <c r="L2281" i="1" s="1"/>
  <c r="M2281" i="1" s="1"/>
  <c r="K2280" i="1"/>
  <c r="L2280" i="1" s="1"/>
  <c r="M2280" i="1" s="1"/>
  <c r="L2279" i="1"/>
  <c r="M2279" i="1" s="1"/>
  <c r="K2279" i="1"/>
  <c r="K2278" i="1"/>
  <c r="L2278" i="1" s="1"/>
  <c r="M2278" i="1" s="1"/>
  <c r="K2277" i="1"/>
  <c r="K2276" i="1"/>
  <c r="K2275" i="1"/>
  <c r="K2274" i="1"/>
  <c r="L2274" i="1" s="1"/>
  <c r="M2274" i="1" s="1"/>
  <c r="L2273" i="1"/>
  <c r="M2273" i="1" s="1"/>
  <c r="K2273" i="1"/>
  <c r="K2272" i="1"/>
  <c r="K2271" i="1"/>
  <c r="K2270" i="1"/>
  <c r="K2269" i="1"/>
  <c r="K2268" i="1"/>
  <c r="L2267" i="1"/>
  <c r="M2267" i="1" s="1"/>
  <c r="K2267" i="1"/>
  <c r="K2266" i="1"/>
  <c r="K2265" i="1"/>
  <c r="K2263" i="1"/>
  <c r="K2264" i="1" s="1"/>
  <c r="L2264" i="1" s="1"/>
  <c r="M2264" i="1" s="1"/>
  <c r="K2262" i="1"/>
  <c r="K2261" i="1"/>
  <c r="L2261" i="1" s="1"/>
  <c r="M2261" i="1" s="1"/>
  <c r="K2260" i="1"/>
  <c r="K2259" i="1"/>
  <c r="L2259" i="1" s="1"/>
  <c r="M2259" i="1" s="1"/>
  <c r="K2258" i="1"/>
  <c r="K2257" i="1"/>
  <c r="K2256" i="1"/>
  <c r="L2256" i="1" s="1"/>
  <c r="M2256" i="1" s="1"/>
  <c r="K2255" i="1"/>
  <c r="K2254" i="1"/>
  <c r="K2253" i="1"/>
  <c r="K2252" i="1"/>
  <c r="L2252" i="1" s="1"/>
  <c r="M2252" i="1" s="1"/>
  <c r="K2251" i="1"/>
  <c r="K2250" i="1"/>
  <c r="K2249" i="1"/>
  <c r="K2248" i="1"/>
  <c r="L2248" i="1" s="1"/>
  <c r="M2248" i="1" s="1"/>
  <c r="K2247" i="1"/>
  <c r="K2246" i="1"/>
  <c r="L2247" i="1" s="1"/>
  <c r="M2247" i="1" s="1"/>
  <c r="K2245" i="1"/>
  <c r="K2244" i="1"/>
  <c r="L2244" i="1" s="1"/>
  <c r="M2244" i="1" s="1"/>
  <c r="K2243" i="1"/>
  <c r="K2242" i="1"/>
  <c r="K2241" i="1"/>
  <c r="K2240" i="1"/>
  <c r="K2239" i="1"/>
  <c r="K2238" i="1"/>
  <c r="K2237" i="1"/>
  <c r="M2236" i="1"/>
  <c r="K2236" i="1"/>
  <c r="L2236" i="1" s="1"/>
  <c r="K2235" i="1"/>
  <c r="K2234" i="1"/>
  <c r="K2233" i="1"/>
  <c r="K2232" i="1"/>
  <c r="L2232" i="1" s="1"/>
  <c r="M2232" i="1" s="1"/>
  <c r="K2231" i="1"/>
  <c r="K2230" i="1"/>
  <c r="L2230" i="1" s="1"/>
  <c r="M2230" i="1" s="1"/>
  <c r="K2229" i="1"/>
  <c r="K2228" i="1"/>
  <c r="K2227" i="1"/>
  <c r="K2226" i="1"/>
  <c r="L2227" i="1" s="1"/>
  <c r="M2227" i="1" s="1"/>
  <c r="K2225" i="1"/>
  <c r="L2225" i="1" s="1"/>
  <c r="M2225" i="1" s="1"/>
  <c r="K2224" i="1"/>
  <c r="K2223" i="1"/>
  <c r="K2222" i="1"/>
  <c r="K2221" i="1"/>
  <c r="K2220" i="1"/>
  <c r="K2219" i="1"/>
  <c r="K2218" i="1"/>
  <c r="K2217" i="1"/>
  <c r="K2216" i="1"/>
  <c r="L2216" i="1" s="1"/>
  <c r="M2216" i="1" s="1"/>
  <c r="K2215" i="1"/>
  <c r="K2214" i="1"/>
  <c r="K2213" i="1"/>
  <c r="K2212" i="1"/>
  <c r="K2211" i="1"/>
  <c r="K2210" i="1"/>
  <c r="K2209" i="1"/>
  <c r="K2208" i="1"/>
  <c r="L2208" i="1" s="1"/>
  <c r="M2208" i="1" s="1"/>
  <c r="K2207" i="1"/>
  <c r="K2206" i="1"/>
  <c r="K2205" i="1"/>
  <c r="L2205" i="1" s="1"/>
  <c r="M2205" i="1" s="1"/>
  <c r="K2204" i="1"/>
  <c r="K2203" i="1"/>
  <c r="K2201" i="1"/>
  <c r="K2202" i="1" s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L2189" i="1" s="1"/>
  <c r="M2189" i="1" s="1"/>
  <c r="K2188" i="1"/>
  <c r="L2188" i="1" s="1"/>
  <c r="M2188" i="1" s="1"/>
  <c r="K2187" i="1"/>
  <c r="K2186" i="1"/>
  <c r="K2185" i="1"/>
  <c r="K2184" i="1"/>
  <c r="K2183" i="1"/>
  <c r="K2182" i="1"/>
  <c r="K2181" i="1"/>
  <c r="K2180" i="1"/>
  <c r="L2180" i="1" s="1"/>
  <c r="M2180" i="1" s="1"/>
  <c r="K2179" i="1"/>
  <c r="K2178" i="1"/>
  <c r="L2179" i="1" s="1"/>
  <c r="M2179" i="1" s="1"/>
  <c r="K2177" i="1"/>
  <c r="K2176" i="1"/>
  <c r="K2175" i="1"/>
  <c r="L2175" i="1" s="1"/>
  <c r="M2175" i="1" s="1"/>
  <c r="K2174" i="1"/>
  <c r="K2173" i="1"/>
  <c r="L2173" i="1" s="1"/>
  <c r="M2173" i="1" s="1"/>
  <c r="K2172" i="1"/>
  <c r="L2171" i="1"/>
  <c r="M2171" i="1" s="1"/>
  <c r="K2171" i="1"/>
  <c r="K2170" i="1"/>
  <c r="L2170" i="1" s="1"/>
  <c r="M2170" i="1" s="1"/>
  <c r="K2169" i="1"/>
  <c r="K2168" i="1"/>
  <c r="L2168" i="1" s="1"/>
  <c r="M2168" i="1" s="1"/>
  <c r="K2167" i="1"/>
  <c r="L2167" i="1" s="1"/>
  <c r="M2167" i="1" s="1"/>
  <c r="K2166" i="1"/>
  <c r="K2165" i="1"/>
  <c r="K2164" i="1"/>
  <c r="K2163" i="1"/>
  <c r="K2162" i="1"/>
  <c r="K2161" i="1"/>
  <c r="K2160" i="1"/>
  <c r="K2158" i="1"/>
  <c r="K2159" i="1" s="1"/>
  <c r="L2159" i="1" s="1"/>
  <c r="M2159" i="1" s="1"/>
  <c r="K2157" i="1"/>
  <c r="K2156" i="1"/>
  <c r="L2156" i="1" s="1"/>
  <c r="M2156" i="1" s="1"/>
  <c r="K2155" i="1"/>
  <c r="K2154" i="1"/>
  <c r="K2153" i="1"/>
  <c r="K2152" i="1"/>
  <c r="K2151" i="1"/>
  <c r="L2150" i="1"/>
  <c r="M2150" i="1" s="1"/>
  <c r="K2150" i="1"/>
  <c r="K2149" i="1"/>
  <c r="L2149" i="1" s="1"/>
  <c r="M2149" i="1" s="1"/>
  <c r="K2148" i="1"/>
  <c r="K2147" i="1"/>
  <c r="K2146" i="1"/>
  <c r="L2145" i="1"/>
  <c r="M2145" i="1" s="1"/>
  <c r="K2145" i="1"/>
  <c r="K2144" i="1"/>
  <c r="K2143" i="1"/>
  <c r="K2142" i="1"/>
  <c r="L2142" i="1" s="1"/>
  <c r="M2142" i="1" s="1"/>
  <c r="K2141" i="1"/>
  <c r="K2140" i="1"/>
  <c r="K2139" i="1"/>
  <c r="K2138" i="1"/>
  <c r="L2139" i="1" s="1"/>
  <c r="M2139" i="1" s="1"/>
  <c r="K2137" i="1"/>
  <c r="L2137" i="1" s="1"/>
  <c r="M2137" i="1" s="1"/>
  <c r="K2136" i="1"/>
  <c r="L2135" i="1"/>
  <c r="M2135" i="1" s="1"/>
  <c r="K2135" i="1"/>
  <c r="K2134" i="1"/>
  <c r="K2133" i="1"/>
  <c r="K2132" i="1"/>
  <c r="L2132" i="1" s="1"/>
  <c r="M2132" i="1" s="1"/>
  <c r="K2131" i="1"/>
  <c r="L2131" i="1" s="1"/>
  <c r="M2131" i="1" s="1"/>
  <c r="K2130" i="1"/>
  <c r="K2129" i="1"/>
  <c r="K2128" i="1"/>
  <c r="K2127" i="1"/>
  <c r="K2126" i="1"/>
  <c r="K2125" i="1"/>
  <c r="K2124" i="1"/>
  <c r="L2124" i="1" s="1"/>
  <c r="M2124" i="1" s="1"/>
  <c r="K2123" i="1"/>
  <c r="K2122" i="1"/>
  <c r="K2121" i="1"/>
  <c r="L2121" i="1" s="1"/>
  <c r="M2121" i="1" s="1"/>
  <c r="K2120" i="1"/>
  <c r="K2119" i="1"/>
  <c r="K2118" i="1"/>
  <c r="K2117" i="1"/>
  <c r="K2116" i="1"/>
  <c r="L2116" i="1" s="1"/>
  <c r="M2116" i="1" s="1"/>
  <c r="K2115" i="1"/>
  <c r="K2114" i="1"/>
  <c r="L2114" i="1" s="1"/>
  <c r="M2114" i="1" s="1"/>
  <c r="K2113" i="1"/>
  <c r="L2113" i="1" s="1"/>
  <c r="M2113" i="1" s="1"/>
  <c r="K2112" i="1"/>
  <c r="K2111" i="1"/>
  <c r="L2111" i="1" s="1"/>
  <c r="M2111" i="1" s="1"/>
  <c r="K2110" i="1"/>
  <c r="L2110" i="1" s="1"/>
  <c r="M2110" i="1" s="1"/>
  <c r="K2109" i="1"/>
  <c r="K2108" i="1"/>
  <c r="K2107" i="1"/>
  <c r="L2107" i="1" s="1"/>
  <c r="M2107" i="1" s="1"/>
  <c r="K2106" i="1"/>
  <c r="K2105" i="1"/>
  <c r="L2106" i="1" s="1"/>
  <c r="M2106" i="1" s="1"/>
  <c r="K2104" i="1"/>
  <c r="K2103" i="1"/>
  <c r="K2102" i="1"/>
  <c r="K2100" i="1"/>
  <c r="K2099" i="1"/>
  <c r="L2099" i="1" s="1"/>
  <c r="M2099" i="1" s="1"/>
  <c r="K2098" i="1"/>
  <c r="K2097" i="1"/>
  <c r="K2096" i="1"/>
  <c r="L2096" i="1" s="1"/>
  <c r="M2096" i="1" s="1"/>
  <c r="K2095" i="1"/>
  <c r="K2094" i="1"/>
  <c r="K2093" i="1"/>
  <c r="K2092" i="1"/>
  <c r="K2091" i="1"/>
  <c r="K2090" i="1"/>
  <c r="L2090" i="1" s="1"/>
  <c r="M2090" i="1" s="1"/>
  <c r="L2089" i="1"/>
  <c r="M2089" i="1" s="1"/>
  <c r="K2089" i="1"/>
  <c r="K2088" i="1"/>
  <c r="L2088" i="1" s="1"/>
  <c r="M2088" i="1" s="1"/>
  <c r="K2087" i="1"/>
  <c r="K2086" i="1"/>
  <c r="K2085" i="1"/>
  <c r="K2084" i="1"/>
  <c r="K2083" i="1"/>
  <c r="L2083" i="1" s="1"/>
  <c r="M2083" i="1" s="1"/>
  <c r="K2082" i="1"/>
  <c r="K2081" i="1"/>
  <c r="K2080" i="1"/>
  <c r="L2080" i="1" s="1"/>
  <c r="M2080" i="1" s="1"/>
  <c r="K2079" i="1"/>
  <c r="L2079" i="1" s="1"/>
  <c r="M2079" i="1" s="1"/>
  <c r="K2078" i="1"/>
  <c r="L2078" i="1" s="1"/>
  <c r="M2078" i="1" s="1"/>
  <c r="K2077" i="1"/>
  <c r="K2076" i="1"/>
  <c r="L2076" i="1" s="1"/>
  <c r="M2076" i="1" s="1"/>
  <c r="L2075" i="1"/>
  <c r="M2075" i="1" s="1"/>
  <c r="K2075" i="1"/>
  <c r="K2074" i="1"/>
  <c r="K2073" i="1"/>
  <c r="K2072" i="1"/>
  <c r="K2071" i="1"/>
  <c r="K2070" i="1"/>
  <c r="L2071" i="1" s="1"/>
  <c r="M2071" i="1" s="1"/>
  <c r="K2069" i="1"/>
  <c r="K2068" i="1"/>
  <c r="L2068" i="1" s="1"/>
  <c r="M2068" i="1" s="1"/>
  <c r="K2067" i="1"/>
  <c r="K2066" i="1"/>
  <c r="L2067" i="1" s="1"/>
  <c r="M2067" i="1" s="1"/>
  <c r="K2065" i="1"/>
  <c r="K2064" i="1"/>
  <c r="L2064" i="1" s="1"/>
  <c r="M2064" i="1" s="1"/>
  <c r="K2063" i="1"/>
  <c r="K2062" i="1"/>
  <c r="K2061" i="1"/>
  <c r="L2061" i="1" s="1"/>
  <c r="M2061" i="1" s="1"/>
  <c r="K2060" i="1"/>
  <c r="L2060" i="1" s="1"/>
  <c r="M2060" i="1" s="1"/>
  <c r="K2059" i="1"/>
  <c r="K2057" i="1"/>
  <c r="K2056" i="1"/>
  <c r="L2056" i="1" s="1"/>
  <c r="M2056" i="1" s="1"/>
  <c r="K2055" i="1"/>
  <c r="K2054" i="1"/>
  <c r="L2055" i="1" s="1"/>
  <c r="M2055" i="1" s="1"/>
  <c r="K2053" i="1"/>
  <c r="L2053" i="1" s="1"/>
  <c r="M2053" i="1" s="1"/>
  <c r="K2052" i="1"/>
  <c r="K2051" i="1"/>
  <c r="K2050" i="1"/>
  <c r="L2050" i="1" s="1"/>
  <c r="M2050" i="1" s="1"/>
  <c r="K2049" i="1"/>
  <c r="L2049" i="1" s="1"/>
  <c r="M2049" i="1" s="1"/>
  <c r="K2048" i="1"/>
  <c r="K2047" i="1"/>
  <c r="K2046" i="1"/>
  <c r="K2044" i="1"/>
  <c r="K2043" i="1"/>
  <c r="K2042" i="1"/>
  <c r="K2041" i="1"/>
  <c r="L2041" i="1" s="1"/>
  <c r="M2041" i="1" s="1"/>
  <c r="K2040" i="1"/>
  <c r="K2039" i="1"/>
  <c r="K2038" i="1"/>
  <c r="L2039" i="1" s="1"/>
  <c r="M2039" i="1" s="1"/>
  <c r="K2037" i="1"/>
  <c r="K2036" i="1"/>
  <c r="K2035" i="1"/>
  <c r="L2035" i="1" s="1"/>
  <c r="M2035" i="1" s="1"/>
  <c r="K2034" i="1"/>
  <c r="K2033" i="1"/>
  <c r="L2033" i="1" s="1"/>
  <c r="M2033" i="1" s="1"/>
  <c r="K2032" i="1"/>
  <c r="K2031" i="1"/>
  <c r="K2030" i="1"/>
  <c r="K2029" i="1"/>
  <c r="K2028" i="1"/>
  <c r="K2024" i="1"/>
  <c r="L2024" i="1" s="1"/>
  <c r="M2024" i="1" s="1"/>
  <c r="K2023" i="1"/>
  <c r="K2022" i="1"/>
  <c r="L2023" i="1" s="1"/>
  <c r="M2023" i="1" s="1"/>
  <c r="K2021" i="1"/>
  <c r="K2020" i="1"/>
  <c r="L2020" i="1" s="1"/>
  <c r="M2020" i="1" s="1"/>
  <c r="K2019" i="1"/>
  <c r="K2018" i="1"/>
  <c r="L2019" i="1" s="1"/>
  <c r="M2019" i="1" s="1"/>
  <c r="K2017" i="1"/>
  <c r="L2017" i="1" s="1"/>
  <c r="M2017" i="1" s="1"/>
  <c r="K2016" i="1"/>
  <c r="K2015" i="1"/>
  <c r="K2014" i="1"/>
  <c r="L2015" i="1" s="1"/>
  <c r="M2015" i="1" s="1"/>
  <c r="K2013" i="1"/>
  <c r="K2012" i="1"/>
  <c r="K2011" i="1"/>
  <c r="K2010" i="1"/>
  <c r="K2009" i="1"/>
  <c r="K2008" i="1"/>
  <c r="K2007" i="1"/>
  <c r="K2006" i="1"/>
  <c r="L2006" i="1" s="1"/>
  <c r="M2006" i="1" s="1"/>
  <c r="K2005" i="1"/>
  <c r="K2004" i="1"/>
  <c r="K2003" i="1"/>
  <c r="K2001" i="1"/>
  <c r="K2002" i="1" s="1"/>
  <c r="L2002" i="1" s="1"/>
  <c r="M2002" i="1" s="1"/>
  <c r="K2000" i="1"/>
  <c r="K1999" i="1"/>
  <c r="L1999" i="1" s="1"/>
  <c r="M1999" i="1" s="1"/>
  <c r="K1998" i="1"/>
  <c r="K1997" i="1"/>
  <c r="K1996" i="1"/>
  <c r="K1995" i="1"/>
  <c r="K1994" i="1"/>
  <c r="L1994" i="1" s="1"/>
  <c r="M1994" i="1" s="1"/>
  <c r="K1993" i="1"/>
  <c r="K1992" i="1"/>
  <c r="L1992" i="1" s="1"/>
  <c r="M1992" i="1" s="1"/>
  <c r="L1991" i="1"/>
  <c r="M1991" i="1" s="1"/>
  <c r="K1991" i="1"/>
  <c r="K1990" i="1"/>
  <c r="K1989" i="1"/>
  <c r="K1988" i="1"/>
  <c r="L1988" i="1" s="1"/>
  <c r="M1988" i="1" s="1"/>
  <c r="K1987" i="1"/>
  <c r="L1987" i="1" s="1"/>
  <c r="M1987" i="1" s="1"/>
  <c r="K1986" i="1"/>
  <c r="K1985" i="1"/>
  <c r="K1984" i="1"/>
  <c r="K1983" i="1"/>
  <c r="L1983" i="1" s="1"/>
  <c r="M1983" i="1" s="1"/>
  <c r="K1982" i="1"/>
  <c r="K1981" i="1"/>
  <c r="K1980" i="1"/>
  <c r="L1980" i="1" s="1"/>
  <c r="M1980" i="1" s="1"/>
  <c r="K1979" i="1"/>
  <c r="K1978" i="1"/>
  <c r="K1977" i="1"/>
  <c r="K1976" i="1"/>
  <c r="K1975" i="1"/>
  <c r="K1974" i="1"/>
  <c r="L1975" i="1" s="1"/>
  <c r="M1975" i="1" s="1"/>
  <c r="K1973" i="1"/>
  <c r="K1972" i="1"/>
  <c r="K1971" i="1"/>
  <c r="K1969" i="1"/>
  <c r="K1970" i="1" s="1"/>
  <c r="L1970" i="1" s="1"/>
  <c r="M1970" i="1" s="1"/>
  <c r="K1968" i="1"/>
  <c r="L1968" i="1" s="1"/>
  <c r="M1968" i="1" s="1"/>
  <c r="K1967" i="1"/>
  <c r="L1967" i="1" s="1"/>
  <c r="M1967" i="1" s="1"/>
  <c r="K1966" i="1"/>
  <c r="K1965" i="1"/>
  <c r="K1964" i="1"/>
  <c r="K1963" i="1"/>
  <c r="K1962" i="1"/>
  <c r="K1961" i="1"/>
  <c r="L1961" i="1" s="1"/>
  <c r="M1961" i="1" s="1"/>
  <c r="K1960" i="1"/>
  <c r="K1959" i="1"/>
  <c r="K1958" i="1"/>
  <c r="L1958" i="1" s="1"/>
  <c r="M1958" i="1" s="1"/>
  <c r="L1957" i="1"/>
  <c r="M1957" i="1" s="1"/>
  <c r="K1957" i="1"/>
  <c r="K1956" i="1"/>
  <c r="K1955" i="1"/>
  <c r="K1954" i="1"/>
  <c r="K1953" i="1"/>
  <c r="K1952" i="1"/>
  <c r="L1951" i="1"/>
  <c r="M1951" i="1" s="1"/>
  <c r="K1951" i="1"/>
  <c r="K1950" i="1"/>
  <c r="L1950" i="1" s="1"/>
  <c r="M1950" i="1" s="1"/>
  <c r="K1949" i="1"/>
  <c r="K1948" i="1"/>
  <c r="K1947" i="1"/>
  <c r="K1946" i="1"/>
  <c r="K1945" i="1"/>
  <c r="K1944" i="1"/>
  <c r="K1943" i="1"/>
  <c r="L1943" i="1" s="1"/>
  <c r="M1943" i="1" s="1"/>
  <c r="K1942" i="1"/>
  <c r="K1941" i="1"/>
  <c r="K1939" i="1"/>
  <c r="M1938" i="1"/>
  <c r="K1938" i="1"/>
  <c r="L1938" i="1" s="1"/>
  <c r="K1937" i="1"/>
  <c r="K1936" i="1"/>
  <c r="L1936" i="1" s="1"/>
  <c r="M1936" i="1" s="1"/>
  <c r="K1935" i="1"/>
  <c r="L1935" i="1" s="1"/>
  <c r="M1935" i="1" s="1"/>
  <c r="K1934" i="1"/>
  <c r="K1933" i="1"/>
  <c r="K1932" i="1"/>
  <c r="K1931" i="1"/>
  <c r="K1930" i="1"/>
  <c r="L1930" i="1" s="1"/>
  <c r="M1930" i="1" s="1"/>
  <c r="K1929" i="1"/>
  <c r="K1928" i="1"/>
  <c r="K1927" i="1"/>
  <c r="K1925" i="1"/>
  <c r="K1924" i="1"/>
  <c r="K1923" i="1"/>
  <c r="K1922" i="1"/>
  <c r="L1921" i="1"/>
  <c r="M1921" i="1" s="1"/>
  <c r="K1921" i="1"/>
  <c r="K1920" i="1"/>
  <c r="K1919" i="1"/>
  <c r="L1919" i="1" s="1"/>
  <c r="M1919" i="1" s="1"/>
  <c r="K1918" i="1"/>
  <c r="K1917" i="1"/>
  <c r="K1916" i="1"/>
  <c r="K1915" i="1"/>
  <c r="K1914" i="1"/>
  <c r="L1914" i="1" s="1"/>
  <c r="M1914" i="1" s="1"/>
  <c r="K1913" i="1"/>
  <c r="K1912" i="1"/>
  <c r="K1911" i="1"/>
  <c r="K1910" i="1"/>
  <c r="K1908" i="1"/>
  <c r="K1907" i="1"/>
  <c r="K1906" i="1"/>
  <c r="L1906" i="1" s="1"/>
  <c r="M1906" i="1" s="1"/>
  <c r="K1905" i="1"/>
  <c r="K1904" i="1"/>
  <c r="L1904" i="1" s="1"/>
  <c r="M1904" i="1" s="1"/>
  <c r="K1903" i="1"/>
  <c r="K1902" i="1"/>
  <c r="L1902" i="1" s="1"/>
  <c r="M1902" i="1" s="1"/>
  <c r="L1901" i="1"/>
  <c r="M1901" i="1" s="1"/>
  <c r="K1901" i="1"/>
  <c r="K1900" i="1"/>
  <c r="K1899" i="1"/>
  <c r="K1898" i="1"/>
  <c r="K1897" i="1"/>
  <c r="K1896" i="1"/>
  <c r="K1895" i="1"/>
  <c r="L1895" i="1" s="1"/>
  <c r="M1895" i="1" s="1"/>
  <c r="K1894" i="1"/>
  <c r="L1894" i="1" s="1"/>
  <c r="M1894" i="1" s="1"/>
  <c r="K1893" i="1"/>
  <c r="K1892" i="1"/>
  <c r="L1892" i="1" s="1"/>
  <c r="M1892" i="1" s="1"/>
  <c r="K1891" i="1"/>
  <c r="K1890" i="1"/>
  <c r="L1890" i="1" s="1"/>
  <c r="M1890" i="1" s="1"/>
  <c r="K1889" i="1"/>
  <c r="K1888" i="1"/>
  <c r="K1887" i="1"/>
  <c r="L1887" i="1" s="1"/>
  <c r="M1887" i="1" s="1"/>
  <c r="K1886" i="1"/>
  <c r="K1885" i="1"/>
  <c r="L1885" i="1" s="1"/>
  <c r="M1885" i="1" s="1"/>
  <c r="K1884" i="1"/>
  <c r="K1883" i="1"/>
  <c r="L1883" i="1" s="1"/>
  <c r="M1883" i="1" s="1"/>
  <c r="K1882" i="1"/>
  <c r="K1881" i="1"/>
  <c r="K1880" i="1"/>
  <c r="L1880" i="1" s="1"/>
  <c r="M1880" i="1" s="1"/>
  <c r="K1879" i="1"/>
  <c r="K1878" i="1"/>
  <c r="L1878" i="1" s="1"/>
  <c r="M1878" i="1" s="1"/>
  <c r="K1877" i="1"/>
  <c r="K1876" i="1"/>
  <c r="K1875" i="1"/>
  <c r="K1874" i="1"/>
  <c r="K1873" i="1"/>
  <c r="K1872" i="1"/>
  <c r="L1872" i="1" s="1"/>
  <c r="M1872" i="1" s="1"/>
  <c r="K1871" i="1"/>
  <c r="K1870" i="1"/>
  <c r="L1870" i="1" s="1"/>
  <c r="M1870" i="1" s="1"/>
  <c r="K1869" i="1"/>
  <c r="L1869" i="1" s="1"/>
  <c r="M1869" i="1" s="1"/>
  <c r="K1868" i="1"/>
  <c r="K1867" i="1"/>
  <c r="K1866" i="1"/>
  <c r="K1865" i="1"/>
  <c r="L1865" i="1" s="1"/>
  <c r="M1865" i="1" s="1"/>
  <c r="K1864" i="1"/>
  <c r="K1863" i="1"/>
  <c r="L1863" i="1" s="1"/>
  <c r="M1863" i="1" s="1"/>
  <c r="K1862" i="1"/>
  <c r="L1862" i="1" s="1"/>
  <c r="M1862" i="1" s="1"/>
  <c r="K1861" i="1"/>
  <c r="K1860" i="1"/>
  <c r="K1859" i="1"/>
  <c r="K1858" i="1"/>
  <c r="K1857" i="1"/>
  <c r="K1856" i="1"/>
  <c r="K1855" i="1"/>
  <c r="L1855" i="1" s="1"/>
  <c r="M1855" i="1" s="1"/>
  <c r="K1854" i="1"/>
  <c r="K1853" i="1"/>
  <c r="L1853" i="1" s="1"/>
  <c r="M1853" i="1" s="1"/>
  <c r="K1852" i="1"/>
  <c r="K1851" i="1"/>
  <c r="K1850" i="1"/>
  <c r="K1849" i="1"/>
  <c r="K1848" i="1"/>
  <c r="K1847" i="1"/>
  <c r="L1847" i="1" s="1"/>
  <c r="M1847" i="1" s="1"/>
  <c r="K1846" i="1"/>
  <c r="L1846" i="1" s="1"/>
  <c r="M1846" i="1" s="1"/>
  <c r="K1845" i="1"/>
  <c r="L1845" i="1" s="1"/>
  <c r="M1845" i="1" s="1"/>
  <c r="K1844" i="1"/>
  <c r="K1843" i="1"/>
  <c r="K1842" i="1"/>
  <c r="K1841" i="1"/>
  <c r="K1839" i="1"/>
  <c r="K1838" i="1"/>
  <c r="L1838" i="1" s="1"/>
  <c r="M1838" i="1" s="1"/>
  <c r="K1837" i="1"/>
  <c r="K1836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L1820" i="1" s="1"/>
  <c r="M1820" i="1" s="1"/>
  <c r="K1818" i="1"/>
  <c r="K1817" i="1"/>
  <c r="K1816" i="1"/>
  <c r="K1815" i="1"/>
  <c r="K1814" i="1"/>
  <c r="L1814" i="1" s="1"/>
  <c r="M1814" i="1" s="1"/>
  <c r="K1813" i="1"/>
  <c r="K1812" i="1"/>
  <c r="K1811" i="1"/>
  <c r="K1810" i="1"/>
  <c r="L1810" i="1" s="1"/>
  <c r="M1810" i="1" s="1"/>
  <c r="K1809" i="1"/>
  <c r="K1808" i="1"/>
  <c r="L1809" i="1" s="1"/>
  <c r="M1809" i="1" s="1"/>
  <c r="K1807" i="1"/>
  <c r="K1806" i="1"/>
  <c r="K1805" i="1"/>
  <c r="K1804" i="1"/>
  <c r="K1803" i="1"/>
  <c r="L1803" i="1" s="1"/>
  <c r="M1803" i="1" s="1"/>
  <c r="K1802" i="1"/>
  <c r="K1801" i="1"/>
  <c r="L1801" i="1" s="1"/>
  <c r="M1801" i="1" s="1"/>
  <c r="K1800" i="1"/>
  <c r="L1800" i="1" s="1"/>
  <c r="M1800" i="1" s="1"/>
  <c r="K1799" i="1"/>
  <c r="K1798" i="1"/>
  <c r="K1796" i="1"/>
  <c r="K1797" i="1" s="1"/>
  <c r="L1797" i="1" s="1"/>
  <c r="M1797" i="1" s="1"/>
  <c r="K1795" i="1"/>
  <c r="K1794" i="1"/>
  <c r="L1794" i="1" s="1"/>
  <c r="M1794" i="1" s="1"/>
  <c r="K1793" i="1"/>
  <c r="L1792" i="1"/>
  <c r="M1792" i="1" s="1"/>
  <c r="K1792" i="1"/>
  <c r="K1791" i="1"/>
  <c r="K1790" i="1"/>
  <c r="K1789" i="1"/>
  <c r="K1788" i="1"/>
  <c r="L1788" i="1" s="1"/>
  <c r="M1788" i="1" s="1"/>
  <c r="K1787" i="1"/>
  <c r="K1786" i="1"/>
  <c r="L1786" i="1" s="1"/>
  <c r="M1786" i="1" s="1"/>
  <c r="K1785" i="1"/>
  <c r="K1784" i="1"/>
  <c r="K1783" i="1"/>
  <c r="K1782" i="1"/>
  <c r="L1783" i="1" s="1"/>
  <c r="M1783" i="1" s="1"/>
  <c r="K1781" i="1"/>
  <c r="K1779" i="1"/>
  <c r="K1780" i="1" s="1"/>
  <c r="K1778" i="1"/>
  <c r="K1777" i="1"/>
  <c r="K1776" i="1"/>
  <c r="L1776" i="1" s="1"/>
  <c r="M1776" i="1" s="1"/>
  <c r="K1775" i="1"/>
  <c r="K1774" i="1"/>
  <c r="K1773" i="1"/>
  <c r="K1772" i="1"/>
  <c r="L1772" i="1" s="1"/>
  <c r="M1772" i="1" s="1"/>
  <c r="K1771" i="1"/>
  <c r="K1770" i="1"/>
  <c r="L1770" i="1" s="1"/>
  <c r="M1770" i="1" s="1"/>
  <c r="K1769" i="1"/>
  <c r="K1768" i="1"/>
  <c r="K1767" i="1"/>
  <c r="K1765" i="1"/>
  <c r="K1766" i="1" s="1"/>
  <c r="K1764" i="1"/>
  <c r="L1764" i="1" s="1"/>
  <c r="M1764" i="1" s="1"/>
  <c r="K1763" i="1"/>
  <c r="K1762" i="1"/>
  <c r="L1762" i="1" s="1"/>
  <c r="M1762" i="1" s="1"/>
  <c r="K1761" i="1"/>
  <c r="K1760" i="1"/>
  <c r="L1760" i="1" s="1"/>
  <c r="M1760" i="1" s="1"/>
  <c r="K1759" i="1"/>
  <c r="K1758" i="1"/>
  <c r="K1757" i="1"/>
  <c r="L1757" i="1" s="1"/>
  <c r="M1757" i="1" s="1"/>
  <c r="K1756" i="1"/>
  <c r="K1755" i="1"/>
  <c r="K1754" i="1"/>
  <c r="L1754" i="1" s="1"/>
  <c r="M1754" i="1" s="1"/>
  <c r="K1753" i="1"/>
  <c r="K1752" i="1"/>
  <c r="K1751" i="1"/>
  <c r="K1750" i="1"/>
  <c r="K1749" i="1"/>
  <c r="L1749" i="1" s="1"/>
  <c r="M1749" i="1" s="1"/>
  <c r="K1748" i="1"/>
  <c r="L1748" i="1" s="1"/>
  <c r="M1748" i="1" s="1"/>
  <c r="K1747" i="1"/>
  <c r="L1747" i="1" s="1"/>
  <c r="M1747" i="1" s="1"/>
  <c r="K1746" i="1"/>
  <c r="K1745" i="1"/>
  <c r="K1744" i="1"/>
  <c r="L1744" i="1" s="1"/>
  <c r="M1744" i="1" s="1"/>
  <c r="K1743" i="1"/>
  <c r="K1742" i="1"/>
  <c r="K1740" i="1"/>
  <c r="K1739" i="1"/>
  <c r="K1738" i="1"/>
  <c r="L1738" i="1" s="1"/>
  <c r="M1738" i="1" s="1"/>
  <c r="K1737" i="1"/>
  <c r="K1736" i="1"/>
  <c r="K1735" i="1"/>
  <c r="K1734" i="1"/>
  <c r="L1735" i="1" s="1"/>
  <c r="M1735" i="1" s="1"/>
  <c r="L1733" i="1"/>
  <c r="M1733" i="1" s="1"/>
  <c r="K1733" i="1"/>
  <c r="K1732" i="1"/>
  <c r="K1731" i="1"/>
  <c r="K1730" i="1"/>
  <c r="K1729" i="1"/>
  <c r="K1728" i="1"/>
  <c r="K1727" i="1"/>
  <c r="K1726" i="1"/>
  <c r="K1725" i="1"/>
  <c r="L1725" i="1" s="1"/>
  <c r="M1725" i="1" s="1"/>
  <c r="K1724" i="1"/>
  <c r="K1723" i="1"/>
  <c r="L1723" i="1" s="1"/>
  <c r="M1723" i="1" s="1"/>
  <c r="K1722" i="1"/>
  <c r="K1721" i="1"/>
  <c r="L1722" i="1" s="1"/>
  <c r="M1722" i="1" s="1"/>
  <c r="K1720" i="1"/>
  <c r="K1719" i="1"/>
  <c r="K1718" i="1"/>
  <c r="K1717" i="1"/>
  <c r="L1717" i="1" s="1"/>
  <c r="M1717" i="1" s="1"/>
  <c r="K1716" i="1"/>
  <c r="L1716" i="1" s="1"/>
  <c r="M1716" i="1" s="1"/>
  <c r="K1715" i="1"/>
  <c r="K1714" i="1"/>
  <c r="L1714" i="1" s="1"/>
  <c r="M1714" i="1" s="1"/>
  <c r="K1713" i="1"/>
  <c r="K1712" i="1"/>
  <c r="L1712" i="1" s="1"/>
  <c r="M1712" i="1" s="1"/>
  <c r="K1711" i="1"/>
  <c r="K1710" i="1"/>
  <c r="K1709" i="1"/>
  <c r="L1709" i="1" s="1"/>
  <c r="M1709" i="1" s="1"/>
  <c r="K1708" i="1"/>
  <c r="K1707" i="1"/>
  <c r="K1706" i="1"/>
  <c r="K1704" i="1"/>
  <c r="K1703" i="1"/>
  <c r="K1702" i="1"/>
  <c r="K1701" i="1"/>
  <c r="K1700" i="1"/>
  <c r="L1700" i="1" s="1"/>
  <c r="M1700" i="1" s="1"/>
  <c r="K1699" i="1"/>
  <c r="K1698" i="1"/>
  <c r="L1698" i="1" s="1"/>
  <c r="M1698" i="1" s="1"/>
  <c r="K1697" i="1"/>
  <c r="K1696" i="1"/>
  <c r="K1694" i="1"/>
  <c r="K1695" i="1" s="1"/>
  <c r="L1695" i="1" s="1"/>
  <c r="M1695" i="1" s="1"/>
  <c r="K1693" i="1"/>
  <c r="L1693" i="1" s="1"/>
  <c r="M1693" i="1" s="1"/>
  <c r="K1692" i="1"/>
  <c r="L1692" i="1" s="1"/>
  <c r="M1692" i="1" s="1"/>
  <c r="K1691" i="1"/>
  <c r="K1690" i="1"/>
  <c r="L1690" i="1" s="1"/>
  <c r="M1690" i="1" s="1"/>
  <c r="K1689" i="1"/>
  <c r="K1688" i="1"/>
  <c r="L1688" i="1" s="1"/>
  <c r="M1688" i="1" s="1"/>
  <c r="K1687" i="1"/>
  <c r="K1686" i="1"/>
  <c r="K1685" i="1"/>
  <c r="L1685" i="1" s="1"/>
  <c r="M1685" i="1" s="1"/>
  <c r="K1684" i="1"/>
  <c r="K1683" i="1"/>
  <c r="K1682" i="1"/>
  <c r="L1682" i="1" s="1"/>
  <c r="M1682" i="1" s="1"/>
  <c r="K1681" i="1"/>
  <c r="K1680" i="1"/>
  <c r="K1679" i="1"/>
  <c r="K1678" i="1"/>
  <c r="K1677" i="1"/>
  <c r="L1677" i="1" s="1"/>
  <c r="M1677" i="1" s="1"/>
  <c r="K1676" i="1"/>
  <c r="L1676" i="1" s="1"/>
  <c r="M1676" i="1" s="1"/>
  <c r="K1675" i="1"/>
  <c r="L1675" i="1" s="1"/>
  <c r="M1675" i="1" s="1"/>
  <c r="K1674" i="1"/>
  <c r="K1673" i="1"/>
  <c r="K1672" i="1"/>
  <c r="L1672" i="1" s="1"/>
  <c r="M1672" i="1" s="1"/>
  <c r="K1671" i="1"/>
  <c r="K1670" i="1"/>
  <c r="K1669" i="1"/>
  <c r="L1669" i="1" s="1"/>
  <c r="M1669" i="1" s="1"/>
  <c r="K1668" i="1"/>
  <c r="K1667" i="1"/>
  <c r="L1667" i="1" s="1"/>
  <c r="M1667" i="1" s="1"/>
  <c r="K1666" i="1"/>
  <c r="K1664" i="1"/>
  <c r="K1663" i="1"/>
  <c r="K1662" i="1"/>
  <c r="K1661" i="1"/>
  <c r="K1660" i="1"/>
  <c r="L1660" i="1" s="1"/>
  <c r="M1660" i="1" s="1"/>
  <c r="K1659" i="1"/>
  <c r="L1659" i="1" s="1"/>
  <c r="M1659" i="1" s="1"/>
  <c r="K1658" i="1"/>
  <c r="K1657" i="1"/>
  <c r="K1656" i="1"/>
  <c r="K1655" i="1"/>
  <c r="K1653" i="1"/>
  <c r="K1654" i="1" s="1"/>
  <c r="K1652" i="1"/>
  <c r="K1651" i="1"/>
  <c r="L1651" i="1" s="1"/>
  <c r="M1651" i="1" s="1"/>
  <c r="K1650" i="1"/>
  <c r="K1649" i="1"/>
  <c r="K1648" i="1"/>
  <c r="L1648" i="1" s="1"/>
  <c r="M1648" i="1" s="1"/>
  <c r="K1647" i="1"/>
  <c r="K1646" i="1"/>
  <c r="K1645" i="1"/>
  <c r="L1645" i="1" s="1"/>
  <c r="M1645" i="1" s="1"/>
  <c r="K1644" i="1"/>
  <c r="K1643" i="1"/>
  <c r="K1642" i="1"/>
  <c r="L1642" i="1" s="1"/>
  <c r="M1642" i="1" s="1"/>
  <c r="K1641" i="1"/>
  <c r="K1640" i="1"/>
  <c r="K1639" i="1"/>
  <c r="K1638" i="1"/>
  <c r="K1637" i="1"/>
  <c r="K1636" i="1"/>
  <c r="L1637" i="1" s="1"/>
  <c r="M1637" i="1" s="1"/>
  <c r="K1635" i="1"/>
  <c r="L1635" i="1" s="1"/>
  <c r="M1635" i="1" s="1"/>
  <c r="K1634" i="1"/>
  <c r="L1634" i="1" s="1"/>
  <c r="M1634" i="1" s="1"/>
  <c r="K1633" i="1"/>
  <c r="K1632" i="1"/>
  <c r="L1632" i="1" s="1"/>
  <c r="M1632" i="1" s="1"/>
  <c r="K1631" i="1"/>
  <c r="K1630" i="1"/>
  <c r="K1629" i="1"/>
  <c r="K1628" i="1"/>
  <c r="K1627" i="1"/>
  <c r="L1627" i="1" s="1"/>
  <c r="M1627" i="1" s="1"/>
  <c r="K1626" i="1"/>
  <c r="L1626" i="1" s="1"/>
  <c r="M1626" i="1" s="1"/>
  <c r="K1625" i="1"/>
  <c r="K1624" i="1"/>
  <c r="K1623" i="1"/>
  <c r="K1622" i="1"/>
  <c r="L1623" i="1" s="1"/>
  <c r="M1623" i="1" s="1"/>
  <c r="L1621" i="1"/>
  <c r="M1621" i="1" s="1"/>
  <c r="K1621" i="1"/>
  <c r="K1620" i="1"/>
  <c r="K1619" i="1"/>
  <c r="L1619" i="1" s="1"/>
  <c r="M1619" i="1" s="1"/>
  <c r="K1618" i="1"/>
  <c r="K1617" i="1"/>
  <c r="K1616" i="1"/>
  <c r="K1615" i="1"/>
  <c r="K1614" i="1"/>
  <c r="K1613" i="1"/>
  <c r="L1613" i="1" s="1"/>
  <c r="M1613" i="1" s="1"/>
  <c r="K1612" i="1"/>
  <c r="K1611" i="1"/>
  <c r="L1611" i="1" s="1"/>
  <c r="M1611" i="1" s="1"/>
  <c r="K1610" i="1"/>
  <c r="K1609" i="1"/>
  <c r="L1610" i="1" s="1"/>
  <c r="M1610" i="1" s="1"/>
  <c r="K1608" i="1"/>
  <c r="K1607" i="1"/>
  <c r="K1606" i="1"/>
  <c r="L1605" i="1"/>
  <c r="M1605" i="1" s="1"/>
  <c r="K1605" i="1"/>
  <c r="K1604" i="1"/>
  <c r="L1604" i="1" s="1"/>
  <c r="M1604" i="1" s="1"/>
  <c r="K1603" i="1"/>
  <c r="K1602" i="1"/>
  <c r="K1601" i="1"/>
  <c r="K1600" i="1"/>
  <c r="L1600" i="1" s="1"/>
  <c r="M1600" i="1" s="1"/>
  <c r="K1599" i="1"/>
  <c r="K1598" i="1"/>
  <c r="K1597" i="1"/>
  <c r="K1596" i="1"/>
  <c r="K1595" i="1"/>
  <c r="L1594" i="1"/>
  <c r="M1594" i="1" s="1"/>
  <c r="K1594" i="1"/>
  <c r="K1593" i="1"/>
  <c r="K1592" i="1"/>
  <c r="K1591" i="1"/>
  <c r="K1590" i="1"/>
  <c r="L1591" i="1" s="1"/>
  <c r="M1591" i="1" s="1"/>
  <c r="K1589" i="1"/>
  <c r="K1588" i="1"/>
  <c r="L1588" i="1" s="1"/>
  <c r="M1588" i="1" s="1"/>
  <c r="K1587" i="1"/>
  <c r="L1587" i="1" s="1"/>
  <c r="M1587" i="1" s="1"/>
  <c r="K1586" i="1"/>
  <c r="K1585" i="1"/>
  <c r="K1584" i="1"/>
  <c r="K1583" i="1"/>
  <c r="K1582" i="1"/>
  <c r="K1581" i="1"/>
  <c r="K1580" i="1"/>
  <c r="K1579" i="1"/>
  <c r="L1579" i="1" s="1"/>
  <c r="M1579" i="1" s="1"/>
  <c r="L1578" i="1"/>
  <c r="M1578" i="1" s="1"/>
  <c r="K1578" i="1"/>
  <c r="K1577" i="1"/>
  <c r="K1576" i="1"/>
  <c r="K1575" i="1"/>
  <c r="K1574" i="1"/>
  <c r="L1575" i="1" s="1"/>
  <c r="M1575" i="1" s="1"/>
  <c r="K1573" i="1"/>
  <c r="K1572" i="1"/>
  <c r="L1572" i="1" s="1"/>
  <c r="M1572" i="1" s="1"/>
  <c r="K1571" i="1"/>
  <c r="K1570" i="1"/>
  <c r="K1569" i="1"/>
  <c r="K1568" i="1"/>
  <c r="K1567" i="1"/>
  <c r="K1566" i="1"/>
  <c r="K1565" i="1"/>
  <c r="K1564" i="1"/>
  <c r="K1562" i="1"/>
  <c r="K1563" i="1" s="1"/>
  <c r="L1563" i="1" s="1"/>
  <c r="M1563" i="1" s="1"/>
  <c r="K1561" i="1"/>
  <c r="K1560" i="1"/>
  <c r="K1559" i="1"/>
  <c r="K1558" i="1"/>
  <c r="K1557" i="1"/>
  <c r="K1556" i="1"/>
  <c r="L1556" i="1" s="1"/>
  <c r="M1556" i="1" s="1"/>
  <c r="K1555" i="1"/>
  <c r="L1555" i="1" s="1"/>
  <c r="M1555" i="1" s="1"/>
  <c r="K1554" i="1"/>
  <c r="K1553" i="1"/>
  <c r="K1552" i="1"/>
  <c r="K1551" i="1"/>
  <c r="K1550" i="1"/>
  <c r="L1549" i="1"/>
  <c r="M1549" i="1" s="1"/>
  <c r="K1549" i="1"/>
  <c r="K1548" i="1"/>
  <c r="K1547" i="1"/>
  <c r="K1546" i="1"/>
  <c r="L1546" i="1" s="1"/>
  <c r="M1546" i="1" s="1"/>
  <c r="K1545" i="1"/>
  <c r="K1544" i="1"/>
  <c r="K1543" i="1"/>
  <c r="K1542" i="1"/>
  <c r="K1541" i="1"/>
  <c r="K1540" i="1"/>
  <c r="K1539" i="1"/>
  <c r="L1539" i="1" s="1"/>
  <c r="M1539" i="1" s="1"/>
  <c r="K1538" i="1"/>
  <c r="L1538" i="1" s="1"/>
  <c r="M1538" i="1" s="1"/>
  <c r="K1537" i="1"/>
  <c r="K1535" i="1"/>
  <c r="K1536" i="1" s="1"/>
  <c r="L1536" i="1" s="1"/>
  <c r="M1536" i="1" s="1"/>
  <c r="K1534" i="1"/>
  <c r="K1533" i="1"/>
  <c r="K1532" i="1"/>
  <c r="L1533" i="1" s="1"/>
  <c r="M1533" i="1" s="1"/>
  <c r="K1531" i="1"/>
  <c r="L1531" i="1" s="1"/>
  <c r="M1531" i="1" s="1"/>
  <c r="K1530" i="1"/>
  <c r="K1529" i="1"/>
  <c r="L1530" i="1" s="1"/>
  <c r="M1530" i="1" s="1"/>
  <c r="K1528" i="1"/>
  <c r="K1527" i="1"/>
  <c r="K1526" i="1"/>
  <c r="K1525" i="1"/>
  <c r="K1524" i="1"/>
  <c r="L1524" i="1" s="1"/>
  <c r="M1524" i="1" s="1"/>
  <c r="K1523" i="1"/>
  <c r="K1522" i="1"/>
  <c r="L1522" i="1" s="1"/>
  <c r="M1522" i="1" s="1"/>
  <c r="K1521" i="1"/>
  <c r="K1519" i="1"/>
  <c r="K1520" i="1" s="1"/>
  <c r="L1520" i="1" s="1"/>
  <c r="M1520" i="1" s="1"/>
  <c r="K1518" i="1"/>
  <c r="K1517" i="1"/>
  <c r="K1516" i="1"/>
  <c r="K1515" i="1"/>
  <c r="L1515" i="1" s="1"/>
  <c r="M1515" i="1" s="1"/>
  <c r="K1514" i="1"/>
  <c r="K1513" i="1"/>
  <c r="K1512" i="1"/>
  <c r="K1511" i="1"/>
  <c r="K1510" i="1"/>
  <c r="K1509" i="1"/>
  <c r="K1508" i="1"/>
  <c r="K1507" i="1"/>
  <c r="L1507" i="1" s="1"/>
  <c r="M1507" i="1" s="1"/>
  <c r="K1506" i="1"/>
  <c r="K1504" i="1"/>
  <c r="K1503" i="1"/>
  <c r="K1502" i="1"/>
  <c r="K1501" i="1"/>
  <c r="K1500" i="1"/>
  <c r="K1499" i="1"/>
  <c r="L1499" i="1" s="1"/>
  <c r="M1499" i="1" s="1"/>
  <c r="K1498" i="1"/>
  <c r="K1497" i="1"/>
  <c r="L1498" i="1" s="1"/>
  <c r="M1498" i="1" s="1"/>
  <c r="K1496" i="1"/>
  <c r="K1495" i="1"/>
  <c r="K1494" i="1"/>
  <c r="K1493" i="1"/>
  <c r="K1492" i="1"/>
  <c r="L1492" i="1" s="1"/>
  <c r="M1492" i="1" s="1"/>
  <c r="K1491" i="1"/>
  <c r="L1491" i="1" s="1"/>
  <c r="M1491" i="1" s="1"/>
  <c r="K1490" i="1"/>
  <c r="K1489" i="1"/>
  <c r="K1488" i="1"/>
  <c r="K1487" i="1"/>
  <c r="K1486" i="1"/>
  <c r="K1485" i="1"/>
  <c r="K1484" i="1"/>
  <c r="K1483" i="1"/>
  <c r="K1482" i="1"/>
  <c r="L1482" i="1" s="1"/>
  <c r="M1482" i="1" s="1"/>
  <c r="K1481" i="1"/>
  <c r="K1480" i="1"/>
  <c r="L1480" i="1" s="1"/>
  <c r="M1480" i="1" s="1"/>
  <c r="K1479" i="1"/>
  <c r="K1478" i="1"/>
  <c r="K1477" i="1"/>
  <c r="K1476" i="1"/>
  <c r="L1476" i="1" s="1"/>
  <c r="M1476" i="1" s="1"/>
  <c r="K1475" i="1"/>
  <c r="K1474" i="1"/>
  <c r="K1473" i="1"/>
  <c r="K1472" i="1"/>
  <c r="K1471" i="1"/>
  <c r="K1470" i="1"/>
  <c r="K1469" i="1"/>
  <c r="L1469" i="1" s="1"/>
  <c r="M1469" i="1" s="1"/>
  <c r="K1468" i="1"/>
  <c r="L1468" i="1" s="1"/>
  <c r="M1468" i="1" s="1"/>
  <c r="K1467" i="1"/>
  <c r="K1466" i="1"/>
  <c r="K1465" i="1"/>
  <c r="K1464" i="1"/>
  <c r="K1463" i="1"/>
  <c r="K1462" i="1"/>
  <c r="L1461" i="1"/>
  <c r="M1461" i="1" s="1"/>
  <c r="K1461" i="1"/>
  <c r="K1460" i="1"/>
  <c r="K1459" i="1"/>
  <c r="K1458" i="1"/>
  <c r="K1457" i="1"/>
  <c r="K1456" i="1"/>
  <c r="K1455" i="1"/>
  <c r="K1454" i="1"/>
  <c r="K1453" i="1"/>
  <c r="K1452" i="1"/>
  <c r="L1453" i="1" s="1"/>
  <c r="M1453" i="1" s="1"/>
  <c r="K1451" i="1"/>
  <c r="L1451" i="1" s="1"/>
  <c r="M1451" i="1" s="1"/>
  <c r="K1450" i="1"/>
  <c r="K1449" i="1"/>
  <c r="L1450" i="1" s="1"/>
  <c r="M1450" i="1" s="1"/>
  <c r="K1448" i="1"/>
  <c r="K1447" i="1"/>
  <c r="L1447" i="1" s="1"/>
  <c r="M1447" i="1" s="1"/>
  <c r="K1446" i="1"/>
  <c r="K1444" i="1"/>
  <c r="L1444" i="1" s="1"/>
  <c r="M1444" i="1" s="1"/>
  <c r="K1443" i="1"/>
  <c r="K1442" i="1"/>
  <c r="L1443" i="1" s="1"/>
  <c r="M1443" i="1" s="1"/>
  <c r="K1441" i="1"/>
  <c r="K1440" i="1"/>
  <c r="K1439" i="1"/>
  <c r="L1439" i="1" s="1"/>
  <c r="M1439" i="1" s="1"/>
  <c r="K1438" i="1"/>
  <c r="K1437" i="1"/>
  <c r="K1436" i="1"/>
  <c r="K1435" i="1"/>
  <c r="K1434" i="1"/>
  <c r="K1433" i="1"/>
  <c r="K1432" i="1"/>
  <c r="K1431" i="1"/>
  <c r="L1431" i="1" s="1"/>
  <c r="M1431" i="1" s="1"/>
  <c r="K1430" i="1"/>
  <c r="K1429" i="1"/>
  <c r="K1428" i="1"/>
  <c r="K1427" i="1"/>
  <c r="K1426" i="1"/>
  <c r="K1425" i="1"/>
  <c r="K1424" i="1"/>
  <c r="K1423" i="1"/>
  <c r="K1422" i="1"/>
  <c r="K1421" i="1"/>
  <c r="K1419" i="1"/>
  <c r="K1420" i="1" s="1"/>
  <c r="L1420" i="1" s="1"/>
  <c r="M1420" i="1" s="1"/>
  <c r="K1418" i="1"/>
  <c r="L1418" i="1" s="1"/>
  <c r="M1418" i="1" s="1"/>
  <c r="K1417" i="1"/>
  <c r="L1417" i="1" s="1"/>
  <c r="M1417" i="1" s="1"/>
  <c r="K1416" i="1"/>
  <c r="K1415" i="1"/>
  <c r="K1414" i="1"/>
  <c r="K1413" i="1"/>
  <c r="L1413" i="1" s="1"/>
  <c r="M1413" i="1" s="1"/>
  <c r="K1412" i="1"/>
  <c r="K1411" i="1"/>
  <c r="K1410" i="1"/>
  <c r="L1410" i="1" s="1"/>
  <c r="M1410" i="1" s="1"/>
  <c r="K1409" i="1"/>
  <c r="K1408" i="1"/>
  <c r="L1407" i="1"/>
  <c r="M1407" i="1" s="1"/>
  <c r="K1407" i="1"/>
  <c r="K1406" i="1"/>
  <c r="L1406" i="1" s="1"/>
  <c r="M1406" i="1" s="1"/>
  <c r="K1405" i="1"/>
  <c r="K1404" i="1"/>
  <c r="K1403" i="1"/>
  <c r="K1402" i="1"/>
  <c r="K1401" i="1"/>
  <c r="K1400" i="1"/>
  <c r="L1400" i="1" s="1"/>
  <c r="M1400" i="1" s="1"/>
  <c r="K1399" i="1"/>
  <c r="K1398" i="1"/>
  <c r="K1397" i="1"/>
  <c r="K1396" i="1"/>
  <c r="K1395" i="1"/>
  <c r="K1394" i="1"/>
  <c r="K1393" i="1"/>
  <c r="K1392" i="1"/>
  <c r="L1392" i="1" s="1"/>
  <c r="M1392" i="1" s="1"/>
  <c r="K1391" i="1"/>
  <c r="K1390" i="1"/>
  <c r="K1389" i="1"/>
  <c r="K1388" i="1"/>
  <c r="L1388" i="1" s="1"/>
  <c r="M1388" i="1" s="1"/>
  <c r="K1387" i="1"/>
  <c r="L1387" i="1" s="1"/>
  <c r="M1387" i="1" s="1"/>
  <c r="K1386" i="1"/>
  <c r="K1385" i="1"/>
  <c r="K1384" i="1"/>
  <c r="L1384" i="1" s="1"/>
  <c r="M1384" i="1" s="1"/>
  <c r="K1383" i="1"/>
  <c r="K1382" i="1"/>
  <c r="K1381" i="1"/>
  <c r="K1380" i="1"/>
  <c r="K1378" i="1"/>
  <c r="K1379" i="1" s="1"/>
  <c r="L1379" i="1" s="1"/>
  <c r="M1379" i="1" s="1"/>
  <c r="K1377" i="1"/>
  <c r="K1376" i="1"/>
  <c r="L1376" i="1" s="1"/>
  <c r="M1376" i="1" s="1"/>
  <c r="K1375" i="1"/>
  <c r="K1374" i="1"/>
  <c r="K1373" i="1"/>
  <c r="K1372" i="1"/>
  <c r="M1371" i="1"/>
  <c r="K1371" i="1"/>
  <c r="L1371" i="1" s="1"/>
  <c r="K1370" i="1"/>
  <c r="L1370" i="1" s="1"/>
  <c r="M1370" i="1" s="1"/>
  <c r="K1369" i="1"/>
  <c r="K1368" i="1"/>
  <c r="K1367" i="1"/>
  <c r="K1366" i="1"/>
  <c r="K1365" i="1"/>
  <c r="L1365" i="1" s="1"/>
  <c r="M1365" i="1" s="1"/>
  <c r="K1364" i="1"/>
  <c r="K1363" i="1"/>
  <c r="L1363" i="1" s="1"/>
  <c r="M1363" i="1" s="1"/>
  <c r="K1362" i="1"/>
  <c r="K1361" i="1"/>
  <c r="K1360" i="1"/>
  <c r="K1359" i="1"/>
  <c r="K1358" i="1"/>
  <c r="K1357" i="1"/>
  <c r="L1357" i="1" s="1"/>
  <c r="M1357" i="1" s="1"/>
  <c r="K1356" i="1"/>
  <c r="K1355" i="1"/>
  <c r="K1354" i="1"/>
  <c r="K1353" i="1"/>
  <c r="K1352" i="1"/>
  <c r="K1351" i="1"/>
  <c r="K1350" i="1"/>
  <c r="K1349" i="1"/>
  <c r="L1349" i="1" s="1"/>
  <c r="M1349" i="1" s="1"/>
  <c r="K1348" i="1"/>
  <c r="K1347" i="1"/>
  <c r="K1346" i="1"/>
  <c r="K1345" i="1"/>
  <c r="K1344" i="1"/>
  <c r="K1343" i="1"/>
  <c r="K1342" i="1"/>
  <c r="L1342" i="1" s="1"/>
  <c r="M1342" i="1" s="1"/>
  <c r="K1341" i="1"/>
  <c r="K1340" i="1"/>
  <c r="M1339" i="1"/>
  <c r="L1339" i="1"/>
  <c r="K1339" i="1"/>
  <c r="K1338" i="1"/>
  <c r="K1337" i="1"/>
  <c r="K1336" i="1"/>
  <c r="L1336" i="1" s="1"/>
  <c r="M1336" i="1" s="1"/>
  <c r="K1335" i="1"/>
  <c r="K1334" i="1"/>
  <c r="K1333" i="1"/>
  <c r="L1333" i="1" s="1"/>
  <c r="M1333" i="1" s="1"/>
  <c r="K1332" i="1"/>
  <c r="L1332" i="1" s="1"/>
  <c r="M1332" i="1" s="1"/>
  <c r="K1331" i="1"/>
  <c r="L1331" i="1" s="1"/>
  <c r="M1331" i="1" s="1"/>
  <c r="K1330" i="1"/>
  <c r="K1329" i="1"/>
  <c r="K1328" i="1"/>
  <c r="K1327" i="1"/>
  <c r="K1326" i="1"/>
  <c r="K1325" i="1"/>
  <c r="L1325" i="1" s="1"/>
  <c r="M1325" i="1" s="1"/>
  <c r="K1324" i="1"/>
  <c r="K1323" i="1"/>
  <c r="K1322" i="1"/>
  <c r="K1321" i="1"/>
  <c r="K1320" i="1"/>
  <c r="K1318" i="1"/>
  <c r="K1317" i="1"/>
  <c r="K1316" i="1"/>
  <c r="K1315" i="1"/>
  <c r="L1315" i="1" s="1"/>
  <c r="M1315" i="1" s="1"/>
  <c r="K1314" i="1"/>
  <c r="K1313" i="1"/>
  <c r="K1312" i="1"/>
  <c r="K1311" i="1"/>
  <c r="K1310" i="1"/>
  <c r="L1309" i="1"/>
  <c r="M1309" i="1" s="1"/>
  <c r="K1309" i="1"/>
  <c r="K1308" i="1"/>
  <c r="K1307" i="1"/>
  <c r="K1306" i="1"/>
  <c r="K1305" i="1"/>
  <c r="K1304" i="1"/>
  <c r="L1304" i="1" s="1"/>
  <c r="M1304" i="1" s="1"/>
  <c r="K1303" i="1"/>
  <c r="K1301" i="1"/>
  <c r="K1302" i="1" s="1"/>
  <c r="K1300" i="1"/>
  <c r="K1299" i="1"/>
  <c r="K1298" i="1"/>
  <c r="K1297" i="1"/>
  <c r="K1296" i="1"/>
  <c r="L1296" i="1" s="1"/>
  <c r="M1296" i="1" s="1"/>
  <c r="K1295" i="1"/>
  <c r="K1294" i="1"/>
  <c r="L1295" i="1" s="1"/>
  <c r="M1295" i="1" s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L1281" i="1" s="1"/>
  <c r="M1281" i="1" s="1"/>
  <c r="K1280" i="1"/>
  <c r="K1279" i="1"/>
  <c r="L1279" i="1" s="1"/>
  <c r="M1279" i="1" s="1"/>
  <c r="L1278" i="1"/>
  <c r="M1278" i="1" s="1"/>
  <c r="K1278" i="1"/>
  <c r="K1277" i="1"/>
  <c r="K1276" i="1"/>
  <c r="L1277" i="1" s="1"/>
  <c r="M1277" i="1" s="1"/>
  <c r="K1274" i="1"/>
  <c r="K1275" i="1" s="1"/>
  <c r="L1275" i="1" s="1"/>
  <c r="M1275" i="1" s="1"/>
  <c r="K1273" i="1"/>
  <c r="K1272" i="1"/>
  <c r="K1271" i="1"/>
  <c r="L1271" i="1" s="1"/>
  <c r="M1271" i="1" s="1"/>
  <c r="K1270" i="1"/>
  <c r="K1269" i="1"/>
  <c r="L1269" i="1" s="1"/>
  <c r="M1269" i="1" s="1"/>
  <c r="K1268" i="1"/>
  <c r="K1267" i="1"/>
  <c r="L1267" i="1" s="1"/>
  <c r="M1267" i="1" s="1"/>
  <c r="K1266" i="1"/>
  <c r="K1265" i="1"/>
  <c r="K1264" i="1"/>
  <c r="K1263" i="1"/>
  <c r="K1262" i="1"/>
  <c r="K1261" i="1"/>
  <c r="L1259" i="1"/>
  <c r="M1259" i="1" s="1"/>
  <c r="K1259" i="1"/>
  <c r="K1260" i="1" s="1"/>
  <c r="L1260" i="1" s="1"/>
  <c r="M1260" i="1" s="1"/>
  <c r="K1258" i="1"/>
  <c r="K1257" i="1"/>
  <c r="K1256" i="1"/>
  <c r="K1255" i="1"/>
  <c r="K1254" i="1"/>
  <c r="K1253" i="1"/>
  <c r="L1253" i="1" s="1"/>
  <c r="M1253" i="1" s="1"/>
  <c r="K1252" i="1"/>
  <c r="L1252" i="1" s="1"/>
  <c r="M1252" i="1" s="1"/>
  <c r="K1251" i="1"/>
  <c r="K1250" i="1"/>
  <c r="L1251" i="1" s="1"/>
  <c r="M1251" i="1" s="1"/>
  <c r="K1249" i="1"/>
  <c r="K1248" i="1"/>
  <c r="L1248" i="1" s="1"/>
  <c r="M1248" i="1" s="1"/>
  <c r="K1247" i="1"/>
  <c r="K1246" i="1"/>
  <c r="K1245" i="1"/>
  <c r="K1243" i="1"/>
  <c r="K1244" i="1" s="1"/>
  <c r="L1244" i="1" s="1"/>
  <c r="M1244" i="1" s="1"/>
  <c r="K1242" i="1"/>
  <c r="K1241" i="1"/>
  <c r="K1240" i="1"/>
  <c r="K1239" i="1"/>
  <c r="K1238" i="1"/>
  <c r="K1237" i="1"/>
  <c r="K1236" i="1"/>
  <c r="K1235" i="1"/>
  <c r="L1235" i="1" s="1"/>
  <c r="M1235" i="1" s="1"/>
  <c r="K1234" i="1"/>
  <c r="K1233" i="1"/>
  <c r="K1232" i="1"/>
  <c r="K1231" i="1"/>
  <c r="K1230" i="1"/>
  <c r="K1229" i="1"/>
  <c r="K1228" i="1"/>
  <c r="K1227" i="1"/>
  <c r="K1226" i="1"/>
  <c r="K1225" i="1"/>
  <c r="L1224" i="1"/>
  <c r="M1224" i="1" s="1"/>
  <c r="K1224" i="1"/>
  <c r="K1223" i="1"/>
  <c r="K1222" i="1"/>
  <c r="K1221" i="1"/>
  <c r="K1220" i="1"/>
  <c r="L1220" i="1" s="1"/>
  <c r="M1220" i="1" s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L1208" i="1" s="1"/>
  <c r="M1208" i="1" s="1"/>
  <c r="K1207" i="1"/>
  <c r="L1207" i="1" s="1"/>
  <c r="M1207" i="1" s="1"/>
  <c r="K1206" i="1"/>
  <c r="K1205" i="1"/>
  <c r="L1205" i="1" s="1"/>
  <c r="M1205" i="1" s="1"/>
  <c r="K1204" i="1"/>
  <c r="K1203" i="1"/>
  <c r="K1202" i="1"/>
  <c r="L1202" i="1" s="1"/>
  <c r="M1202" i="1" s="1"/>
  <c r="K1201" i="1"/>
  <c r="K1200" i="1"/>
  <c r="K1199" i="1"/>
  <c r="K1198" i="1"/>
  <c r="K1197" i="1"/>
  <c r="L1197" i="1" s="1"/>
  <c r="M1197" i="1" s="1"/>
  <c r="K1196" i="1"/>
  <c r="K1195" i="1"/>
  <c r="K1194" i="1"/>
  <c r="K1193" i="1"/>
  <c r="K1192" i="1"/>
  <c r="L1192" i="1" s="1"/>
  <c r="M1192" i="1" s="1"/>
  <c r="K1191" i="1"/>
  <c r="K1190" i="1"/>
  <c r="L1191" i="1" s="1"/>
  <c r="M1191" i="1" s="1"/>
  <c r="K1189" i="1"/>
  <c r="K1188" i="1"/>
  <c r="K1187" i="1"/>
  <c r="K1186" i="1"/>
  <c r="L1186" i="1" s="1"/>
  <c r="M1186" i="1" s="1"/>
  <c r="K1184" i="1"/>
  <c r="K1185" i="1" s="1"/>
  <c r="L1185" i="1" s="1"/>
  <c r="M1185" i="1" s="1"/>
  <c r="K1183" i="1"/>
  <c r="L1183" i="1" s="1"/>
  <c r="M1183" i="1" s="1"/>
  <c r="K1182" i="1"/>
  <c r="L1181" i="1"/>
  <c r="M1181" i="1" s="1"/>
  <c r="K1181" i="1"/>
  <c r="K1180" i="1"/>
  <c r="K1179" i="1"/>
  <c r="K1178" i="1"/>
  <c r="K1177" i="1"/>
  <c r="K1176" i="1"/>
  <c r="K1175" i="1"/>
  <c r="K1174" i="1"/>
  <c r="L1174" i="1" s="1"/>
  <c r="M1174" i="1" s="1"/>
  <c r="K1173" i="1"/>
  <c r="K1172" i="1"/>
  <c r="L1172" i="1" s="1"/>
  <c r="M1172" i="1" s="1"/>
  <c r="K1171" i="1"/>
  <c r="K1169" i="1"/>
  <c r="K1168" i="1"/>
  <c r="K1167" i="1"/>
  <c r="K1166" i="1"/>
  <c r="K1165" i="1"/>
  <c r="K1164" i="1"/>
  <c r="K1163" i="1"/>
  <c r="L1163" i="1" s="1"/>
  <c r="M1163" i="1" s="1"/>
  <c r="K1162" i="1"/>
  <c r="K1161" i="1"/>
  <c r="K1160" i="1"/>
  <c r="K1158" i="1"/>
  <c r="K1159" i="1" s="1"/>
  <c r="L1159" i="1" s="1"/>
  <c r="M1159" i="1" s="1"/>
  <c r="K1157" i="1"/>
  <c r="L1157" i="1" s="1"/>
  <c r="M1157" i="1" s="1"/>
  <c r="K1156" i="1"/>
  <c r="L1156" i="1" s="1"/>
  <c r="M1156" i="1" s="1"/>
  <c r="K1155" i="1"/>
  <c r="K1154" i="1"/>
  <c r="K1153" i="1"/>
  <c r="L1153" i="1" s="1"/>
  <c r="M1153" i="1" s="1"/>
  <c r="K1152" i="1"/>
  <c r="K1151" i="1"/>
  <c r="K1150" i="1"/>
  <c r="L1150" i="1" s="1"/>
  <c r="M1150" i="1" s="1"/>
  <c r="L1149" i="1"/>
  <c r="M1149" i="1" s="1"/>
  <c r="K1149" i="1"/>
  <c r="K1148" i="1"/>
  <c r="K1147" i="1"/>
  <c r="L1147" i="1" s="1"/>
  <c r="M1147" i="1" s="1"/>
  <c r="K1146" i="1"/>
  <c r="L1146" i="1" s="1"/>
  <c r="M1146" i="1" s="1"/>
  <c r="K1145" i="1"/>
  <c r="K1144" i="1"/>
  <c r="K1143" i="1"/>
  <c r="L1143" i="1" s="1"/>
  <c r="M1143" i="1" s="1"/>
  <c r="K1142" i="1"/>
  <c r="L1142" i="1" s="1"/>
  <c r="M1142" i="1" s="1"/>
  <c r="K1141" i="1"/>
  <c r="K1140" i="1"/>
  <c r="K1139" i="1"/>
  <c r="K1138" i="1"/>
  <c r="K1137" i="1"/>
  <c r="K1136" i="1"/>
  <c r="K1135" i="1"/>
  <c r="K1134" i="1"/>
  <c r="L1134" i="1" s="1"/>
  <c r="M1134" i="1" s="1"/>
  <c r="K1133" i="1"/>
  <c r="K1132" i="1"/>
  <c r="K1131" i="1"/>
  <c r="L1131" i="1" s="1"/>
  <c r="M1131" i="1" s="1"/>
  <c r="K1130" i="1"/>
  <c r="K1128" i="1"/>
  <c r="K1129" i="1" s="1"/>
  <c r="L1129" i="1" s="1"/>
  <c r="M1129" i="1" s="1"/>
  <c r="K1127" i="1"/>
  <c r="K1126" i="1"/>
  <c r="L1126" i="1" s="1"/>
  <c r="M1126" i="1" s="1"/>
  <c r="K1125" i="1"/>
  <c r="K1124" i="1"/>
  <c r="K1123" i="1"/>
  <c r="K1122" i="1"/>
  <c r="K1121" i="1"/>
  <c r="K1120" i="1"/>
  <c r="L1120" i="1" s="1"/>
  <c r="M1120" i="1" s="1"/>
  <c r="K1119" i="1"/>
  <c r="L1119" i="1" s="1"/>
  <c r="M1119" i="1" s="1"/>
  <c r="K1118" i="1"/>
  <c r="K1117" i="1"/>
  <c r="K1116" i="1"/>
  <c r="L1117" i="1" s="1"/>
  <c r="M1117" i="1" s="1"/>
  <c r="K1115" i="1"/>
  <c r="L1115" i="1" s="1"/>
  <c r="M1115" i="1" s="1"/>
  <c r="K1114" i="1"/>
  <c r="K1113" i="1"/>
  <c r="K1112" i="1"/>
  <c r="K1111" i="1"/>
  <c r="K1110" i="1"/>
  <c r="K1109" i="1"/>
  <c r="K1108" i="1"/>
  <c r="L1108" i="1" s="1"/>
  <c r="M1108" i="1" s="1"/>
  <c r="K1107" i="1"/>
  <c r="K1106" i="1"/>
  <c r="K1105" i="1"/>
  <c r="K1104" i="1"/>
  <c r="K1103" i="1"/>
  <c r="K1102" i="1"/>
  <c r="K1101" i="1"/>
  <c r="K1100" i="1"/>
  <c r="K1099" i="1"/>
  <c r="L1099" i="1" s="1"/>
  <c r="M1099" i="1" s="1"/>
  <c r="K1098" i="1"/>
  <c r="L1098" i="1" s="1"/>
  <c r="M1098" i="1" s="1"/>
  <c r="K1097" i="1"/>
  <c r="K1096" i="1"/>
  <c r="L1096" i="1" s="1"/>
  <c r="M1096" i="1" s="1"/>
  <c r="K1095" i="1"/>
  <c r="K1094" i="1"/>
  <c r="K1093" i="1"/>
  <c r="L1093" i="1" s="1"/>
  <c r="M1093" i="1" s="1"/>
  <c r="K1092" i="1"/>
  <c r="K1091" i="1"/>
  <c r="K1090" i="1"/>
  <c r="K1089" i="1"/>
  <c r="K1088" i="1"/>
  <c r="K1087" i="1"/>
  <c r="K1086" i="1"/>
  <c r="L1087" i="1" s="1"/>
  <c r="M1087" i="1" s="1"/>
  <c r="K1085" i="1"/>
  <c r="L1085" i="1" s="1"/>
  <c r="M1085" i="1" s="1"/>
  <c r="K1084" i="1"/>
  <c r="K1083" i="1"/>
  <c r="K1082" i="1"/>
  <c r="K1081" i="1"/>
  <c r="K1080" i="1"/>
  <c r="K1079" i="1"/>
  <c r="K1078" i="1"/>
  <c r="L1079" i="1" s="1"/>
  <c r="M1079" i="1" s="1"/>
  <c r="K1077" i="1"/>
  <c r="L1077" i="1" s="1"/>
  <c r="M1077" i="1" s="1"/>
  <c r="K1076" i="1"/>
  <c r="L1076" i="1" s="1"/>
  <c r="M1076" i="1" s="1"/>
  <c r="K1075" i="1"/>
  <c r="K1074" i="1"/>
  <c r="L1074" i="1" s="1"/>
  <c r="M1074" i="1" s="1"/>
  <c r="K1073" i="1"/>
  <c r="K1072" i="1"/>
  <c r="K1071" i="1"/>
  <c r="K1070" i="1"/>
  <c r="K1069" i="1"/>
  <c r="L1069" i="1" s="1"/>
  <c r="M1069" i="1" s="1"/>
  <c r="K1068" i="1"/>
  <c r="K1067" i="1"/>
  <c r="K1066" i="1"/>
  <c r="K1065" i="1"/>
  <c r="K1064" i="1"/>
  <c r="K1063" i="1"/>
  <c r="K1062" i="1"/>
  <c r="K1061" i="1"/>
  <c r="K1060" i="1"/>
  <c r="L1060" i="1" s="1"/>
  <c r="M1060" i="1" s="1"/>
  <c r="K1059" i="1"/>
  <c r="L1056" i="1"/>
  <c r="M1056" i="1" s="1"/>
  <c r="K1056" i="1"/>
  <c r="K1057" i="1" s="1"/>
  <c r="L1057" i="1" s="1"/>
  <c r="M1057" i="1" s="1"/>
  <c r="K1055" i="1"/>
  <c r="K1054" i="1"/>
  <c r="L1055" i="1" s="1"/>
  <c r="M1055" i="1" s="1"/>
  <c r="K1052" i="1"/>
  <c r="L1052" i="1" s="1"/>
  <c r="M1052" i="1" s="1"/>
  <c r="K1051" i="1"/>
  <c r="L1051" i="1" s="1"/>
  <c r="M1051" i="1" s="1"/>
  <c r="K1050" i="1"/>
  <c r="K1049" i="1"/>
  <c r="K1048" i="1"/>
  <c r="L1048" i="1" s="1"/>
  <c r="M1048" i="1" s="1"/>
  <c r="K1047" i="1"/>
  <c r="L1047" i="1" s="1"/>
  <c r="M1047" i="1" s="1"/>
  <c r="K1046" i="1"/>
  <c r="K1045" i="1"/>
  <c r="K1044" i="1"/>
  <c r="K1043" i="1"/>
  <c r="L1043" i="1" s="1"/>
  <c r="M1043" i="1" s="1"/>
  <c r="K1042" i="1"/>
  <c r="K1041" i="1"/>
  <c r="K1040" i="1"/>
  <c r="L1040" i="1" s="1"/>
  <c r="M1040" i="1" s="1"/>
  <c r="K1039" i="1"/>
  <c r="K1038" i="1"/>
  <c r="K1037" i="1"/>
  <c r="K1036" i="1"/>
  <c r="K1035" i="1"/>
  <c r="K1034" i="1"/>
  <c r="K1033" i="1"/>
  <c r="L1033" i="1" s="1"/>
  <c r="M1033" i="1" s="1"/>
  <c r="L1032" i="1"/>
  <c r="M1032" i="1" s="1"/>
  <c r="K1032" i="1"/>
  <c r="K1031" i="1"/>
  <c r="K1030" i="1"/>
  <c r="L1030" i="1" s="1"/>
  <c r="M1030" i="1" s="1"/>
  <c r="L1029" i="1"/>
  <c r="M1029" i="1" s="1"/>
  <c r="K1029" i="1"/>
  <c r="K1028" i="1"/>
  <c r="K1027" i="1"/>
  <c r="K1026" i="1"/>
  <c r="L1026" i="1" s="1"/>
  <c r="M1026" i="1" s="1"/>
  <c r="K1025" i="1"/>
  <c r="K1024" i="1"/>
  <c r="L1023" i="1"/>
  <c r="M1023" i="1" s="1"/>
  <c r="K1023" i="1"/>
  <c r="K1022" i="1"/>
  <c r="L1022" i="1" s="1"/>
  <c r="M1022" i="1" s="1"/>
  <c r="K1021" i="1"/>
  <c r="K1020" i="1"/>
  <c r="K1019" i="1"/>
  <c r="K1018" i="1"/>
  <c r="L1018" i="1" s="1"/>
  <c r="M1018" i="1" s="1"/>
  <c r="K1017" i="1"/>
  <c r="K1016" i="1"/>
  <c r="L1016" i="1" s="1"/>
  <c r="M1016" i="1" s="1"/>
  <c r="K1015" i="1"/>
  <c r="L1015" i="1" s="1"/>
  <c r="M1015" i="1" s="1"/>
  <c r="K1014" i="1"/>
  <c r="K1013" i="1"/>
  <c r="K1012" i="1"/>
  <c r="K1011" i="1"/>
  <c r="L1011" i="1" s="1"/>
  <c r="M1011" i="1" s="1"/>
  <c r="K1010" i="1"/>
  <c r="K1009" i="1"/>
  <c r="K1008" i="1"/>
  <c r="K1007" i="1"/>
  <c r="L1007" i="1" s="1"/>
  <c r="M1007" i="1" s="1"/>
  <c r="K1006" i="1"/>
  <c r="K1005" i="1"/>
  <c r="L1005" i="1" s="1"/>
  <c r="M1005" i="1" s="1"/>
  <c r="K1004" i="1"/>
  <c r="L1004" i="1" s="1"/>
  <c r="M1004" i="1" s="1"/>
  <c r="K1003" i="1"/>
  <c r="K1002" i="1"/>
  <c r="K1001" i="1"/>
  <c r="L1001" i="1" s="1"/>
  <c r="M1001" i="1" s="1"/>
  <c r="K1000" i="1"/>
  <c r="K999" i="1"/>
  <c r="L999" i="1" s="1"/>
  <c r="M999" i="1" s="1"/>
  <c r="K998" i="1"/>
  <c r="K997" i="1"/>
  <c r="L997" i="1" s="1"/>
  <c r="M997" i="1" s="1"/>
  <c r="K996" i="1"/>
  <c r="K995" i="1"/>
  <c r="K994" i="1"/>
  <c r="L994" i="1" s="1"/>
  <c r="M994" i="1" s="1"/>
  <c r="K993" i="1"/>
  <c r="K992" i="1"/>
  <c r="K991" i="1"/>
  <c r="K990" i="1"/>
  <c r="L990" i="1" s="1"/>
  <c r="M990" i="1" s="1"/>
  <c r="K989" i="1"/>
  <c r="L989" i="1" s="1"/>
  <c r="M989" i="1" s="1"/>
  <c r="K988" i="1"/>
  <c r="K987" i="1"/>
  <c r="L987" i="1" s="1"/>
  <c r="M987" i="1" s="1"/>
  <c r="K986" i="1"/>
  <c r="K985" i="1"/>
  <c r="K982" i="1"/>
  <c r="K983" i="1" s="1"/>
  <c r="K981" i="1"/>
  <c r="K980" i="1"/>
  <c r="L980" i="1" s="1"/>
  <c r="M980" i="1" s="1"/>
  <c r="K979" i="1"/>
  <c r="K978" i="1"/>
  <c r="K977" i="1"/>
  <c r="L977" i="1" s="1"/>
  <c r="M977" i="1" s="1"/>
  <c r="K976" i="1"/>
  <c r="K975" i="1"/>
  <c r="L975" i="1" s="1"/>
  <c r="M975" i="1" s="1"/>
  <c r="K974" i="1"/>
  <c r="K973" i="1"/>
  <c r="K972" i="1"/>
  <c r="K971" i="1"/>
  <c r="K970" i="1"/>
  <c r="K969" i="1"/>
  <c r="K968" i="1"/>
  <c r="L968" i="1" s="1"/>
  <c r="M968" i="1" s="1"/>
  <c r="K967" i="1"/>
  <c r="L967" i="1" s="1"/>
  <c r="M967" i="1" s="1"/>
  <c r="K966" i="1"/>
  <c r="K965" i="1"/>
  <c r="K964" i="1"/>
  <c r="L964" i="1" s="1"/>
  <c r="M964" i="1" s="1"/>
  <c r="K963" i="1"/>
  <c r="K962" i="1"/>
  <c r="K961" i="1"/>
  <c r="K960" i="1"/>
  <c r="K958" i="1"/>
  <c r="K957" i="1"/>
  <c r="K956" i="1"/>
  <c r="K955" i="1"/>
  <c r="L955" i="1" s="1"/>
  <c r="M955" i="1" s="1"/>
  <c r="K954" i="1"/>
  <c r="K953" i="1"/>
  <c r="K952" i="1"/>
  <c r="L952" i="1" s="1"/>
  <c r="M952" i="1" s="1"/>
  <c r="K951" i="1"/>
  <c r="L951" i="1" s="1"/>
  <c r="M951" i="1" s="1"/>
  <c r="K950" i="1"/>
  <c r="L950" i="1" s="1"/>
  <c r="M950" i="1" s="1"/>
  <c r="K949" i="1"/>
  <c r="K948" i="1"/>
  <c r="K947" i="1"/>
  <c r="L947" i="1" s="1"/>
  <c r="M947" i="1" s="1"/>
  <c r="K946" i="1"/>
  <c r="K945" i="1"/>
  <c r="K944" i="1"/>
  <c r="L944" i="1" s="1"/>
  <c r="M944" i="1" s="1"/>
  <c r="K943" i="1"/>
  <c r="K942" i="1"/>
  <c r="L942" i="1" s="1"/>
  <c r="M942" i="1" s="1"/>
  <c r="K941" i="1"/>
  <c r="K940" i="1"/>
  <c r="K939" i="1"/>
  <c r="L939" i="1" s="1"/>
  <c r="M939" i="1" s="1"/>
  <c r="K938" i="1"/>
  <c r="K937" i="1"/>
  <c r="M936" i="1"/>
  <c r="K936" i="1"/>
  <c r="L936" i="1" s="1"/>
  <c r="K935" i="1"/>
  <c r="K934" i="1"/>
  <c r="L935" i="1" s="1"/>
  <c r="M935" i="1" s="1"/>
  <c r="K933" i="1"/>
  <c r="L933" i="1" s="1"/>
  <c r="M933" i="1" s="1"/>
  <c r="K932" i="1"/>
  <c r="K931" i="1"/>
  <c r="K930" i="1"/>
  <c r="L930" i="1" s="1"/>
  <c r="M930" i="1" s="1"/>
  <c r="K929" i="1"/>
  <c r="K928" i="1"/>
  <c r="K927" i="1"/>
  <c r="L927" i="1" s="1"/>
  <c r="M927" i="1" s="1"/>
  <c r="K926" i="1"/>
  <c r="K925" i="1"/>
  <c r="K924" i="1"/>
  <c r="L925" i="1" s="1"/>
  <c r="M925" i="1" s="1"/>
  <c r="K923" i="1"/>
  <c r="K922" i="1"/>
  <c r="L922" i="1" s="1"/>
  <c r="M922" i="1" s="1"/>
  <c r="K921" i="1"/>
  <c r="K920" i="1"/>
  <c r="L920" i="1" s="1"/>
  <c r="M920" i="1" s="1"/>
  <c r="K919" i="1"/>
  <c r="L919" i="1" s="1"/>
  <c r="M919" i="1" s="1"/>
  <c r="K918" i="1"/>
  <c r="K917" i="1"/>
  <c r="L917" i="1" s="1"/>
  <c r="M917" i="1" s="1"/>
  <c r="K916" i="1"/>
  <c r="K914" i="1"/>
  <c r="K913" i="1"/>
  <c r="K912" i="1"/>
  <c r="L912" i="1" s="1"/>
  <c r="M912" i="1" s="1"/>
  <c r="K911" i="1"/>
  <c r="L911" i="1" s="1"/>
  <c r="M911" i="1" s="1"/>
  <c r="K910" i="1"/>
  <c r="L910" i="1" s="1"/>
  <c r="M910" i="1" s="1"/>
  <c r="K909" i="1"/>
  <c r="K908" i="1"/>
  <c r="K907" i="1"/>
  <c r="L907" i="1" s="1"/>
  <c r="M907" i="1" s="1"/>
  <c r="K906" i="1"/>
  <c r="K905" i="1"/>
  <c r="K904" i="1"/>
  <c r="K903" i="1"/>
  <c r="L903" i="1" s="1"/>
  <c r="M903" i="1" s="1"/>
  <c r="K902" i="1"/>
  <c r="K901" i="1"/>
  <c r="L901" i="1" s="1"/>
  <c r="M901" i="1" s="1"/>
  <c r="K900" i="1"/>
  <c r="L900" i="1" s="1"/>
  <c r="M900" i="1" s="1"/>
  <c r="K899" i="1"/>
  <c r="K898" i="1"/>
  <c r="K896" i="1"/>
  <c r="L896" i="1" s="1"/>
  <c r="M896" i="1" s="1"/>
  <c r="K895" i="1"/>
  <c r="K894" i="1"/>
  <c r="K893" i="1"/>
  <c r="K892" i="1"/>
  <c r="L893" i="1" s="1"/>
  <c r="M893" i="1" s="1"/>
  <c r="K891" i="1"/>
  <c r="L891" i="1" s="1"/>
  <c r="M891" i="1" s="1"/>
  <c r="K890" i="1"/>
  <c r="K889" i="1"/>
  <c r="K888" i="1"/>
  <c r="K887" i="1"/>
  <c r="K886" i="1"/>
  <c r="L886" i="1" s="1"/>
  <c r="M886" i="1" s="1"/>
  <c r="K885" i="1"/>
  <c r="L885" i="1" s="1"/>
  <c r="M885" i="1" s="1"/>
  <c r="K884" i="1"/>
  <c r="K882" i="1"/>
  <c r="K881" i="1"/>
  <c r="K880" i="1"/>
  <c r="L880" i="1" s="1"/>
  <c r="M880" i="1" s="1"/>
  <c r="K879" i="1"/>
  <c r="K878" i="1"/>
  <c r="L879" i="1" s="1"/>
  <c r="M879" i="1" s="1"/>
  <c r="K877" i="1"/>
  <c r="L877" i="1" s="1"/>
  <c r="M877" i="1" s="1"/>
  <c r="K876" i="1"/>
  <c r="K875" i="1"/>
  <c r="K873" i="1"/>
  <c r="L872" i="1"/>
  <c r="M872" i="1" s="1"/>
  <c r="K872" i="1"/>
  <c r="K871" i="1"/>
  <c r="K870" i="1"/>
  <c r="L871" i="1" s="1"/>
  <c r="M871" i="1" s="1"/>
  <c r="K869" i="1"/>
  <c r="L869" i="1" s="1"/>
  <c r="M869" i="1" s="1"/>
  <c r="K868" i="1"/>
  <c r="K867" i="1"/>
  <c r="K866" i="1"/>
  <c r="K865" i="1"/>
  <c r="K864" i="1"/>
  <c r="L864" i="1" s="1"/>
  <c r="M864" i="1" s="1"/>
  <c r="K863" i="1"/>
  <c r="L863" i="1" s="1"/>
  <c r="M863" i="1" s="1"/>
  <c r="K862" i="1"/>
  <c r="K861" i="1"/>
  <c r="K860" i="1"/>
  <c r="K859" i="1"/>
  <c r="L859" i="1" s="1"/>
  <c r="M859" i="1" s="1"/>
  <c r="K858" i="1"/>
  <c r="K857" i="1"/>
  <c r="K856" i="1"/>
  <c r="K855" i="1"/>
  <c r="K854" i="1"/>
  <c r="K853" i="1"/>
  <c r="K852" i="1"/>
  <c r="K851" i="1"/>
  <c r="K850" i="1"/>
  <c r="K849" i="1"/>
  <c r="K848" i="1"/>
  <c r="L848" i="1" s="1"/>
  <c r="M848" i="1" s="1"/>
  <c r="K847" i="1"/>
  <c r="K846" i="1"/>
  <c r="L846" i="1" s="1"/>
  <c r="M846" i="1" s="1"/>
  <c r="K845" i="1"/>
  <c r="K844" i="1"/>
  <c r="L844" i="1" s="1"/>
  <c r="M844" i="1" s="1"/>
  <c r="K843" i="1"/>
  <c r="K842" i="1"/>
  <c r="K841" i="1"/>
  <c r="K840" i="1"/>
  <c r="K839" i="1"/>
  <c r="K838" i="1"/>
  <c r="K837" i="1"/>
  <c r="L837" i="1" s="1"/>
  <c r="M837" i="1" s="1"/>
  <c r="K836" i="1"/>
  <c r="K835" i="1"/>
  <c r="K834" i="1"/>
  <c r="K833" i="1"/>
  <c r="K832" i="1"/>
  <c r="K831" i="1"/>
  <c r="L831" i="1" s="1"/>
  <c r="M831" i="1" s="1"/>
  <c r="L830" i="1"/>
  <c r="M830" i="1" s="1"/>
  <c r="K830" i="1"/>
  <c r="K829" i="1"/>
  <c r="K828" i="1"/>
  <c r="L828" i="1" s="1"/>
  <c r="M828" i="1" s="1"/>
  <c r="L827" i="1"/>
  <c r="M827" i="1" s="1"/>
  <c r="K827" i="1"/>
  <c r="K826" i="1"/>
  <c r="K825" i="1"/>
  <c r="K824" i="1"/>
  <c r="K823" i="1"/>
  <c r="K822" i="1"/>
  <c r="L822" i="1" s="1"/>
  <c r="M822" i="1" s="1"/>
  <c r="K821" i="1"/>
  <c r="L821" i="1" s="1"/>
  <c r="M821" i="1" s="1"/>
  <c r="K820" i="1"/>
  <c r="K819" i="1"/>
  <c r="K818" i="1"/>
  <c r="L817" i="1"/>
  <c r="M817" i="1" s="1"/>
  <c r="K817" i="1"/>
  <c r="K816" i="1"/>
  <c r="K815" i="1"/>
  <c r="K814" i="1"/>
  <c r="K813" i="1"/>
  <c r="K812" i="1"/>
  <c r="K811" i="1"/>
  <c r="L811" i="1" s="1"/>
  <c r="M811" i="1" s="1"/>
  <c r="K810" i="1"/>
  <c r="L810" i="1" s="1"/>
  <c r="M810" i="1" s="1"/>
  <c r="K809" i="1"/>
  <c r="K808" i="1"/>
  <c r="L809" i="1" s="1"/>
  <c r="M809" i="1" s="1"/>
  <c r="K807" i="1"/>
  <c r="K806" i="1"/>
  <c r="K805" i="1"/>
  <c r="L806" i="1" s="1"/>
  <c r="M806" i="1" s="1"/>
  <c r="K804" i="1"/>
  <c r="K803" i="1"/>
  <c r="K802" i="1"/>
  <c r="K801" i="1"/>
  <c r="K800" i="1"/>
  <c r="K799" i="1"/>
  <c r="L799" i="1" s="1"/>
  <c r="M799" i="1" s="1"/>
  <c r="K798" i="1"/>
  <c r="K795" i="1"/>
  <c r="K796" i="1" s="1"/>
  <c r="K794" i="1"/>
  <c r="L794" i="1" s="1"/>
  <c r="M794" i="1" s="1"/>
  <c r="K793" i="1"/>
  <c r="K791" i="1"/>
  <c r="K790" i="1"/>
  <c r="K789" i="1"/>
  <c r="L789" i="1" s="1"/>
  <c r="M789" i="1" s="1"/>
  <c r="K788" i="1"/>
  <c r="K787" i="1"/>
  <c r="K786" i="1"/>
  <c r="K785" i="1"/>
  <c r="K784" i="1"/>
  <c r="K783" i="1"/>
  <c r="L784" i="1" s="1"/>
  <c r="M784" i="1" s="1"/>
  <c r="K782" i="1"/>
  <c r="L782" i="1" s="1"/>
  <c r="M782" i="1" s="1"/>
  <c r="K781" i="1"/>
  <c r="L781" i="1" s="1"/>
  <c r="M781" i="1" s="1"/>
  <c r="K780" i="1"/>
  <c r="K779" i="1"/>
  <c r="K778" i="1"/>
  <c r="K777" i="1"/>
  <c r="K776" i="1"/>
  <c r="L776" i="1" s="1"/>
  <c r="M776" i="1" s="1"/>
  <c r="K775" i="1"/>
  <c r="K774" i="1"/>
  <c r="K773" i="1"/>
  <c r="L773" i="1" s="1"/>
  <c r="M773" i="1" s="1"/>
  <c r="K772" i="1"/>
  <c r="K771" i="1"/>
  <c r="K770" i="1"/>
  <c r="K769" i="1"/>
  <c r="K768" i="1"/>
  <c r="K767" i="1"/>
  <c r="K766" i="1"/>
  <c r="L765" i="1"/>
  <c r="M765" i="1" s="1"/>
  <c r="K765" i="1"/>
  <c r="K764" i="1"/>
  <c r="K763" i="1"/>
  <c r="K762" i="1"/>
  <c r="K761" i="1"/>
  <c r="K760" i="1"/>
  <c r="K759" i="1"/>
  <c r="K758" i="1"/>
  <c r="K757" i="1"/>
  <c r="L757" i="1" s="1"/>
  <c r="M757" i="1" s="1"/>
  <c r="K756" i="1"/>
  <c r="K755" i="1"/>
  <c r="K753" i="1"/>
  <c r="K754" i="1" s="1"/>
  <c r="L754" i="1" s="1"/>
  <c r="M754" i="1" s="1"/>
  <c r="K752" i="1"/>
  <c r="K751" i="1"/>
  <c r="K750" i="1"/>
  <c r="K749" i="1"/>
  <c r="L749" i="1" s="1"/>
  <c r="M749" i="1" s="1"/>
  <c r="K748" i="1"/>
  <c r="K747" i="1"/>
  <c r="K746" i="1"/>
  <c r="K745" i="1"/>
  <c r="K744" i="1"/>
  <c r="K743" i="1"/>
  <c r="L744" i="1" s="1"/>
  <c r="M744" i="1" s="1"/>
  <c r="K742" i="1"/>
  <c r="K741" i="1"/>
  <c r="L741" i="1" s="1"/>
  <c r="M741" i="1" s="1"/>
  <c r="K740" i="1"/>
  <c r="K739" i="1"/>
  <c r="K738" i="1"/>
  <c r="L738" i="1" s="1"/>
  <c r="M738" i="1" s="1"/>
  <c r="K737" i="1"/>
  <c r="K736" i="1"/>
  <c r="K735" i="1"/>
  <c r="K734" i="1"/>
  <c r="K733" i="1"/>
  <c r="L733" i="1" s="1"/>
  <c r="M733" i="1" s="1"/>
  <c r="K732" i="1"/>
  <c r="K731" i="1"/>
  <c r="L732" i="1" s="1"/>
  <c r="M732" i="1" s="1"/>
  <c r="K730" i="1"/>
  <c r="L730" i="1" s="1"/>
  <c r="M730" i="1" s="1"/>
  <c r="K729" i="1"/>
  <c r="K728" i="1"/>
  <c r="K727" i="1"/>
  <c r="K726" i="1"/>
  <c r="L726" i="1" s="1"/>
  <c r="M726" i="1" s="1"/>
  <c r="K725" i="1"/>
  <c r="K724" i="1"/>
  <c r="K721" i="1"/>
  <c r="K722" i="1" s="1"/>
  <c r="L722" i="1" s="1"/>
  <c r="M722" i="1" s="1"/>
  <c r="K720" i="1"/>
  <c r="K719" i="1"/>
  <c r="K718" i="1"/>
  <c r="L717" i="1"/>
  <c r="M717" i="1" s="1"/>
  <c r="K717" i="1"/>
  <c r="K716" i="1"/>
  <c r="K715" i="1"/>
  <c r="K714" i="1"/>
  <c r="L714" i="1" s="1"/>
  <c r="M714" i="1" s="1"/>
  <c r="K713" i="1"/>
  <c r="K712" i="1"/>
  <c r="K711" i="1"/>
  <c r="K710" i="1"/>
  <c r="L710" i="1" s="1"/>
  <c r="M710" i="1" s="1"/>
  <c r="K709" i="1"/>
  <c r="L709" i="1" s="1"/>
  <c r="M709" i="1" s="1"/>
  <c r="K708" i="1"/>
  <c r="K707" i="1"/>
  <c r="L708" i="1" s="1"/>
  <c r="M708" i="1" s="1"/>
  <c r="K706" i="1"/>
  <c r="K705" i="1"/>
  <c r="K704" i="1"/>
  <c r="K703" i="1"/>
  <c r="L704" i="1" s="1"/>
  <c r="M704" i="1" s="1"/>
  <c r="K702" i="1"/>
  <c r="K701" i="1"/>
  <c r="L701" i="1" s="1"/>
  <c r="M701" i="1" s="1"/>
  <c r="K700" i="1"/>
  <c r="K699" i="1"/>
  <c r="K698" i="1"/>
  <c r="L698" i="1" s="1"/>
  <c r="M698" i="1" s="1"/>
  <c r="K697" i="1"/>
  <c r="K696" i="1"/>
  <c r="K695" i="1"/>
  <c r="K694" i="1"/>
  <c r="L694" i="1" s="1"/>
  <c r="M694" i="1" s="1"/>
  <c r="K693" i="1"/>
  <c r="K692" i="1"/>
  <c r="K691" i="1"/>
  <c r="L692" i="1" s="1"/>
  <c r="M692" i="1" s="1"/>
  <c r="K690" i="1"/>
  <c r="L690" i="1" s="1"/>
  <c r="M690" i="1" s="1"/>
  <c r="K689" i="1"/>
  <c r="K688" i="1"/>
  <c r="K687" i="1"/>
  <c r="K686" i="1"/>
  <c r="K685" i="1"/>
  <c r="K684" i="1"/>
  <c r="L685" i="1" s="1"/>
  <c r="M685" i="1" s="1"/>
  <c r="K683" i="1"/>
  <c r="K682" i="1"/>
  <c r="L682" i="1" s="1"/>
  <c r="M682" i="1" s="1"/>
  <c r="K681" i="1"/>
  <c r="K680" i="1"/>
  <c r="L681" i="1" s="1"/>
  <c r="M681" i="1" s="1"/>
  <c r="K679" i="1"/>
  <c r="K678" i="1"/>
  <c r="L678" i="1" s="1"/>
  <c r="M678" i="1" s="1"/>
  <c r="K677" i="1"/>
  <c r="K676" i="1"/>
  <c r="K675" i="1"/>
  <c r="L676" i="1" s="1"/>
  <c r="M676" i="1" s="1"/>
  <c r="K674" i="1"/>
  <c r="L674" i="1" s="1"/>
  <c r="M674" i="1" s="1"/>
  <c r="K673" i="1"/>
  <c r="K672" i="1"/>
  <c r="K671" i="1"/>
  <c r="L672" i="1" s="1"/>
  <c r="M672" i="1" s="1"/>
  <c r="K670" i="1"/>
  <c r="K669" i="1"/>
  <c r="K668" i="1"/>
  <c r="K667" i="1"/>
  <c r="K666" i="1"/>
  <c r="L666" i="1" s="1"/>
  <c r="M666" i="1" s="1"/>
  <c r="K665" i="1"/>
  <c r="K664" i="1"/>
  <c r="L665" i="1" s="1"/>
  <c r="M665" i="1" s="1"/>
  <c r="K663" i="1"/>
  <c r="K662" i="1"/>
  <c r="L662" i="1" s="1"/>
  <c r="M662" i="1" s="1"/>
  <c r="K661" i="1"/>
  <c r="K660" i="1"/>
  <c r="L661" i="1" s="1"/>
  <c r="M661" i="1" s="1"/>
  <c r="K659" i="1"/>
  <c r="L660" i="1" s="1"/>
  <c r="M660" i="1" s="1"/>
  <c r="K658" i="1"/>
  <c r="L658" i="1" s="1"/>
  <c r="M658" i="1" s="1"/>
  <c r="K657" i="1"/>
  <c r="K656" i="1"/>
  <c r="K655" i="1"/>
  <c r="K654" i="1"/>
  <c r="K653" i="1"/>
  <c r="L653" i="1" s="1"/>
  <c r="M653" i="1" s="1"/>
  <c r="K652" i="1"/>
  <c r="K651" i="1"/>
  <c r="K650" i="1"/>
  <c r="K649" i="1"/>
  <c r="K648" i="1"/>
  <c r="L649" i="1" s="1"/>
  <c r="M649" i="1" s="1"/>
  <c r="K647" i="1"/>
  <c r="L647" i="1" s="1"/>
  <c r="M647" i="1" s="1"/>
  <c r="K646" i="1"/>
  <c r="K645" i="1"/>
  <c r="K644" i="1"/>
  <c r="K643" i="1"/>
  <c r="K642" i="1"/>
  <c r="K641" i="1"/>
  <c r="K639" i="1"/>
  <c r="K640" i="1" s="1"/>
  <c r="K638" i="1"/>
  <c r="K637" i="1"/>
  <c r="K635" i="1"/>
  <c r="K636" i="1" s="1"/>
  <c r="K634" i="1"/>
  <c r="L634" i="1" s="1"/>
  <c r="M634" i="1" s="1"/>
  <c r="K633" i="1"/>
  <c r="K632" i="1"/>
  <c r="K631" i="1"/>
  <c r="K630" i="1"/>
  <c r="K629" i="1"/>
  <c r="L629" i="1" s="1"/>
  <c r="M629" i="1" s="1"/>
  <c r="K628" i="1"/>
  <c r="K627" i="1"/>
  <c r="K626" i="1"/>
  <c r="K625" i="1"/>
  <c r="K624" i="1"/>
  <c r="K623" i="1"/>
  <c r="K622" i="1"/>
  <c r="L622" i="1" s="1"/>
  <c r="M622" i="1" s="1"/>
  <c r="K621" i="1"/>
  <c r="L621" i="1" s="1"/>
  <c r="M621" i="1" s="1"/>
  <c r="K620" i="1"/>
  <c r="K619" i="1"/>
  <c r="L620" i="1" s="1"/>
  <c r="M620" i="1" s="1"/>
  <c r="K618" i="1"/>
  <c r="K616" i="1"/>
  <c r="K617" i="1" s="1"/>
  <c r="L617" i="1" s="1"/>
  <c r="M617" i="1" s="1"/>
  <c r="K615" i="1"/>
  <c r="L616" i="1" s="1"/>
  <c r="M616" i="1" s="1"/>
  <c r="K614" i="1"/>
  <c r="K613" i="1"/>
  <c r="L613" i="1" s="1"/>
  <c r="M613" i="1" s="1"/>
  <c r="K612" i="1"/>
  <c r="K611" i="1"/>
  <c r="L611" i="1" s="1"/>
  <c r="M611" i="1" s="1"/>
  <c r="K610" i="1"/>
  <c r="K609" i="1"/>
  <c r="K608" i="1"/>
  <c r="L609" i="1" s="1"/>
  <c r="M609" i="1" s="1"/>
  <c r="K607" i="1"/>
  <c r="K606" i="1"/>
  <c r="L606" i="1" s="1"/>
  <c r="M606" i="1" s="1"/>
  <c r="K605" i="1"/>
  <c r="K604" i="1"/>
  <c r="K603" i="1"/>
  <c r="L604" i="1" s="1"/>
  <c r="M604" i="1" s="1"/>
  <c r="K602" i="1"/>
  <c r="K601" i="1"/>
  <c r="K600" i="1"/>
  <c r="K598" i="1"/>
  <c r="K597" i="1"/>
  <c r="L597" i="1" s="1"/>
  <c r="M597" i="1" s="1"/>
  <c r="K596" i="1"/>
  <c r="K595" i="1"/>
  <c r="L596" i="1" s="1"/>
  <c r="M596" i="1" s="1"/>
  <c r="M594" i="1"/>
  <c r="K594" i="1"/>
  <c r="L594" i="1" s="1"/>
  <c r="K593" i="1"/>
  <c r="K592" i="1"/>
  <c r="L593" i="1" s="1"/>
  <c r="M593" i="1" s="1"/>
  <c r="K591" i="1"/>
  <c r="L591" i="1" s="1"/>
  <c r="M591" i="1" s="1"/>
  <c r="K590" i="1"/>
  <c r="K589" i="1"/>
  <c r="K588" i="1"/>
  <c r="K587" i="1"/>
  <c r="K586" i="1"/>
  <c r="L586" i="1" s="1"/>
  <c r="M586" i="1" s="1"/>
  <c r="K585" i="1"/>
  <c r="K584" i="1"/>
  <c r="L585" i="1" s="1"/>
  <c r="M585" i="1" s="1"/>
  <c r="K583" i="1"/>
  <c r="K582" i="1"/>
  <c r="L582" i="1" s="1"/>
  <c r="M582" i="1" s="1"/>
  <c r="K581" i="1"/>
  <c r="K580" i="1"/>
  <c r="K579" i="1"/>
  <c r="K578" i="1"/>
  <c r="K577" i="1"/>
  <c r="K576" i="1"/>
  <c r="L576" i="1" s="1"/>
  <c r="M576" i="1" s="1"/>
  <c r="K575" i="1"/>
  <c r="K574" i="1"/>
  <c r="K573" i="1"/>
  <c r="K572" i="1"/>
  <c r="L573" i="1" s="1"/>
  <c r="M573" i="1" s="1"/>
  <c r="K571" i="1"/>
  <c r="K570" i="1"/>
  <c r="K569" i="1"/>
  <c r="K568" i="1"/>
  <c r="L569" i="1" s="1"/>
  <c r="M569" i="1" s="1"/>
  <c r="K567" i="1"/>
  <c r="K566" i="1"/>
  <c r="K565" i="1"/>
  <c r="L565" i="1" s="1"/>
  <c r="M565" i="1" s="1"/>
  <c r="K564" i="1"/>
  <c r="K563" i="1"/>
  <c r="K562" i="1"/>
  <c r="K561" i="1"/>
  <c r="K560" i="1"/>
  <c r="K559" i="1"/>
  <c r="K558" i="1"/>
  <c r="K557" i="1"/>
  <c r="K556" i="1"/>
  <c r="K555" i="1"/>
  <c r="K554" i="1"/>
  <c r="L554" i="1" s="1"/>
  <c r="M554" i="1" s="1"/>
  <c r="K553" i="1"/>
  <c r="K552" i="1"/>
  <c r="K551" i="1"/>
  <c r="K550" i="1"/>
  <c r="K549" i="1"/>
  <c r="L549" i="1" s="1"/>
  <c r="M549" i="1" s="1"/>
  <c r="K548" i="1"/>
  <c r="K547" i="1"/>
  <c r="K546" i="1"/>
  <c r="K545" i="1"/>
  <c r="K544" i="1"/>
  <c r="K543" i="1"/>
  <c r="K542" i="1"/>
  <c r="L542" i="1" s="1"/>
  <c r="M542" i="1" s="1"/>
  <c r="L541" i="1"/>
  <c r="M541" i="1" s="1"/>
  <c r="K541" i="1"/>
  <c r="K540" i="1"/>
  <c r="K539" i="1"/>
  <c r="L539" i="1" s="1"/>
  <c r="M539" i="1" s="1"/>
  <c r="K538" i="1"/>
  <c r="K537" i="1"/>
  <c r="K534" i="1"/>
  <c r="K533" i="1"/>
  <c r="L533" i="1" s="1"/>
  <c r="M533" i="1" s="1"/>
  <c r="K532" i="1"/>
  <c r="K530" i="1"/>
  <c r="K529" i="1"/>
  <c r="K528" i="1"/>
  <c r="K527" i="1"/>
  <c r="K526" i="1"/>
  <c r="K525" i="1"/>
  <c r="L524" i="1"/>
  <c r="M524" i="1" s="1"/>
  <c r="K524" i="1"/>
  <c r="K523" i="1"/>
  <c r="K522" i="1"/>
  <c r="K521" i="1"/>
  <c r="K520" i="1"/>
  <c r="K519" i="1"/>
  <c r="K518" i="1"/>
  <c r="K517" i="1"/>
  <c r="L517" i="1" s="1"/>
  <c r="M517" i="1" s="1"/>
  <c r="K516" i="1"/>
  <c r="K515" i="1"/>
  <c r="K514" i="1"/>
  <c r="K513" i="1"/>
  <c r="K512" i="1"/>
  <c r="K511" i="1"/>
  <c r="K510" i="1"/>
  <c r="K509" i="1"/>
  <c r="L509" i="1" s="1"/>
  <c r="M509" i="1" s="1"/>
  <c r="K508" i="1"/>
  <c r="L508" i="1" s="1"/>
  <c r="M508" i="1" s="1"/>
  <c r="K507" i="1"/>
  <c r="K506" i="1"/>
  <c r="K505" i="1"/>
  <c r="K504" i="1"/>
  <c r="K503" i="1"/>
  <c r="K502" i="1"/>
  <c r="K501" i="1"/>
  <c r="L501" i="1" s="1"/>
  <c r="M501" i="1" s="1"/>
  <c r="K500" i="1"/>
  <c r="L500" i="1" s="1"/>
  <c r="M500" i="1" s="1"/>
  <c r="K499" i="1"/>
  <c r="K498" i="1"/>
  <c r="K497" i="1"/>
  <c r="K496" i="1"/>
  <c r="K495" i="1"/>
  <c r="K494" i="1"/>
  <c r="K492" i="1"/>
  <c r="K493" i="1" s="1"/>
  <c r="L493" i="1" s="1"/>
  <c r="M493" i="1" s="1"/>
  <c r="K491" i="1"/>
  <c r="K490" i="1"/>
  <c r="L490" i="1" s="1"/>
  <c r="M490" i="1" s="1"/>
  <c r="K489" i="1"/>
  <c r="K488" i="1"/>
  <c r="K487" i="1"/>
  <c r="K486" i="1"/>
  <c r="K485" i="1"/>
  <c r="L485" i="1" s="1"/>
  <c r="M485" i="1" s="1"/>
  <c r="K484" i="1"/>
  <c r="K483" i="1"/>
  <c r="K482" i="1"/>
  <c r="L482" i="1" s="1"/>
  <c r="M482" i="1" s="1"/>
  <c r="K481" i="1"/>
  <c r="K479" i="1"/>
  <c r="K480" i="1" s="1"/>
  <c r="K478" i="1"/>
  <c r="K477" i="1"/>
  <c r="L477" i="1" s="1"/>
  <c r="M477" i="1" s="1"/>
  <c r="K476" i="1"/>
  <c r="K475" i="1"/>
  <c r="K474" i="1"/>
  <c r="K473" i="1"/>
  <c r="K472" i="1"/>
  <c r="K471" i="1"/>
  <c r="K470" i="1"/>
  <c r="L469" i="1"/>
  <c r="M469" i="1" s="1"/>
  <c r="K469" i="1"/>
  <c r="K468" i="1"/>
  <c r="K467" i="1"/>
  <c r="L468" i="1" s="1"/>
  <c r="M468" i="1" s="1"/>
  <c r="K466" i="1"/>
  <c r="K465" i="1"/>
  <c r="K464" i="1"/>
  <c r="K463" i="1"/>
  <c r="K460" i="1"/>
  <c r="K461" i="1" s="1"/>
  <c r="K462" i="1" s="1"/>
  <c r="K459" i="1"/>
  <c r="K458" i="1"/>
  <c r="K457" i="1"/>
  <c r="K456" i="1"/>
  <c r="K455" i="1"/>
  <c r="K454" i="1"/>
  <c r="K453" i="1"/>
  <c r="K452" i="1"/>
  <c r="L453" i="1" s="1"/>
  <c r="M453" i="1" s="1"/>
  <c r="K451" i="1"/>
  <c r="K449" i="1"/>
  <c r="K450" i="1" s="1"/>
  <c r="L450" i="1" s="1"/>
  <c r="M450" i="1" s="1"/>
  <c r="K448" i="1"/>
  <c r="K447" i="1"/>
  <c r="L447" i="1" s="1"/>
  <c r="M447" i="1" s="1"/>
  <c r="K446" i="1"/>
  <c r="K445" i="1"/>
  <c r="K444" i="1"/>
  <c r="L444" i="1" s="1"/>
  <c r="M444" i="1" s="1"/>
  <c r="K443" i="1"/>
  <c r="K442" i="1"/>
  <c r="K441" i="1"/>
  <c r="K440" i="1"/>
  <c r="L440" i="1" s="1"/>
  <c r="M440" i="1" s="1"/>
  <c r="K439" i="1"/>
  <c r="K438" i="1"/>
  <c r="K436" i="1"/>
  <c r="K437" i="1" s="1"/>
  <c r="L437" i="1" s="1"/>
  <c r="M437" i="1" s="1"/>
  <c r="K435" i="1"/>
  <c r="K434" i="1"/>
  <c r="L434" i="1" s="1"/>
  <c r="M434" i="1" s="1"/>
  <c r="K433" i="1"/>
  <c r="L433" i="1" s="1"/>
  <c r="M433" i="1" s="1"/>
  <c r="K432" i="1"/>
  <c r="K431" i="1"/>
  <c r="K430" i="1"/>
  <c r="K429" i="1"/>
  <c r="L428" i="1"/>
  <c r="M428" i="1" s="1"/>
  <c r="K428" i="1"/>
  <c r="K427" i="1"/>
  <c r="K426" i="1"/>
  <c r="K425" i="1"/>
  <c r="K424" i="1"/>
  <c r="K423" i="1"/>
  <c r="K422" i="1"/>
  <c r="K421" i="1"/>
  <c r="K420" i="1"/>
  <c r="K419" i="1"/>
  <c r="K418" i="1"/>
  <c r="K417" i="1"/>
  <c r="L417" i="1" s="1"/>
  <c r="M417" i="1" s="1"/>
  <c r="K416" i="1"/>
  <c r="K415" i="1"/>
  <c r="L415" i="1" s="1"/>
  <c r="M415" i="1" s="1"/>
  <c r="K414" i="1"/>
  <c r="K413" i="1"/>
  <c r="L413" i="1" s="1"/>
  <c r="M413" i="1" s="1"/>
  <c r="K412" i="1"/>
  <c r="K411" i="1"/>
  <c r="K410" i="1"/>
  <c r="L410" i="1" s="1"/>
  <c r="M410" i="1" s="1"/>
  <c r="K409" i="1"/>
  <c r="K408" i="1"/>
  <c r="K407" i="1"/>
  <c r="K406" i="1"/>
  <c r="K404" i="1"/>
  <c r="K405" i="1" s="1"/>
  <c r="L405" i="1" s="1"/>
  <c r="M405" i="1" s="1"/>
  <c r="K403" i="1"/>
  <c r="K402" i="1"/>
  <c r="K401" i="1"/>
  <c r="K400" i="1"/>
  <c r="K399" i="1"/>
  <c r="K398" i="1"/>
  <c r="K397" i="1"/>
  <c r="K396" i="1"/>
  <c r="K395" i="1"/>
  <c r="L395" i="1" s="1"/>
  <c r="M395" i="1" s="1"/>
  <c r="K394" i="1"/>
  <c r="K393" i="1"/>
  <c r="K392" i="1"/>
  <c r="L392" i="1" s="1"/>
  <c r="M392" i="1" s="1"/>
  <c r="K391" i="1"/>
  <c r="K389" i="1"/>
  <c r="K390" i="1" s="1"/>
  <c r="L390" i="1" s="1"/>
  <c r="M390" i="1" s="1"/>
  <c r="K388" i="1"/>
  <c r="K387" i="1"/>
  <c r="K386" i="1"/>
  <c r="L386" i="1" s="1"/>
  <c r="M386" i="1" s="1"/>
  <c r="K385" i="1"/>
  <c r="K384" i="1"/>
  <c r="K383" i="1"/>
  <c r="L384" i="1" s="1"/>
  <c r="M384" i="1" s="1"/>
  <c r="K382" i="1"/>
  <c r="K381" i="1"/>
  <c r="K380" i="1"/>
  <c r="K379" i="1"/>
  <c r="L379" i="1" s="1"/>
  <c r="M379" i="1" s="1"/>
  <c r="K378" i="1"/>
  <c r="K377" i="1"/>
  <c r="K376" i="1"/>
  <c r="K374" i="1"/>
  <c r="K373" i="1"/>
  <c r="L373" i="1" s="1"/>
  <c r="M373" i="1" s="1"/>
  <c r="K372" i="1"/>
  <c r="K371" i="1"/>
  <c r="K370" i="1"/>
  <c r="L370" i="1" s="1"/>
  <c r="M370" i="1" s="1"/>
  <c r="K369" i="1"/>
  <c r="K368" i="1"/>
  <c r="K367" i="1"/>
  <c r="L368" i="1" s="1"/>
  <c r="M368" i="1" s="1"/>
  <c r="K366" i="1"/>
  <c r="K365" i="1"/>
  <c r="K364" i="1"/>
  <c r="K363" i="1"/>
  <c r="L363" i="1" s="1"/>
  <c r="M363" i="1" s="1"/>
  <c r="K362" i="1"/>
  <c r="K360" i="1"/>
  <c r="K361" i="1" s="1"/>
  <c r="L361" i="1" s="1"/>
  <c r="M361" i="1" s="1"/>
  <c r="K359" i="1"/>
  <c r="K358" i="1"/>
  <c r="K357" i="1"/>
  <c r="K356" i="1"/>
  <c r="K355" i="1"/>
  <c r="K354" i="1"/>
  <c r="K353" i="1"/>
  <c r="L353" i="1" s="1"/>
  <c r="M353" i="1" s="1"/>
  <c r="K352" i="1"/>
  <c r="K351" i="1"/>
  <c r="K350" i="1"/>
  <c r="K348" i="1"/>
  <c r="K349" i="1" s="1"/>
  <c r="L349" i="1" s="1"/>
  <c r="M349" i="1" s="1"/>
  <c r="K347" i="1"/>
  <c r="K346" i="1"/>
  <c r="K345" i="1"/>
  <c r="K344" i="1"/>
  <c r="K343" i="1"/>
  <c r="L344" i="1" s="1"/>
  <c r="M344" i="1" s="1"/>
  <c r="K342" i="1"/>
  <c r="L341" i="1"/>
  <c r="M341" i="1" s="1"/>
  <c r="K341" i="1"/>
  <c r="K340" i="1"/>
  <c r="K339" i="1"/>
  <c r="L339" i="1" s="1"/>
  <c r="M339" i="1" s="1"/>
  <c r="K338" i="1"/>
  <c r="K337" i="1"/>
  <c r="K336" i="1"/>
  <c r="L337" i="1" s="1"/>
  <c r="M337" i="1" s="1"/>
  <c r="K335" i="1"/>
  <c r="L335" i="1" s="1"/>
  <c r="M335" i="1" s="1"/>
  <c r="K334" i="1"/>
  <c r="L334" i="1" s="1"/>
  <c r="M334" i="1" s="1"/>
  <c r="K333" i="1"/>
  <c r="K332" i="1"/>
  <c r="K331" i="1"/>
  <c r="L331" i="1" s="1"/>
  <c r="M331" i="1" s="1"/>
  <c r="K330" i="1"/>
  <c r="L330" i="1" s="1"/>
  <c r="M330" i="1" s="1"/>
  <c r="K329" i="1"/>
  <c r="K328" i="1"/>
  <c r="K327" i="1"/>
  <c r="K326" i="1"/>
  <c r="L326" i="1" s="1"/>
  <c r="M326" i="1" s="1"/>
  <c r="K325" i="1"/>
  <c r="K324" i="1"/>
  <c r="K323" i="1"/>
  <c r="L323" i="1" s="1"/>
  <c r="M323" i="1" s="1"/>
  <c r="K322" i="1"/>
  <c r="K321" i="1"/>
  <c r="K320" i="1"/>
  <c r="L320" i="1" s="1"/>
  <c r="M320" i="1" s="1"/>
  <c r="K319" i="1"/>
  <c r="K318" i="1"/>
  <c r="K317" i="1"/>
  <c r="K316" i="1"/>
  <c r="L317" i="1" s="1"/>
  <c r="M317" i="1" s="1"/>
  <c r="K315" i="1"/>
  <c r="L315" i="1" s="1"/>
  <c r="M315" i="1" s="1"/>
  <c r="K314" i="1"/>
  <c r="K313" i="1"/>
  <c r="K312" i="1"/>
  <c r="L313" i="1" s="1"/>
  <c r="M313" i="1" s="1"/>
  <c r="K311" i="1"/>
  <c r="K310" i="1"/>
  <c r="K309" i="1"/>
  <c r="K308" i="1"/>
  <c r="K307" i="1"/>
  <c r="K306" i="1"/>
  <c r="K305" i="1"/>
  <c r="K304" i="1"/>
  <c r="L305" i="1" s="1"/>
  <c r="M305" i="1" s="1"/>
  <c r="K303" i="1"/>
  <c r="L303" i="1" s="1"/>
  <c r="M303" i="1" s="1"/>
  <c r="K302" i="1"/>
  <c r="K301" i="1"/>
  <c r="K300" i="1"/>
  <c r="K299" i="1"/>
  <c r="K298" i="1"/>
  <c r="K297" i="1"/>
  <c r="L296" i="1"/>
  <c r="M296" i="1" s="1"/>
  <c r="K296" i="1"/>
  <c r="K295" i="1"/>
  <c r="K294" i="1"/>
  <c r="K293" i="1"/>
  <c r="K292" i="1"/>
  <c r="K291" i="1"/>
  <c r="K290" i="1"/>
  <c r="K289" i="1"/>
  <c r="K288" i="1"/>
  <c r="K287" i="1"/>
  <c r="K286" i="1"/>
  <c r="L286" i="1" s="1"/>
  <c r="M286" i="1" s="1"/>
  <c r="K285" i="1"/>
  <c r="K284" i="1"/>
  <c r="K283" i="1"/>
  <c r="K282" i="1"/>
  <c r="K281" i="1"/>
  <c r="L281" i="1" s="1"/>
  <c r="M281" i="1" s="1"/>
  <c r="K280" i="1"/>
  <c r="L280" i="1" s="1"/>
  <c r="M280" i="1" s="1"/>
  <c r="K279" i="1"/>
  <c r="K278" i="1"/>
  <c r="L278" i="1" s="1"/>
  <c r="M278" i="1" s="1"/>
  <c r="K277" i="1"/>
  <c r="K276" i="1"/>
  <c r="L277" i="1" s="1"/>
  <c r="M277" i="1" s="1"/>
  <c r="K275" i="1"/>
  <c r="L275" i="1" s="1"/>
  <c r="M275" i="1" s="1"/>
  <c r="K274" i="1"/>
  <c r="L274" i="1" s="1"/>
  <c r="M274" i="1" s="1"/>
  <c r="K273" i="1"/>
  <c r="K272" i="1"/>
  <c r="K271" i="1"/>
  <c r="K269" i="1"/>
  <c r="K270" i="1" s="1"/>
  <c r="L270" i="1" s="1"/>
  <c r="M270" i="1" s="1"/>
  <c r="K268" i="1"/>
  <c r="L269" i="1" s="1"/>
  <c r="M269" i="1" s="1"/>
  <c r="K267" i="1"/>
  <c r="K266" i="1"/>
  <c r="K265" i="1"/>
  <c r="L264" i="1"/>
  <c r="M264" i="1" s="1"/>
  <c r="K264" i="1"/>
  <c r="K263" i="1"/>
  <c r="K262" i="1"/>
  <c r="K261" i="1"/>
  <c r="K260" i="1"/>
  <c r="K258" i="1"/>
  <c r="K257" i="1"/>
  <c r="L257" i="1" s="1"/>
  <c r="M257" i="1" s="1"/>
  <c r="K256" i="1"/>
  <c r="L256" i="1" s="1"/>
  <c r="M256" i="1" s="1"/>
  <c r="K255" i="1"/>
  <c r="K254" i="1"/>
  <c r="L254" i="1" s="1"/>
  <c r="M254" i="1" s="1"/>
  <c r="K253" i="1"/>
  <c r="K252" i="1"/>
  <c r="K251" i="1"/>
  <c r="K250" i="1"/>
  <c r="K249" i="1"/>
  <c r="L249" i="1" s="1"/>
  <c r="M249" i="1" s="1"/>
  <c r="K248" i="1"/>
  <c r="L248" i="1" s="1"/>
  <c r="M248" i="1" s="1"/>
  <c r="K247" i="1"/>
  <c r="L247" i="1" s="1"/>
  <c r="M247" i="1" s="1"/>
  <c r="K246" i="1"/>
  <c r="L246" i="1" s="1"/>
  <c r="M246" i="1" s="1"/>
  <c r="K245" i="1"/>
  <c r="K244" i="1"/>
  <c r="K243" i="1"/>
  <c r="K242" i="1"/>
  <c r="K241" i="1"/>
  <c r="L240" i="1"/>
  <c r="M240" i="1" s="1"/>
  <c r="K240" i="1"/>
  <c r="K239" i="1"/>
  <c r="K238" i="1"/>
  <c r="K237" i="1"/>
  <c r="K236" i="1"/>
  <c r="K235" i="1"/>
  <c r="K234" i="1"/>
  <c r="L234" i="1" s="1"/>
  <c r="M234" i="1" s="1"/>
  <c r="K233" i="1"/>
  <c r="K231" i="1"/>
  <c r="K230" i="1"/>
  <c r="K229" i="1"/>
  <c r="K228" i="1"/>
  <c r="K227" i="1"/>
  <c r="K226" i="1"/>
  <c r="K225" i="1"/>
  <c r="L226" i="1" s="1"/>
  <c r="M226" i="1" s="1"/>
  <c r="L224" i="1"/>
  <c r="M224" i="1" s="1"/>
  <c r="K224" i="1"/>
  <c r="K223" i="1"/>
  <c r="K222" i="1"/>
  <c r="K221" i="1"/>
  <c r="K220" i="1"/>
  <c r="K219" i="1"/>
  <c r="K218" i="1"/>
  <c r="L217" i="1"/>
  <c r="M217" i="1" s="1"/>
  <c r="K217" i="1"/>
  <c r="K216" i="1"/>
  <c r="K215" i="1"/>
  <c r="L215" i="1" s="1"/>
  <c r="M215" i="1" s="1"/>
  <c r="K214" i="1"/>
  <c r="K213" i="1"/>
  <c r="K212" i="1"/>
  <c r="L213" i="1" s="1"/>
  <c r="M213" i="1" s="1"/>
  <c r="K211" i="1"/>
  <c r="L211" i="1" s="1"/>
  <c r="M211" i="1" s="1"/>
  <c r="K210" i="1"/>
  <c r="K209" i="1"/>
  <c r="K208" i="1"/>
  <c r="L208" i="1" s="1"/>
  <c r="M208" i="1" s="1"/>
  <c r="K207" i="1"/>
  <c r="K206" i="1"/>
  <c r="K205" i="1"/>
  <c r="L206" i="1" s="1"/>
  <c r="M206" i="1" s="1"/>
  <c r="K204" i="1"/>
  <c r="K203" i="1"/>
  <c r="K202" i="1"/>
  <c r="K200" i="1"/>
  <c r="K201" i="1" s="1"/>
  <c r="K199" i="1"/>
  <c r="K198" i="1"/>
  <c r="L198" i="1" s="1"/>
  <c r="M198" i="1" s="1"/>
  <c r="K197" i="1"/>
  <c r="L197" i="1" s="1"/>
  <c r="M197" i="1" s="1"/>
  <c r="K196" i="1"/>
  <c r="L196" i="1" s="1"/>
  <c r="M196" i="1" s="1"/>
  <c r="K195" i="1"/>
  <c r="K194" i="1"/>
  <c r="K193" i="1"/>
  <c r="L194" i="1" s="1"/>
  <c r="M194" i="1" s="1"/>
  <c r="L192" i="1"/>
  <c r="M192" i="1" s="1"/>
  <c r="K192" i="1"/>
  <c r="K191" i="1"/>
  <c r="K189" i="1"/>
  <c r="K190" i="1" s="1"/>
  <c r="L190" i="1" s="1"/>
  <c r="M190" i="1" s="1"/>
  <c r="K188" i="1"/>
  <c r="K187" i="1"/>
  <c r="K186" i="1"/>
  <c r="K185" i="1"/>
  <c r="L186" i="1" s="1"/>
  <c r="M186" i="1" s="1"/>
  <c r="K184" i="1"/>
  <c r="K183" i="1"/>
  <c r="K182" i="1"/>
  <c r="L182" i="1" s="1"/>
  <c r="M182" i="1" s="1"/>
  <c r="K181" i="1"/>
  <c r="K180" i="1"/>
  <c r="K179" i="1"/>
  <c r="K178" i="1"/>
  <c r="L178" i="1" s="1"/>
  <c r="M178" i="1" s="1"/>
  <c r="K177" i="1"/>
  <c r="K175" i="1"/>
  <c r="K174" i="1"/>
  <c r="K173" i="1"/>
  <c r="K172" i="1"/>
  <c r="K171" i="1"/>
  <c r="K170" i="1"/>
  <c r="L170" i="1" s="1"/>
  <c r="M170" i="1" s="1"/>
  <c r="L169" i="1"/>
  <c r="M169" i="1" s="1"/>
  <c r="K169" i="1"/>
  <c r="K168" i="1"/>
  <c r="K167" i="1"/>
  <c r="K166" i="1"/>
  <c r="L166" i="1" s="1"/>
  <c r="M166" i="1" s="1"/>
  <c r="K165" i="1"/>
  <c r="K164" i="1"/>
  <c r="K163" i="1"/>
  <c r="L163" i="1" s="1"/>
  <c r="M163" i="1" s="1"/>
  <c r="K162" i="1"/>
  <c r="K161" i="1"/>
  <c r="K160" i="1"/>
  <c r="L161" i="1" s="1"/>
  <c r="M161" i="1" s="1"/>
  <c r="K159" i="1"/>
  <c r="L159" i="1" s="1"/>
  <c r="M159" i="1" s="1"/>
  <c r="K158" i="1"/>
  <c r="L158" i="1" s="1"/>
  <c r="M158" i="1" s="1"/>
  <c r="K157" i="1"/>
  <c r="K156" i="1"/>
  <c r="K155" i="1"/>
  <c r="L155" i="1" s="1"/>
  <c r="M155" i="1" s="1"/>
  <c r="K154" i="1"/>
  <c r="L154" i="1" s="1"/>
  <c r="M154" i="1" s="1"/>
  <c r="K153" i="1"/>
  <c r="K152" i="1"/>
  <c r="L153" i="1" s="1"/>
  <c r="M153" i="1" s="1"/>
  <c r="K151" i="1"/>
  <c r="L151" i="1" s="1"/>
  <c r="M151" i="1" s="1"/>
  <c r="K150" i="1"/>
  <c r="K149" i="1"/>
  <c r="L149" i="1" s="1"/>
  <c r="M149" i="1" s="1"/>
  <c r="K148" i="1"/>
  <c r="K147" i="1"/>
  <c r="L147" i="1" s="1"/>
  <c r="M147" i="1" s="1"/>
  <c r="K146" i="1"/>
  <c r="K145" i="1"/>
  <c r="K144" i="1"/>
  <c r="L145" i="1" s="1"/>
  <c r="M145" i="1" s="1"/>
  <c r="K143" i="1"/>
  <c r="L143" i="1" s="1"/>
  <c r="M143" i="1" s="1"/>
  <c r="K142" i="1"/>
  <c r="K141" i="1"/>
  <c r="K139" i="1"/>
  <c r="K140" i="1" s="1"/>
  <c r="K138" i="1"/>
  <c r="K137" i="1"/>
  <c r="K136" i="1"/>
  <c r="L137" i="1" s="1"/>
  <c r="M137" i="1" s="1"/>
  <c r="K135" i="1"/>
  <c r="L135" i="1" s="1"/>
  <c r="M135" i="1" s="1"/>
  <c r="K134" i="1"/>
  <c r="L134" i="1" s="1"/>
  <c r="M134" i="1" s="1"/>
  <c r="K133" i="1"/>
  <c r="L133" i="1" s="1"/>
  <c r="M133" i="1" s="1"/>
  <c r="K132" i="1"/>
  <c r="L132" i="1" s="1"/>
  <c r="M132" i="1" s="1"/>
  <c r="K131" i="1"/>
  <c r="K130" i="1"/>
  <c r="K129" i="1"/>
  <c r="K128" i="1"/>
  <c r="K127" i="1"/>
  <c r="L127" i="1" s="1"/>
  <c r="M127" i="1" s="1"/>
  <c r="K126" i="1"/>
  <c r="K125" i="1"/>
  <c r="K124" i="1"/>
  <c r="L124" i="1" s="1"/>
  <c r="M124" i="1" s="1"/>
  <c r="K123" i="1"/>
  <c r="L123" i="1" s="1"/>
  <c r="M123" i="1" s="1"/>
  <c r="K122" i="1"/>
  <c r="K121" i="1"/>
  <c r="K120" i="1"/>
  <c r="K119" i="1"/>
  <c r="K118" i="1"/>
  <c r="K117" i="1"/>
  <c r="K116" i="1"/>
  <c r="L116" i="1" s="1"/>
  <c r="M116" i="1" s="1"/>
  <c r="K115" i="1"/>
  <c r="K114" i="1"/>
  <c r="K113" i="1"/>
  <c r="K112" i="1"/>
  <c r="L113" i="1" s="1"/>
  <c r="M113" i="1" s="1"/>
  <c r="K111" i="1"/>
  <c r="L111" i="1" s="1"/>
  <c r="M111" i="1" s="1"/>
  <c r="K110" i="1"/>
  <c r="K109" i="1"/>
  <c r="K108" i="1"/>
  <c r="K107" i="1"/>
  <c r="K106" i="1"/>
  <c r="K105" i="1"/>
  <c r="K104" i="1"/>
  <c r="L105" i="1" s="1"/>
  <c r="M105" i="1" s="1"/>
  <c r="K103" i="1"/>
  <c r="K102" i="1"/>
  <c r="L102" i="1" s="1"/>
  <c r="M102" i="1" s="1"/>
  <c r="K101" i="1"/>
  <c r="K99" i="1"/>
  <c r="K100" i="1" s="1"/>
  <c r="K98" i="1"/>
  <c r="L98" i="1" s="1"/>
  <c r="M98" i="1" s="1"/>
  <c r="K97" i="1"/>
  <c r="K96" i="1"/>
  <c r="L97" i="1" s="1"/>
  <c r="M97" i="1" s="1"/>
  <c r="K95" i="1"/>
  <c r="K93" i="1"/>
  <c r="K94" i="1" s="1"/>
  <c r="L94" i="1" s="1"/>
  <c r="M94" i="1" s="1"/>
  <c r="K92" i="1"/>
  <c r="L92" i="1" s="1"/>
  <c r="M92" i="1" s="1"/>
  <c r="K91" i="1"/>
  <c r="K90" i="1"/>
  <c r="L90" i="1" s="1"/>
  <c r="M90" i="1" s="1"/>
  <c r="K89" i="1"/>
  <c r="K88" i="1"/>
  <c r="K87" i="1"/>
  <c r="K86" i="1"/>
  <c r="L86" i="1" s="1"/>
  <c r="M86" i="1" s="1"/>
  <c r="K85" i="1"/>
  <c r="L85" i="1" s="1"/>
  <c r="M85" i="1" s="1"/>
  <c r="K84" i="1"/>
  <c r="K83" i="1"/>
  <c r="K82" i="1"/>
  <c r="K81" i="1"/>
  <c r="K80" i="1"/>
  <c r="L80" i="1" s="1"/>
  <c r="M80" i="1" s="1"/>
  <c r="K79" i="1"/>
  <c r="K78" i="1"/>
  <c r="L78" i="1" s="1"/>
  <c r="M78" i="1" s="1"/>
  <c r="K77" i="1"/>
  <c r="K76" i="1"/>
  <c r="K75" i="1"/>
  <c r="L75" i="1" s="1"/>
  <c r="M75" i="1" s="1"/>
  <c r="K74" i="1"/>
  <c r="L74" i="1" s="1"/>
  <c r="M74" i="1" s="1"/>
  <c r="K73" i="1"/>
  <c r="K72" i="1"/>
  <c r="L73" i="1" s="1"/>
  <c r="M73" i="1" s="1"/>
  <c r="K71" i="1"/>
  <c r="L71" i="1" s="1"/>
  <c r="M71" i="1" s="1"/>
  <c r="K70" i="1"/>
  <c r="K69" i="1"/>
  <c r="L69" i="1" s="1"/>
  <c r="M69" i="1" s="1"/>
  <c r="K68" i="1"/>
  <c r="K67" i="1"/>
  <c r="K66" i="1"/>
  <c r="K65" i="1"/>
  <c r="K64" i="1"/>
  <c r="L65" i="1" s="1"/>
  <c r="M65" i="1" s="1"/>
  <c r="K63" i="1"/>
  <c r="L63" i="1" s="1"/>
  <c r="M63" i="1" s="1"/>
  <c r="K62" i="1"/>
  <c r="L61" i="1"/>
  <c r="M61" i="1" s="1"/>
  <c r="K61" i="1"/>
  <c r="K60" i="1"/>
  <c r="K59" i="1"/>
  <c r="K58" i="1"/>
  <c r="K57" i="1"/>
  <c r="K56" i="1"/>
  <c r="K55" i="1"/>
  <c r="K54" i="1"/>
  <c r="K53" i="1"/>
  <c r="L53" i="1" s="1"/>
  <c r="M53" i="1" s="1"/>
  <c r="K52" i="1"/>
  <c r="L52" i="1" s="1"/>
  <c r="M52" i="1" s="1"/>
  <c r="K51" i="1"/>
  <c r="K50" i="1"/>
  <c r="K49" i="1"/>
  <c r="K48" i="1"/>
  <c r="K47" i="1"/>
  <c r="K46" i="1"/>
  <c r="L46" i="1" s="1"/>
  <c r="M46" i="1" s="1"/>
  <c r="K45" i="1"/>
  <c r="K44" i="1"/>
  <c r="L44" i="1" s="1"/>
  <c r="M44" i="1" s="1"/>
  <c r="K43" i="1"/>
  <c r="K42" i="1"/>
  <c r="K41" i="1"/>
  <c r="K40" i="1"/>
  <c r="K39" i="1"/>
  <c r="K38" i="1"/>
  <c r="K37" i="1"/>
  <c r="L37" i="1" s="1"/>
  <c r="M37" i="1" s="1"/>
  <c r="K36" i="1"/>
  <c r="K35" i="1"/>
  <c r="K34" i="1"/>
  <c r="K33" i="1"/>
  <c r="L34" i="1" s="1"/>
  <c r="M34" i="1" s="1"/>
  <c r="K32" i="1"/>
  <c r="K31" i="1"/>
  <c r="K30" i="1"/>
  <c r="L30" i="1" s="1"/>
  <c r="M30" i="1" s="1"/>
  <c r="K29" i="1"/>
  <c r="K28" i="1"/>
  <c r="L28" i="1" s="1"/>
  <c r="M28" i="1" s="1"/>
  <c r="K27" i="1"/>
  <c r="K26" i="1"/>
  <c r="K25" i="1"/>
  <c r="K24" i="1"/>
  <c r="K23" i="1"/>
  <c r="K22" i="1"/>
  <c r="K21" i="1"/>
  <c r="L21" i="1" s="1"/>
  <c r="M21" i="1" s="1"/>
  <c r="K20" i="1"/>
  <c r="L20" i="1" s="1"/>
  <c r="M20" i="1" s="1"/>
  <c r="K19" i="1"/>
  <c r="K18" i="1"/>
  <c r="L18" i="1" s="1"/>
  <c r="M18" i="1" s="1"/>
  <c r="K17" i="1"/>
  <c r="K16" i="1"/>
  <c r="L17" i="1" s="1"/>
  <c r="M17" i="1" s="1"/>
  <c r="F4157" i="1"/>
  <c r="I4157" i="1" s="1"/>
  <c r="F4156" i="1"/>
  <c r="I4156" i="1" s="1"/>
  <c r="F4155" i="1"/>
  <c r="I4155" i="1" s="1"/>
  <c r="F4154" i="1"/>
  <c r="I4154" i="1" s="1"/>
  <c r="F4153" i="1"/>
  <c r="I4153" i="1" s="1"/>
  <c r="F4152" i="1"/>
  <c r="I4152" i="1" s="1"/>
  <c r="F4151" i="1"/>
  <c r="I4151" i="1" s="1"/>
  <c r="F4150" i="1"/>
  <c r="I4150" i="1" s="1"/>
  <c r="F4149" i="1"/>
  <c r="I4149" i="1" s="1"/>
  <c r="F4148" i="1"/>
  <c r="I4148" i="1" s="1"/>
  <c r="F4147" i="1"/>
  <c r="I4147" i="1" s="1"/>
  <c r="F4146" i="1"/>
  <c r="I4146" i="1" s="1"/>
  <c r="F4145" i="1"/>
  <c r="I4145" i="1" s="1"/>
  <c r="F4144" i="1"/>
  <c r="I4144" i="1" s="1"/>
  <c r="F4143" i="1"/>
  <c r="I4143" i="1" s="1"/>
  <c r="F4142" i="1"/>
  <c r="I4142" i="1" s="1"/>
  <c r="F4141" i="1"/>
  <c r="I4141" i="1" s="1"/>
  <c r="F4140" i="1"/>
  <c r="I4140" i="1" s="1"/>
  <c r="F4139" i="1"/>
  <c r="I4139" i="1" s="1"/>
  <c r="F4138" i="1"/>
  <c r="I4138" i="1" s="1"/>
  <c r="F4137" i="1"/>
  <c r="I4137" i="1" s="1"/>
  <c r="F4136" i="1"/>
  <c r="I4136" i="1" s="1"/>
  <c r="J4164" i="1" l="1"/>
  <c r="L185" i="1"/>
  <c r="M185" i="1" s="1"/>
  <c r="L229" i="1"/>
  <c r="M229" i="1" s="1"/>
  <c r="L238" i="1"/>
  <c r="M238" i="1" s="1"/>
  <c r="L245" i="1"/>
  <c r="M245" i="1" s="1"/>
  <c r="L293" i="1"/>
  <c r="M293" i="1" s="1"/>
  <c r="L393" i="1"/>
  <c r="M393" i="1" s="1"/>
  <c r="L416" i="1"/>
  <c r="M416" i="1" s="1"/>
  <c r="L432" i="1"/>
  <c r="M432" i="1" s="1"/>
  <c r="L505" i="1"/>
  <c r="M505" i="1" s="1"/>
  <c r="L521" i="1"/>
  <c r="M521" i="1" s="1"/>
  <c r="L561" i="1"/>
  <c r="M561" i="1" s="1"/>
  <c r="L865" i="1"/>
  <c r="M865" i="1" s="1"/>
  <c r="L887" i="1"/>
  <c r="M887" i="1" s="1"/>
  <c r="L902" i="1"/>
  <c r="M902" i="1" s="1"/>
  <c r="L928" i="1"/>
  <c r="M928" i="1" s="1"/>
  <c r="L1000" i="1"/>
  <c r="M1000" i="1" s="1"/>
  <c r="L1045" i="1"/>
  <c r="M1045" i="1" s="1"/>
  <c r="L1434" i="1"/>
  <c r="M1434" i="1" s="1"/>
  <c r="L23" i="1"/>
  <c r="M23" i="1" s="1"/>
  <c r="L39" i="1"/>
  <c r="M39" i="1" s="1"/>
  <c r="L55" i="1"/>
  <c r="M55" i="1" s="1"/>
  <c r="L62" i="1"/>
  <c r="M62" i="1" s="1"/>
  <c r="L83" i="1"/>
  <c r="M83" i="1" s="1"/>
  <c r="L109" i="1"/>
  <c r="M109" i="1" s="1"/>
  <c r="L125" i="1"/>
  <c r="M125" i="1" s="1"/>
  <c r="L200" i="1"/>
  <c r="M200" i="1" s="1"/>
  <c r="L216" i="1"/>
  <c r="M216" i="1" s="1"/>
  <c r="L251" i="1"/>
  <c r="M251" i="1" s="1"/>
  <c r="L258" i="1"/>
  <c r="M258" i="1" s="1"/>
  <c r="L265" i="1"/>
  <c r="M265" i="1" s="1"/>
  <c r="L272" i="1"/>
  <c r="M272" i="1" s="1"/>
  <c r="L294" i="1"/>
  <c r="M294" i="1" s="1"/>
  <c r="L340" i="1"/>
  <c r="M340" i="1" s="1"/>
  <c r="L402" i="1"/>
  <c r="M402" i="1" s="1"/>
  <c r="L441" i="1"/>
  <c r="M441" i="1" s="1"/>
  <c r="L474" i="1"/>
  <c r="M474" i="1" s="1"/>
  <c r="L498" i="1"/>
  <c r="M498" i="1" s="1"/>
  <c r="L514" i="1"/>
  <c r="M514" i="1" s="1"/>
  <c r="L522" i="1"/>
  <c r="M522" i="1" s="1"/>
  <c r="L540" i="1"/>
  <c r="M540" i="1" s="1"/>
  <c r="L631" i="1"/>
  <c r="M631" i="1" s="1"/>
  <c r="L695" i="1"/>
  <c r="M695" i="1" s="1"/>
  <c r="L711" i="1"/>
  <c r="M711" i="1" s="1"/>
  <c r="L750" i="1"/>
  <c r="M750" i="1" s="1"/>
  <c r="L759" i="1"/>
  <c r="M759" i="1" s="1"/>
  <c r="L860" i="1"/>
  <c r="M860" i="1" s="1"/>
  <c r="K897" i="1"/>
  <c r="L897" i="1" s="1"/>
  <c r="M897" i="1" s="1"/>
  <c r="L41" i="1"/>
  <c r="M41" i="1" s="1"/>
  <c r="L118" i="1"/>
  <c r="M118" i="1" s="1"/>
  <c r="L142" i="1"/>
  <c r="M142" i="1" s="1"/>
  <c r="L181" i="1"/>
  <c r="M181" i="1" s="1"/>
  <c r="L187" i="1"/>
  <c r="M187" i="1" s="1"/>
  <c r="L231" i="1"/>
  <c r="M231" i="1" s="1"/>
  <c r="L253" i="1"/>
  <c r="M253" i="1" s="1"/>
  <c r="K259" i="1"/>
  <c r="L259" i="1" s="1"/>
  <c r="M259" i="1" s="1"/>
  <c r="L273" i="1"/>
  <c r="M273" i="1" s="1"/>
  <c r="L302" i="1"/>
  <c r="M302" i="1" s="1"/>
  <c r="L310" i="1"/>
  <c r="M310" i="1" s="1"/>
  <c r="L318" i="1"/>
  <c r="M318" i="1" s="1"/>
  <c r="L325" i="1"/>
  <c r="M325" i="1" s="1"/>
  <c r="L342" i="1"/>
  <c r="M342" i="1" s="1"/>
  <c r="L348" i="1"/>
  <c r="M348" i="1" s="1"/>
  <c r="L356" i="1"/>
  <c r="M356" i="1" s="1"/>
  <c r="L365" i="1"/>
  <c r="M365" i="1" s="1"/>
  <c r="L381" i="1"/>
  <c r="M381" i="1" s="1"/>
  <c r="L412" i="1"/>
  <c r="M412" i="1" s="1"/>
  <c r="L427" i="1"/>
  <c r="M427" i="1" s="1"/>
  <c r="L516" i="1"/>
  <c r="M516" i="1" s="1"/>
  <c r="L523" i="1"/>
  <c r="M523" i="1" s="1"/>
  <c r="L530" i="1"/>
  <c r="M530" i="1" s="1"/>
  <c r="L556" i="1"/>
  <c r="M556" i="1" s="1"/>
  <c r="L564" i="1"/>
  <c r="M564" i="1" s="1"/>
  <c r="L570" i="1"/>
  <c r="M570" i="1" s="1"/>
  <c r="L625" i="1"/>
  <c r="M625" i="1" s="1"/>
  <c r="L650" i="1"/>
  <c r="M650" i="1" s="1"/>
  <c r="L689" i="1"/>
  <c r="M689" i="1" s="1"/>
  <c r="L697" i="1"/>
  <c r="M697" i="1" s="1"/>
  <c r="L713" i="1"/>
  <c r="M713" i="1" s="1"/>
  <c r="L729" i="1"/>
  <c r="M729" i="1" s="1"/>
  <c r="L737" i="1"/>
  <c r="M737" i="1" s="1"/>
  <c r="L745" i="1"/>
  <c r="M745" i="1" s="1"/>
  <c r="L767" i="1"/>
  <c r="M767" i="1" s="1"/>
  <c r="L807" i="1"/>
  <c r="M807" i="1" s="1"/>
  <c r="L853" i="1"/>
  <c r="M853" i="1" s="1"/>
  <c r="L862" i="1"/>
  <c r="M862" i="1" s="1"/>
  <c r="L868" i="1"/>
  <c r="M868" i="1" s="1"/>
  <c r="L882" i="1"/>
  <c r="M882" i="1" s="1"/>
  <c r="L905" i="1"/>
  <c r="M905" i="1" s="1"/>
  <c r="L918" i="1"/>
  <c r="M918" i="1" s="1"/>
  <c r="L937" i="1"/>
  <c r="M937" i="1" s="1"/>
  <c r="L962" i="1"/>
  <c r="M962" i="1" s="1"/>
  <c r="L970" i="1"/>
  <c r="M970" i="1" s="1"/>
  <c r="L1010" i="1"/>
  <c r="M1010" i="1" s="1"/>
  <c r="L1024" i="1"/>
  <c r="M1024" i="1" s="1"/>
  <c r="L1038" i="1"/>
  <c r="M1038" i="1" s="1"/>
  <c r="L1046" i="1"/>
  <c r="M1046" i="1" s="1"/>
  <c r="L1101" i="1"/>
  <c r="M1101" i="1" s="1"/>
  <c r="L1133" i="1"/>
  <c r="M1133" i="1" s="1"/>
  <c r="L1218" i="1"/>
  <c r="M1218" i="1" s="1"/>
  <c r="L1225" i="1"/>
  <c r="M1225" i="1" s="1"/>
  <c r="L1372" i="1"/>
  <c r="M1372" i="1" s="1"/>
  <c r="L1381" i="1"/>
  <c r="M1381" i="1" s="1"/>
  <c r="L1589" i="1"/>
  <c r="M1589" i="1" s="1"/>
  <c r="L174" i="1"/>
  <c r="M174" i="1" s="1"/>
  <c r="L189" i="1"/>
  <c r="M189" i="1" s="1"/>
  <c r="L261" i="1"/>
  <c r="M261" i="1" s="1"/>
  <c r="L289" i="1"/>
  <c r="M289" i="1" s="1"/>
  <c r="L397" i="1"/>
  <c r="M397" i="1" s="1"/>
  <c r="L452" i="1"/>
  <c r="M452" i="1" s="1"/>
  <c r="L460" i="1"/>
  <c r="M460" i="1" s="1"/>
  <c r="L557" i="1"/>
  <c r="M557" i="1" s="1"/>
  <c r="L572" i="1"/>
  <c r="M572" i="1" s="1"/>
  <c r="L644" i="1"/>
  <c r="M644" i="1" s="1"/>
  <c r="L774" i="1"/>
  <c r="M774" i="1" s="1"/>
  <c r="L832" i="1"/>
  <c r="M832" i="1" s="1"/>
  <c r="L847" i="1"/>
  <c r="M847" i="1" s="1"/>
  <c r="L1173" i="1"/>
  <c r="M1173" i="1" s="1"/>
  <c r="L1203" i="1"/>
  <c r="M1203" i="1" s="1"/>
  <c r="L1382" i="1"/>
  <c r="M1382" i="1" s="1"/>
  <c r="L1383" i="1"/>
  <c r="M1383" i="1" s="1"/>
  <c r="L42" i="1"/>
  <c r="M42" i="1" s="1"/>
  <c r="L1289" i="1"/>
  <c r="M1289" i="1" s="1"/>
  <c r="L26" i="1"/>
  <c r="M26" i="1" s="1"/>
  <c r="L19" i="1"/>
  <c r="M19" i="1" s="1"/>
  <c r="L35" i="1"/>
  <c r="M35" i="1" s="1"/>
  <c r="L51" i="1"/>
  <c r="M51" i="1" s="1"/>
  <c r="L72" i="1"/>
  <c r="M72" i="1" s="1"/>
  <c r="L175" i="1"/>
  <c r="M175" i="1" s="1"/>
  <c r="L262" i="1"/>
  <c r="M262" i="1" s="1"/>
  <c r="L429" i="1"/>
  <c r="M429" i="1" s="1"/>
  <c r="L445" i="1"/>
  <c r="M445" i="1" s="1"/>
  <c r="L478" i="1"/>
  <c r="M478" i="1" s="1"/>
  <c r="L518" i="1"/>
  <c r="M518" i="1" s="1"/>
  <c r="L525" i="1"/>
  <c r="M525" i="1" s="1"/>
  <c r="L534" i="1"/>
  <c r="M534" i="1" s="1"/>
  <c r="L645" i="1"/>
  <c r="M645" i="1" s="1"/>
  <c r="L770" i="1"/>
  <c r="M770" i="1" s="1"/>
  <c r="L801" i="1"/>
  <c r="M801" i="1" s="1"/>
  <c r="L842" i="1"/>
  <c r="M842" i="1" s="1"/>
  <c r="L870" i="1"/>
  <c r="M870" i="1" s="1"/>
  <c r="L914" i="1"/>
  <c r="M914" i="1" s="1"/>
  <c r="L965" i="1"/>
  <c r="M965" i="1" s="1"/>
  <c r="L981" i="1"/>
  <c r="M981" i="1" s="1"/>
  <c r="L1027" i="1"/>
  <c r="M1027" i="1" s="1"/>
  <c r="L1049" i="1"/>
  <c r="M1049" i="1" s="1"/>
  <c r="L1104" i="1"/>
  <c r="M1104" i="1" s="1"/>
  <c r="L1112" i="1"/>
  <c r="M1112" i="1" s="1"/>
  <c r="L1127" i="1"/>
  <c r="M1127" i="1" s="1"/>
  <c r="L1167" i="1"/>
  <c r="M1167" i="1" s="1"/>
  <c r="L1175" i="1"/>
  <c r="M1175" i="1" s="1"/>
  <c r="L1213" i="1"/>
  <c r="M1213" i="1" s="1"/>
  <c r="L1221" i="1"/>
  <c r="M1221" i="1" s="1"/>
  <c r="L1313" i="1"/>
  <c r="M1313" i="1" s="1"/>
  <c r="L1314" i="1"/>
  <c r="M1314" i="1" s="1"/>
  <c r="L60" i="1"/>
  <c r="M60" i="1" s="1"/>
  <c r="L67" i="1"/>
  <c r="M67" i="1" s="1"/>
  <c r="L89" i="1"/>
  <c r="M89" i="1" s="1"/>
  <c r="L106" i="1"/>
  <c r="M106" i="1" s="1"/>
  <c r="L114" i="1"/>
  <c r="M114" i="1" s="1"/>
  <c r="L162" i="1"/>
  <c r="M162" i="1" s="1"/>
  <c r="K176" i="1"/>
  <c r="L177" i="1" s="1"/>
  <c r="M177" i="1" s="1"/>
  <c r="L214" i="1"/>
  <c r="M214" i="1" s="1"/>
  <c r="L227" i="1"/>
  <c r="M227" i="1" s="1"/>
  <c r="L243" i="1"/>
  <c r="M243" i="1" s="1"/>
  <c r="L285" i="1"/>
  <c r="M285" i="1" s="1"/>
  <c r="L291" i="1"/>
  <c r="M291" i="1" s="1"/>
  <c r="L306" i="1"/>
  <c r="M306" i="1" s="1"/>
  <c r="L314" i="1"/>
  <c r="M314" i="1" s="1"/>
  <c r="L352" i="1"/>
  <c r="M352" i="1" s="1"/>
  <c r="L377" i="1"/>
  <c r="M377" i="1" s="1"/>
  <c r="L385" i="1"/>
  <c r="M385" i="1" s="1"/>
  <c r="L400" i="1"/>
  <c r="M400" i="1" s="1"/>
  <c r="L408" i="1"/>
  <c r="M408" i="1" s="1"/>
  <c r="L465" i="1"/>
  <c r="M465" i="1" s="1"/>
  <c r="L481" i="1"/>
  <c r="M481" i="1" s="1"/>
  <c r="L489" i="1"/>
  <c r="M489" i="1" s="1"/>
  <c r="L497" i="1"/>
  <c r="M497" i="1" s="1"/>
  <c r="L503" i="1"/>
  <c r="M503" i="1" s="1"/>
  <c r="L511" i="1"/>
  <c r="M511" i="1" s="1"/>
  <c r="L545" i="1"/>
  <c r="M545" i="1" s="1"/>
  <c r="L553" i="1"/>
  <c r="M553" i="1" s="1"/>
  <c r="L559" i="1"/>
  <c r="M559" i="1" s="1"/>
  <c r="L566" i="1"/>
  <c r="M566" i="1" s="1"/>
  <c r="L574" i="1"/>
  <c r="M574" i="1" s="1"/>
  <c r="L581" i="1"/>
  <c r="M581" i="1" s="1"/>
  <c r="L589" i="1"/>
  <c r="M589" i="1" s="1"/>
  <c r="L605" i="1"/>
  <c r="M605" i="1" s="1"/>
  <c r="L646" i="1"/>
  <c r="M646" i="1" s="1"/>
  <c r="L669" i="1"/>
  <c r="M669" i="1" s="1"/>
  <c r="L677" i="1"/>
  <c r="M677" i="1" s="1"/>
  <c r="L693" i="1"/>
  <c r="M693" i="1" s="1"/>
  <c r="L725" i="1"/>
  <c r="M725" i="1" s="1"/>
  <c r="L816" i="1"/>
  <c r="M816" i="1" s="1"/>
  <c r="L843" i="1"/>
  <c r="M843" i="1" s="1"/>
  <c r="L849" i="1"/>
  <c r="M849" i="1" s="1"/>
  <c r="K915" i="1"/>
  <c r="L915" i="1" s="1"/>
  <c r="M915" i="1" s="1"/>
  <c r="L941" i="1"/>
  <c r="M941" i="1" s="1"/>
  <c r="L949" i="1"/>
  <c r="M949" i="1" s="1"/>
  <c r="L957" i="1"/>
  <c r="M957" i="1" s="1"/>
  <c r="L974" i="1"/>
  <c r="M974" i="1" s="1"/>
  <c r="L1013" i="1"/>
  <c r="M1013" i="1" s="1"/>
  <c r="L1021" i="1"/>
  <c r="M1021" i="1" s="1"/>
  <c r="L1034" i="1"/>
  <c r="M1034" i="1" s="1"/>
  <c r="L1176" i="1"/>
  <c r="M1176" i="1" s="1"/>
  <c r="L1199" i="1"/>
  <c r="M1199" i="1" s="1"/>
  <c r="L1214" i="1"/>
  <c r="M1214" i="1" s="1"/>
  <c r="L1229" i="1"/>
  <c r="M1229" i="1" s="1"/>
  <c r="L1283" i="1"/>
  <c r="M1283" i="1" s="1"/>
  <c r="L1440" i="1"/>
  <c r="M1440" i="1" s="1"/>
  <c r="L1429" i="1"/>
  <c r="M1429" i="1" s="1"/>
  <c r="L1643" i="1"/>
  <c r="M1643" i="1" s="1"/>
  <c r="L1837" i="1"/>
  <c r="M1837" i="1" s="1"/>
  <c r="L1920" i="1"/>
  <c r="M1920" i="1" s="1"/>
  <c r="L1993" i="1"/>
  <c r="M1993" i="1" s="1"/>
  <c r="L2000" i="1"/>
  <c r="M2000" i="1" s="1"/>
  <c r="L2091" i="1"/>
  <c r="M2091" i="1" s="1"/>
  <c r="L2176" i="1"/>
  <c r="M2176" i="1" s="1"/>
  <c r="L2231" i="1"/>
  <c r="M2231" i="1" s="1"/>
  <c r="K2289" i="1"/>
  <c r="L2289" i="1" s="1"/>
  <c r="M2289" i="1" s="1"/>
  <c r="L2425" i="1"/>
  <c r="M2425" i="1" s="1"/>
  <c r="L2442" i="1"/>
  <c r="M2442" i="1" s="1"/>
  <c r="L2474" i="1"/>
  <c r="M2474" i="1" s="1"/>
  <c r="L1347" i="1"/>
  <c r="M1347" i="1" s="1"/>
  <c r="L1355" i="1"/>
  <c r="M1355" i="1" s="1"/>
  <c r="L1399" i="1"/>
  <c r="M1399" i="1" s="1"/>
  <c r="L1415" i="1"/>
  <c r="M1415" i="1" s="1"/>
  <c r="K1445" i="1"/>
  <c r="L1445" i="1" s="1"/>
  <c r="M1445" i="1" s="1"/>
  <c r="L1473" i="1"/>
  <c r="M1473" i="1" s="1"/>
  <c r="L1528" i="1"/>
  <c r="M1528" i="1" s="1"/>
  <c r="L1543" i="1"/>
  <c r="M1543" i="1" s="1"/>
  <c r="L1562" i="1"/>
  <c r="M1562" i="1" s="1"/>
  <c r="L1571" i="1"/>
  <c r="M1571" i="1" s="1"/>
  <c r="L1584" i="1"/>
  <c r="M1584" i="1" s="1"/>
  <c r="L1597" i="1"/>
  <c r="M1597" i="1" s="1"/>
  <c r="L1639" i="1"/>
  <c r="M1639" i="1" s="1"/>
  <c r="L1652" i="1"/>
  <c r="M1652" i="1" s="1"/>
  <c r="L1739" i="1"/>
  <c r="M1739" i="1" s="1"/>
  <c r="L2164" i="1"/>
  <c r="M2164" i="1" s="1"/>
  <c r="L2239" i="1"/>
  <c r="M2239" i="1" s="1"/>
  <c r="L2485" i="1"/>
  <c r="M2485" i="1" s="1"/>
  <c r="L2290" i="1"/>
  <c r="M2290" i="1" s="1"/>
  <c r="L1063" i="1"/>
  <c r="M1063" i="1" s="1"/>
  <c r="L1106" i="1"/>
  <c r="M1106" i="1" s="1"/>
  <c r="L1121" i="1"/>
  <c r="M1121" i="1" s="1"/>
  <c r="L1144" i="1"/>
  <c r="M1144" i="1" s="1"/>
  <c r="L1168" i="1"/>
  <c r="M1168" i="1" s="1"/>
  <c r="L1211" i="1"/>
  <c r="M1211" i="1" s="1"/>
  <c r="L1234" i="1"/>
  <c r="M1234" i="1" s="1"/>
  <c r="L1242" i="1"/>
  <c r="M1242" i="1" s="1"/>
  <c r="L1272" i="1"/>
  <c r="M1272" i="1" s="1"/>
  <c r="L1340" i="1"/>
  <c r="M1340" i="1" s="1"/>
  <c r="L1364" i="1"/>
  <c r="M1364" i="1" s="1"/>
  <c r="L1386" i="1"/>
  <c r="M1386" i="1" s="1"/>
  <c r="L1408" i="1"/>
  <c r="M1408" i="1" s="1"/>
  <c r="L1416" i="1"/>
  <c r="M1416" i="1" s="1"/>
  <c r="L1446" i="1"/>
  <c r="M1446" i="1" s="1"/>
  <c r="L1490" i="1"/>
  <c r="M1490" i="1" s="1"/>
  <c r="L1514" i="1"/>
  <c r="M1514" i="1" s="1"/>
  <c r="L1544" i="1"/>
  <c r="M1544" i="1" s="1"/>
  <c r="L1557" i="1"/>
  <c r="M1557" i="1" s="1"/>
  <c r="L1565" i="1"/>
  <c r="M1565" i="1" s="1"/>
  <c r="L1586" i="1"/>
  <c r="M1586" i="1" s="1"/>
  <c r="L1607" i="1"/>
  <c r="M1607" i="1" s="1"/>
  <c r="L1620" i="1"/>
  <c r="M1620" i="1" s="1"/>
  <c r="L1653" i="1"/>
  <c r="M1653" i="1" s="1"/>
  <c r="L1661" i="1"/>
  <c r="M1661" i="1" s="1"/>
  <c r="L1683" i="1"/>
  <c r="M1683" i="1" s="1"/>
  <c r="L1691" i="1"/>
  <c r="M1691" i="1" s="1"/>
  <c r="L1707" i="1"/>
  <c r="M1707" i="1" s="1"/>
  <c r="L1715" i="1"/>
  <c r="M1715" i="1" s="1"/>
  <c r="L1728" i="1"/>
  <c r="M1728" i="1" s="1"/>
  <c r="L1755" i="1"/>
  <c r="M1755" i="1" s="1"/>
  <c r="L1763" i="1"/>
  <c r="M1763" i="1" s="1"/>
  <c r="L1778" i="1"/>
  <c r="M1778" i="1" s="1"/>
  <c r="L1808" i="1"/>
  <c r="M1808" i="1" s="1"/>
  <c r="L1823" i="1"/>
  <c r="M1823" i="1" s="1"/>
  <c r="L1830" i="1"/>
  <c r="M1830" i="1" s="1"/>
  <c r="L1856" i="1"/>
  <c r="M1856" i="1" s="1"/>
  <c r="L1871" i="1"/>
  <c r="M1871" i="1" s="1"/>
  <c r="L1893" i="1"/>
  <c r="M1893" i="1" s="1"/>
  <c r="L1907" i="1"/>
  <c r="M1907" i="1" s="1"/>
  <c r="L1916" i="1"/>
  <c r="M1916" i="1" s="1"/>
  <c r="L1922" i="1"/>
  <c r="M1922" i="1" s="1"/>
  <c r="L1929" i="1"/>
  <c r="M1929" i="1" s="1"/>
  <c r="L1952" i="1"/>
  <c r="M1952" i="1" s="1"/>
  <c r="L1959" i="1"/>
  <c r="M1959" i="1" s="1"/>
  <c r="L1982" i="1"/>
  <c r="M1982" i="1" s="1"/>
  <c r="L2012" i="1"/>
  <c r="M2012" i="1" s="1"/>
  <c r="L2043" i="1"/>
  <c r="M2043" i="1" s="1"/>
  <c r="L2074" i="1"/>
  <c r="M2074" i="1" s="1"/>
  <c r="L2123" i="1"/>
  <c r="M2123" i="1" s="1"/>
  <c r="L2136" i="1"/>
  <c r="M2136" i="1" s="1"/>
  <c r="L2143" i="1"/>
  <c r="M2143" i="1" s="1"/>
  <c r="L2204" i="1"/>
  <c r="M2204" i="1" s="1"/>
  <c r="L2241" i="1"/>
  <c r="M2241" i="1" s="1"/>
  <c r="L2249" i="1"/>
  <c r="M2249" i="1" s="1"/>
  <c r="L2265" i="1"/>
  <c r="M2265" i="1" s="1"/>
  <c r="L2272" i="1"/>
  <c r="M2272" i="1" s="1"/>
  <c r="L2312" i="1"/>
  <c r="M2312" i="1" s="1"/>
  <c r="L2371" i="1"/>
  <c r="M2371" i="1" s="1"/>
  <c r="L2379" i="1"/>
  <c r="M2379" i="1" s="1"/>
  <c r="L2437" i="1"/>
  <c r="M2437" i="1" s="1"/>
  <c r="L2452" i="1"/>
  <c r="M2452" i="1" s="1"/>
  <c r="L2475" i="1"/>
  <c r="M2475" i="1" s="1"/>
  <c r="L2482" i="1"/>
  <c r="M2482" i="1" s="1"/>
  <c r="L1483" i="1"/>
  <c r="M1483" i="1" s="1"/>
  <c r="L1523" i="1"/>
  <c r="M1523" i="1" s="1"/>
  <c r="L1559" i="1"/>
  <c r="M1559" i="1" s="1"/>
  <c r="L1573" i="1"/>
  <c r="M1573" i="1" s="1"/>
  <c r="L1663" i="1"/>
  <c r="M1663" i="1" s="1"/>
  <c r="L1679" i="1"/>
  <c r="M1679" i="1" s="1"/>
  <c r="L1699" i="1"/>
  <c r="M1699" i="1" s="1"/>
  <c r="L1751" i="1"/>
  <c r="M1751" i="1" s="1"/>
  <c r="L1771" i="1"/>
  <c r="M1771" i="1" s="1"/>
  <c r="L1787" i="1"/>
  <c r="M1787" i="1" s="1"/>
  <c r="L1864" i="1"/>
  <c r="M1864" i="1" s="1"/>
  <c r="L1879" i="1"/>
  <c r="M1879" i="1" s="1"/>
  <c r="L2014" i="1"/>
  <c r="M2014" i="1" s="1"/>
  <c r="L2036" i="1"/>
  <c r="M2036" i="1" s="1"/>
  <c r="L2115" i="1"/>
  <c r="M2115" i="1" s="1"/>
  <c r="L2257" i="1"/>
  <c r="M2257" i="1" s="1"/>
  <c r="L2395" i="1"/>
  <c r="M2395" i="1" s="1"/>
  <c r="L2409" i="1"/>
  <c r="M2409" i="1" s="1"/>
  <c r="L2430" i="1"/>
  <c r="M2430" i="1" s="1"/>
  <c r="L2470" i="1"/>
  <c r="M2470" i="1" s="1"/>
  <c r="L1411" i="1"/>
  <c r="M1411" i="1" s="1"/>
  <c r="L1428" i="1"/>
  <c r="M1428" i="1" s="1"/>
  <c r="L1485" i="1"/>
  <c r="M1485" i="1" s="1"/>
  <c r="L1493" i="1"/>
  <c r="M1493" i="1" s="1"/>
  <c r="L1560" i="1"/>
  <c r="M1560" i="1" s="1"/>
  <c r="L1568" i="1"/>
  <c r="M1568" i="1" s="1"/>
  <c r="L1581" i="1"/>
  <c r="M1581" i="1" s="1"/>
  <c r="L1636" i="1"/>
  <c r="M1636" i="1" s="1"/>
  <c r="L1701" i="1"/>
  <c r="M1701" i="1" s="1"/>
  <c r="L1731" i="1"/>
  <c r="M1731" i="1" s="1"/>
  <c r="L1765" i="1"/>
  <c r="M1765" i="1" s="1"/>
  <c r="L1773" i="1"/>
  <c r="M1773" i="1" s="1"/>
  <c r="L1819" i="1"/>
  <c r="M1819" i="1" s="1"/>
  <c r="L1826" i="1"/>
  <c r="M1826" i="1" s="1"/>
  <c r="L1874" i="1"/>
  <c r="M1874" i="1" s="1"/>
  <c r="L1888" i="1"/>
  <c r="M1888" i="1" s="1"/>
  <c r="L1911" i="1"/>
  <c r="M1911" i="1" s="1"/>
  <c r="L1925" i="1"/>
  <c r="M1925" i="1" s="1"/>
  <c r="L1932" i="1"/>
  <c r="M1932" i="1" s="1"/>
  <c r="L1955" i="1"/>
  <c r="M1955" i="1" s="1"/>
  <c r="L1962" i="1"/>
  <c r="M1962" i="1" s="1"/>
  <c r="L1985" i="1"/>
  <c r="M1985" i="1" s="1"/>
  <c r="L2054" i="1"/>
  <c r="M2054" i="1" s="1"/>
  <c r="L2084" i="1"/>
  <c r="M2084" i="1" s="1"/>
  <c r="L2105" i="1"/>
  <c r="M2105" i="1" s="1"/>
  <c r="L2439" i="1"/>
  <c r="M2439" i="1" s="1"/>
  <c r="L2489" i="1"/>
  <c r="M2489" i="1" s="1"/>
  <c r="L2496" i="1"/>
  <c r="M2496" i="1" s="1"/>
  <c r="L1082" i="1"/>
  <c r="M1082" i="1" s="1"/>
  <c r="L1088" i="1"/>
  <c r="M1088" i="1" s="1"/>
  <c r="L1095" i="1"/>
  <c r="M1095" i="1" s="1"/>
  <c r="L1102" i="1"/>
  <c r="M1102" i="1" s="1"/>
  <c r="L1110" i="1"/>
  <c r="M1110" i="1" s="1"/>
  <c r="L1125" i="1"/>
  <c r="M1125" i="1" s="1"/>
  <c r="L1155" i="1"/>
  <c r="M1155" i="1" s="1"/>
  <c r="L1165" i="1"/>
  <c r="M1165" i="1" s="1"/>
  <c r="L1179" i="1"/>
  <c r="M1179" i="1" s="1"/>
  <c r="L1187" i="1"/>
  <c r="M1187" i="1" s="1"/>
  <c r="L1194" i="1"/>
  <c r="M1194" i="1" s="1"/>
  <c r="L1230" i="1"/>
  <c r="M1230" i="1" s="1"/>
  <c r="L1255" i="1"/>
  <c r="M1255" i="1" s="1"/>
  <c r="L1307" i="1"/>
  <c r="M1307" i="1" s="1"/>
  <c r="L1323" i="1"/>
  <c r="M1323" i="1" s="1"/>
  <c r="L1338" i="1"/>
  <c r="M1338" i="1" s="1"/>
  <c r="L1368" i="1"/>
  <c r="M1368" i="1" s="1"/>
  <c r="L1374" i="1"/>
  <c r="M1374" i="1" s="1"/>
  <c r="L1389" i="1"/>
  <c r="M1389" i="1" s="1"/>
  <c r="L1412" i="1"/>
  <c r="M1412" i="1" s="1"/>
  <c r="L1527" i="1"/>
  <c r="M1527" i="1" s="1"/>
  <c r="L1540" i="1"/>
  <c r="M1540" i="1" s="1"/>
  <c r="L1547" i="1"/>
  <c r="M1547" i="1" s="1"/>
  <c r="L1554" i="1"/>
  <c r="M1554" i="1" s="1"/>
  <c r="L1595" i="1"/>
  <c r="M1595" i="1" s="1"/>
  <c r="L1603" i="1"/>
  <c r="M1603" i="1" s="1"/>
  <c r="L1616" i="1"/>
  <c r="M1616" i="1" s="1"/>
  <c r="L1629" i="1"/>
  <c r="M1629" i="1" s="1"/>
  <c r="L1658" i="1"/>
  <c r="M1658" i="1" s="1"/>
  <c r="L1703" i="1"/>
  <c r="M1703" i="1" s="1"/>
  <c r="L1719" i="1"/>
  <c r="M1719" i="1" s="1"/>
  <c r="L1732" i="1"/>
  <c r="M1732" i="1" s="1"/>
  <c r="L1775" i="1"/>
  <c r="M1775" i="1" s="1"/>
  <c r="L1799" i="1"/>
  <c r="M1799" i="1" s="1"/>
  <c r="L1813" i="1"/>
  <c r="M1813" i="1" s="1"/>
  <c r="L1844" i="1"/>
  <c r="M1844" i="1" s="1"/>
  <c r="L1896" i="1"/>
  <c r="M1896" i="1" s="1"/>
  <c r="K1926" i="1"/>
  <c r="L1986" i="1"/>
  <c r="M1986" i="1" s="1"/>
  <c r="L2016" i="1"/>
  <c r="M2016" i="1" s="1"/>
  <c r="L2021" i="1"/>
  <c r="M2021" i="1" s="1"/>
  <c r="L2085" i="1"/>
  <c r="M2085" i="1" s="1"/>
  <c r="L2097" i="1"/>
  <c r="M2097" i="1" s="1"/>
  <c r="L2127" i="1"/>
  <c r="M2127" i="1" s="1"/>
  <c r="L2146" i="1"/>
  <c r="M2146" i="1" s="1"/>
  <c r="L2163" i="1"/>
  <c r="M2163" i="1" s="1"/>
  <c r="L2199" i="1"/>
  <c r="M2199" i="1" s="1"/>
  <c r="L2207" i="1"/>
  <c r="M2207" i="1" s="1"/>
  <c r="L2237" i="1"/>
  <c r="M2237" i="1" s="1"/>
  <c r="L2268" i="1"/>
  <c r="M2268" i="1" s="1"/>
  <c r="L2282" i="1"/>
  <c r="M2282" i="1" s="1"/>
  <c r="L2301" i="1"/>
  <c r="M2301" i="1" s="1"/>
  <c r="L2308" i="1"/>
  <c r="M2308" i="1" s="1"/>
  <c r="L2323" i="1"/>
  <c r="M2323" i="1" s="1"/>
  <c r="L2344" i="1"/>
  <c r="M2344" i="1" s="1"/>
  <c r="L2418" i="1"/>
  <c r="M2418" i="1" s="1"/>
  <c r="L2432" i="1"/>
  <c r="M2432" i="1" s="1"/>
  <c r="L2456" i="1"/>
  <c r="M2456" i="1" s="1"/>
  <c r="L2478" i="1"/>
  <c r="M2478" i="1" s="1"/>
  <c r="L3086" i="1"/>
  <c r="M3086" i="1" s="1"/>
  <c r="L3845" i="1"/>
  <c r="M3845" i="1" s="1"/>
  <c r="L3862" i="1"/>
  <c r="M3862" i="1" s="1"/>
  <c r="L3903" i="1"/>
  <c r="M3903" i="1" s="1"/>
  <c r="L2510" i="1"/>
  <c r="M2510" i="1" s="1"/>
  <c r="L2548" i="1"/>
  <c r="M2548" i="1" s="1"/>
  <c r="L2556" i="1"/>
  <c r="M2556" i="1" s="1"/>
  <c r="L2580" i="1"/>
  <c r="M2580" i="1" s="1"/>
  <c r="L2611" i="1"/>
  <c r="M2611" i="1" s="1"/>
  <c r="L2628" i="1"/>
  <c r="M2628" i="1" s="1"/>
  <c r="L2642" i="1"/>
  <c r="M2642" i="1" s="1"/>
  <c r="L2699" i="1"/>
  <c r="M2699" i="1" s="1"/>
  <c r="L2729" i="1"/>
  <c r="M2729" i="1" s="1"/>
  <c r="L2752" i="1"/>
  <c r="M2752" i="1" s="1"/>
  <c r="L2759" i="1"/>
  <c r="M2759" i="1" s="1"/>
  <c r="L2774" i="1"/>
  <c r="M2774" i="1" s="1"/>
  <c r="L2787" i="1"/>
  <c r="M2787" i="1" s="1"/>
  <c r="L2800" i="1"/>
  <c r="M2800" i="1" s="1"/>
  <c r="L2817" i="1"/>
  <c r="M2817" i="1" s="1"/>
  <c r="L2833" i="1"/>
  <c r="M2833" i="1" s="1"/>
  <c r="L2842" i="1"/>
  <c r="M2842" i="1" s="1"/>
  <c r="L2856" i="1"/>
  <c r="M2856" i="1" s="1"/>
  <c r="L2894" i="1"/>
  <c r="M2894" i="1" s="1"/>
  <c r="L2931" i="1"/>
  <c r="M2931" i="1" s="1"/>
  <c r="L2938" i="1"/>
  <c r="M2938" i="1" s="1"/>
  <c r="L2952" i="1"/>
  <c r="M2952" i="1" s="1"/>
  <c r="L2976" i="1"/>
  <c r="M2976" i="1" s="1"/>
  <c r="L2999" i="1"/>
  <c r="M2999" i="1" s="1"/>
  <c r="L3031" i="1"/>
  <c r="M3031" i="1" s="1"/>
  <c r="L3046" i="1"/>
  <c r="M3046" i="1" s="1"/>
  <c r="L3055" i="1"/>
  <c r="M3055" i="1" s="1"/>
  <c r="L3088" i="1"/>
  <c r="M3088" i="1" s="1"/>
  <c r="L3103" i="1"/>
  <c r="M3103" i="1" s="1"/>
  <c r="L3154" i="1"/>
  <c r="M3154" i="1" s="1"/>
  <c r="L3169" i="1"/>
  <c r="M3169" i="1" s="1"/>
  <c r="L3191" i="1"/>
  <c r="M3191" i="1" s="1"/>
  <c r="L3264" i="1"/>
  <c r="M3264" i="1" s="1"/>
  <c r="L3324" i="1"/>
  <c r="M3324" i="1" s="1"/>
  <c r="L3347" i="1"/>
  <c r="M3347" i="1" s="1"/>
  <c r="L3372" i="1"/>
  <c r="M3372" i="1" s="1"/>
  <c r="L3392" i="1"/>
  <c r="M3392" i="1" s="1"/>
  <c r="L3399" i="1"/>
  <c r="M3399" i="1" s="1"/>
  <c r="L3420" i="1"/>
  <c r="M3420" i="1" s="1"/>
  <c r="L3461" i="1"/>
  <c r="M3461" i="1" s="1"/>
  <c r="L3468" i="1"/>
  <c r="M3468" i="1" s="1"/>
  <c r="L3497" i="1"/>
  <c r="M3497" i="1" s="1"/>
  <c r="L3525" i="1"/>
  <c r="M3525" i="1" s="1"/>
  <c r="K3546" i="1"/>
  <c r="L3560" i="1"/>
  <c r="M3560" i="1" s="1"/>
  <c r="L3567" i="1"/>
  <c r="M3567" i="1" s="1"/>
  <c r="L3581" i="1"/>
  <c r="M3581" i="1" s="1"/>
  <c r="L3589" i="1"/>
  <c r="M3589" i="1" s="1"/>
  <c r="L3606" i="1"/>
  <c r="M3606" i="1" s="1"/>
  <c r="L3628" i="1"/>
  <c r="M3628" i="1" s="1"/>
  <c r="L3636" i="1"/>
  <c r="M3636" i="1" s="1"/>
  <c r="L3642" i="1"/>
  <c r="M3642" i="1" s="1"/>
  <c r="L3664" i="1"/>
  <c r="M3664" i="1" s="1"/>
  <c r="L3696" i="1"/>
  <c r="M3696" i="1" s="1"/>
  <c r="L3704" i="1"/>
  <c r="M3704" i="1" s="1"/>
  <c r="L3747" i="1"/>
  <c r="M3747" i="1" s="1"/>
  <c r="L3752" i="1"/>
  <c r="M3752" i="1" s="1"/>
  <c r="L3760" i="1"/>
  <c r="M3760" i="1" s="1"/>
  <c r="L3874" i="1"/>
  <c r="M3874" i="1" s="1"/>
  <c r="L3912" i="1"/>
  <c r="M3912" i="1" s="1"/>
  <c r="L3960" i="1"/>
  <c r="M3960" i="1" s="1"/>
  <c r="L3968" i="1"/>
  <c r="M3968" i="1" s="1"/>
  <c r="L4005" i="1"/>
  <c r="M4005" i="1" s="1"/>
  <c r="L4042" i="1"/>
  <c r="M4042" i="1" s="1"/>
  <c r="L4064" i="1"/>
  <c r="M4064" i="1" s="1"/>
  <c r="L4148" i="1"/>
  <c r="M4148" i="1" s="1"/>
  <c r="L2574" i="1"/>
  <c r="M2574" i="1" s="1"/>
  <c r="L2598" i="1"/>
  <c r="M2598" i="1" s="1"/>
  <c r="L2620" i="1"/>
  <c r="M2620" i="1" s="1"/>
  <c r="L2794" i="1"/>
  <c r="M2794" i="1" s="1"/>
  <c r="L2849" i="1"/>
  <c r="M2849" i="1" s="1"/>
  <c r="L2945" i="1"/>
  <c r="M2945" i="1" s="1"/>
  <c r="L2984" i="1"/>
  <c r="M2984" i="1" s="1"/>
  <c r="L3069" i="1"/>
  <c r="M3069" i="1" s="1"/>
  <c r="L3140" i="1"/>
  <c r="M3140" i="1" s="1"/>
  <c r="L3301" i="1"/>
  <c r="M3301" i="1" s="1"/>
  <c r="L3340" i="1"/>
  <c r="M3340" i="1" s="1"/>
  <c r="L3689" i="1"/>
  <c r="M3689" i="1" s="1"/>
  <c r="L3726" i="1"/>
  <c r="M3726" i="1" s="1"/>
  <c r="L2512" i="1"/>
  <c r="M2512" i="1" s="1"/>
  <c r="L2543" i="1"/>
  <c r="M2543" i="1" s="1"/>
  <c r="L2613" i="1"/>
  <c r="M2613" i="1" s="1"/>
  <c r="L2621" i="1"/>
  <c r="M2621" i="1" s="1"/>
  <c r="L2651" i="1"/>
  <c r="M2651" i="1" s="1"/>
  <c r="L2658" i="1"/>
  <c r="M2658" i="1" s="1"/>
  <c r="L2715" i="1"/>
  <c r="M2715" i="1" s="1"/>
  <c r="L2745" i="1"/>
  <c r="M2745" i="1" s="1"/>
  <c r="L2754" i="1"/>
  <c r="M2754" i="1" s="1"/>
  <c r="L2768" i="1"/>
  <c r="M2768" i="1" s="1"/>
  <c r="L2802" i="1"/>
  <c r="M2802" i="1" s="1"/>
  <c r="L2835" i="1"/>
  <c r="M2835" i="1" s="1"/>
  <c r="L2850" i="1"/>
  <c r="M2850" i="1" s="1"/>
  <c r="L2858" i="1"/>
  <c r="M2858" i="1" s="1"/>
  <c r="L2880" i="1"/>
  <c r="M2880" i="1" s="1"/>
  <c r="L2888" i="1"/>
  <c r="M2888" i="1" s="1"/>
  <c r="L2924" i="1"/>
  <c r="M2924" i="1" s="1"/>
  <c r="L2932" i="1"/>
  <c r="M2932" i="1" s="1"/>
  <c r="L2947" i="1"/>
  <c r="M2947" i="1" s="1"/>
  <c r="L2979" i="1"/>
  <c r="M2979" i="1" s="1"/>
  <c r="L3001" i="1"/>
  <c r="M3001" i="1" s="1"/>
  <c r="L3009" i="1"/>
  <c r="M3009" i="1" s="1"/>
  <c r="L3033" i="1"/>
  <c r="M3033" i="1" s="1"/>
  <c r="L3056" i="1"/>
  <c r="M3056" i="1" s="1"/>
  <c r="L3064" i="1"/>
  <c r="M3064" i="1" s="1"/>
  <c r="L3089" i="1"/>
  <c r="M3089" i="1" s="1"/>
  <c r="L3135" i="1"/>
  <c r="M3135" i="1" s="1"/>
  <c r="L3209" i="1"/>
  <c r="M3209" i="1" s="1"/>
  <c r="L3217" i="1"/>
  <c r="M3217" i="1" s="1"/>
  <c r="L3234" i="1"/>
  <c r="M3234" i="1" s="1"/>
  <c r="L3249" i="1"/>
  <c r="M3249" i="1" s="1"/>
  <c r="L3281" i="1"/>
  <c r="M3281" i="1" s="1"/>
  <c r="L3341" i="1"/>
  <c r="M3341" i="1" s="1"/>
  <c r="L3395" i="1"/>
  <c r="M3395" i="1" s="1"/>
  <c r="L3400" i="1"/>
  <c r="M3400" i="1" s="1"/>
  <c r="L3422" i="1"/>
  <c r="M3422" i="1" s="1"/>
  <c r="L3450" i="1"/>
  <c r="M3450" i="1" s="1"/>
  <c r="L3456" i="1"/>
  <c r="M3456" i="1" s="1"/>
  <c r="L3463" i="1"/>
  <c r="M3463" i="1" s="1"/>
  <c r="L3505" i="1"/>
  <c r="M3505" i="1" s="1"/>
  <c r="L3519" i="1"/>
  <c r="M3519" i="1" s="1"/>
  <c r="L3533" i="1"/>
  <c r="M3533" i="1" s="1"/>
  <c r="L3563" i="1"/>
  <c r="M3563" i="1" s="1"/>
  <c r="L3570" i="1"/>
  <c r="M3570" i="1" s="1"/>
  <c r="L3591" i="1"/>
  <c r="M3591" i="1" s="1"/>
  <c r="L3622" i="1"/>
  <c r="M3622" i="1" s="1"/>
  <c r="L3675" i="1"/>
  <c r="M3675" i="1" s="1"/>
  <c r="L3690" i="1"/>
  <c r="M3690" i="1" s="1"/>
  <c r="L3706" i="1"/>
  <c r="M3706" i="1" s="1"/>
  <c r="L3727" i="1"/>
  <c r="M3727" i="1" s="1"/>
  <c r="L3748" i="1"/>
  <c r="M3748" i="1" s="1"/>
  <c r="L3840" i="1"/>
  <c r="M3840" i="1" s="1"/>
  <c r="L3858" i="1"/>
  <c r="M3858" i="1" s="1"/>
  <c r="L3876" i="1"/>
  <c r="M3876" i="1" s="1"/>
  <c r="L3914" i="1"/>
  <c r="M3914" i="1" s="1"/>
  <c r="L3946" i="1"/>
  <c r="M3946" i="1" s="1"/>
  <c r="L3961" i="1"/>
  <c r="M3961" i="1" s="1"/>
  <c r="L3969" i="1"/>
  <c r="M3969" i="1" s="1"/>
  <c r="L3992" i="1"/>
  <c r="M3992" i="1" s="1"/>
  <c r="L4000" i="1"/>
  <c r="M4000" i="1" s="1"/>
  <c r="L4074" i="1"/>
  <c r="M4074" i="1" s="1"/>
  <c r="L4122" i="1"/>
  <c r="M4122" i="1" s="1"/>
  <c r="L4137" i="1"/>
  <c r="M4137" i="1" s="1"/>
  <c r="L2537" i="1"/>
  <c r="M2537" i="1" s="1"/>
  <c r="L2673" i="1"/>
  <c r="M2673" i="1" s="1"/>
  <c r="L2680" i="1"/>
  <c r="M2680" i="1" s="1"/>
  <c r="L2708" i="1"/>
  <c r="M2708" i="1" s="1"/>
  <c r="L2738" i="1"/>
  <c r="M2738" i="1" s="1"/>
  <c r="L2819" i="1"/>
  <c r="M2819" i="1" s="1"/>
  <c r="L2844" i="1"/>
  <c r="M2844" i="1" s="1"/>
  <c r="L2865" i="1"/>
  <c r="M2865" i="1" s="1"/>
  <c r="L2904" i="1"/>
  <c r="M2904" i="1" s="1"/>
  <c r="L2940" i="1"/>
  <c r="M2940" i="1" s="1"/>
  <c r="K3070" i="1"/>
  <c r="L3070" i="1" s="1"/>
  <c r="M3070" i="1" s="1"/>
  <c r="L3203" i="1"/>
  <c r="M3203" i="1" s="1"/>
  <c r="L3265" i="1"/>
  <c r="M3265" i="1" s="1"/>
  <c r="L3290" i="1"/>
  <c r="M3290" i="1" s="1"/>
  <c r="L3449" i="1"/>
  <c r="M3449" i="1" s="1"/>
  <c r="L3541" i="1"/>
  <c r="M3541" i="1" s="1"/>
  <c r="L3600" i="1"/>
  <c r="M3600" i="1" s="1"/>
  <c r="L3721" i="1"/>
  <c r="M3721" i="1" s="1"/>
  <c r="L3810" i="1"/>
  <c r="M3810" i="1" s="1"/>
  <c r="L3816" i="1"/>
  <c r="M3816" i="1" s="1"/>
  <c r="L3825" i="1"/>
  <c r="M3825" i="1" s="1"/>
  <c r="L3850" i="1"/>
  <c r="M3850" i="1" s="1"/>
  <c r="L3865" i="1"/>
  <c r="M3865" i="1" s="1"/>
  <c r="L3892" i="1"/>
  <c r="M3892" i="1" s="1"/>
  <c r="L2569" i="1"/>
  <c r="M2569" i="1" s="1"/>
  <c r="L2592" i="1"/>
  <c r="M2592" i="1" s="1"/>
  <c r="L2607" i="1"/>
  <c r="M2607" i="1" s="1"/>
  <c r="L2687" i="1"/>
  <c r="M2687" i="1" s="1"/>
  <c r="L2732" i="1"/>
  <c r="M2732" i="1" s="1"/>
  <c r="L2770" i="1"/>
  <c r="M2770" i="1" s="1"/>
  <c r="L2820" i="1"/>
  <c r="M2820" i="1" s="1"/>
  <c r="L2852" i="1"/>
  <c r="M2852" i="1" s="1"/>
  <c r="L2875" i="1"/>
  <c r="M2875" i="1" s="1"/>
  <c r="L2926" i="1"/>
  <c r="M2926" i="1" s="1"/>
  <c r="L2956" i="1"/>
  <c r="M2956" i="1" s="1"/>
  <c r="L3012" i="1"/>
  <c r="M3012" i="1" s="1"/>
  <c r="L3035" i="1"/>
  <c r="M3035" i="1" s="1"/>
  <c r="L3071" i="1"/>
  <c r="M3071" i="1" s="1"/>
  <c r="L3337" i="1"/>
  <c r="M3337" i="1" s="1"/>
  <c r="L4023" i="1"/>
  <c r="M4023" i="1" s="1"/>
  <c r="L4038" i="1"/>
  <c r="M4038" i="1" s="1"/>
  <c r="K4068" i="1"/>
  <c r="L4091" i="1"/>
  <c r="M4091" i="1" s="1"/>
  <c r="L4099" i="1"/>
  <c r="M4099" i="1" s="1"/>
  <c r="L4107" i="1"/>
  <c r="M4107" i="1" s="1"/>
  <c r="L2659" i="1"/>
  <c r="M2659" i="1" s="1"/>
  <c r="L2667" i="1"/>
  <c r="M2667" i="1" s="1"/>
  <c r="L2704" i="1"/>
  <c r="M2704" i="1" s="1"/>
  <c r="L2734" i="1"/>
  <c r="M2734" i="1" s="1"/>
  <c r="L2748" i="1"/>
  <c r="M2748" i="1" s="1"/>
  <c r="L2771" i="1"/>
  <c r="M2771" i="1" s="1"/>
  <c r="L2784" i="1"/>
  <c r="M2784" i="1" s="1"/>
  <c r="L2822" i="1"/>
  <c r="M2822" i="1" s="1"/>
  <c r="L2906" i="1"/>
  <c r="M2906" i="1" s="1"/>
  <c r="L2913" i="1"/>
  <c r="M2913" i="1" s="1"/>
  <c r="L2920" i="1"/>
  <c r="M2920" i="1" s="1"/>
  <c r="L2935" i="1"/>
  <c r="M2935" i="1" s="1"/>
  <c r="L2957" i="1"/>
  <c r="M2957" i="1" s="1"/>
  <c r="L2981" i="1"/>
  <c r="M2981" i="1" s="1"/>
  <c r="L2988" i="1"/>
  <c r="M2988" i="1" s="1"/>
  <c r="L3013" i="1"/>
  <c r="M3013" i="1" s="1"/>
  <c r="L3021" i="1"/>
  <c r="M3021" i="1" s="1"/>
  <c r="L3028" i="1"/>
  <c r="M3028" i="1" s="1"/>
  <c r="L3044" i="1"/>
  <c r="M3044" i="1" s="1"/>
  <c r="L3114" i="1"/>
  <c r="M3114" i="1" s="1"/>
  <c r="L3132" i="1"/>
  <c r="M3132" i="1" s="1"/>
  <c r="L3137" i="1"/>
  <c r="M3137" i="1" s="1"/>
  <c r="L3151" i="1"/>
  <c r="M3151" i="1" s="1"/>
  <c r="L3167" i="1"/>
  <c r="M3167" i="1" s="1"/>
  <c r="L3204" i="1"/>
  <c r="M3204" i="1" s="1"/>
  <c r="L3236" i="1"/>
  <c r="M3236" i="1" s="1"/>
  <c r="L3252" i="1"/>
  <c r="M3252" i="1" s="1"/>
  <c r="L3267" i="1"/>
  <c r="M3267" i="1" s="1"/>
  <c r="L3291" i="1"/>
  <c r="M3291" i="1" s="1"/>
  <c r="L3298" i="1"/>
  <c r="M3298" i="1" s="1"/>
  <c r="L3369" i="1"/>
  <c r="M3369" i="1" s="1"/>
  <c r="L3383" i="1"/>
  <c r="M3383" i="1" s="1"/>
  <c r="L3389" i="1"/>
  <c r="M3389" i="1" s="1"/>
  <c r="L3431" i="1"/>
  <c r="M3431" i="1" s="1"/>
  <c r="L3444" i="1"/>
  <c r="M3444" i="1" s="1"/>
  <c r="L3458" i="1"/>
  <c r="M3458" i="1" s="1"/>
  <c r="L3473" i="1"/>
  <c r="M3473" i="1" s="1"/>
  <c r="L3487" i="1"/>
  <c r="M3487" i="1" s="1"/>
  <c r="L3508" i="1"/>
  <c r="M3508" i="1" s="1"/>
  <c r="L3536" i="1"/>
  <c r="M3536" i="1" s="1"/>
  <c r="L3543" i="1"/>
  <c r="M3543" i="1" s="1"/>
  <c r="L3557" i="1"/>
  <c r="M3557" i="1" s="1"/>
  <c r="L3572" i="1"/>
  <c r="M3572" i="1" s="1"/>
  <c r="L3633" i="1"/>
  <c r="M3633" i="1" s="1"/>
  <c r="L3646" i="1"/>
  <c r="M3646" i="1" s="1"/>
  <c r="L3660" i="1"/>
  <c r="M3660" i="1" s="1"/>
  <c r="L3671" i="1"/>
  <c r="M3671" i="1" s="1"/>
  <c r="L3701" i="1"/>
  <c r="M3701" i="1" s="1"/>
  <c r="L3730" i="1"/>
  <c r="M3730" i="1" s="1"/>
  <c r="L3851" i="1"/>
  <c r="M3851" i="1" s="1"/>
  <c r="L3878" i="1"/>
  <c r="M3878" i="1" s="1"/>
  <c r="L3978" i="1"/>
  <c r="M3978" i="1" s="1"/>
  <c r="K3994" i="1"/>
  <c r="L3994" i="1" s="1"/>
  <c r="M3994" i="1" s="1"/>
  <c r="L4017" i="1"/>
  <c r="M4017" i="1" s="1"/>
  <c r="L4032" i="1"/>
  <c r="M4032" i="1" s="1"/>
  <c r="L4153" i="1"/>
  <c r="M4153" i="1" s="1"/>
  <c r="J4161" i="1"/>
  <c r="J4162" i="1"/>
  <c r="L2539" i="1"/>
  <c r="M2539" i="1" s="1"/>
  <c r="L2546" i="1"/>
  <c r="M2546" i="1" s="1"/>
  <c r="L2610" i="1"/>
  <c r="M2610" i="1" s="1"/>
  <c r="L2618" i="1"/>
  <c r="M2618" i="1" s="1"/>
  <c r="L2698" i="1"/>
  <c r="M2698" i="1" s="1"/>
  <c r="L2758" i="1"/>
  <c r="M2758" i="1" s="1"/>
  <c r="L2806" i="1"/>
  <c r="M2806" i="1" s="1"/>
  <c r="L2862" i="1"/>
  <c r="M2862" i="1" s="1"/>
  <c r="L2900" i="1"/>
  <c r="M2900" i="1" s="1"/>
  <c r="L2907" i="1"/>
  <c r="M2907" i="1" s="1"/>
  <c r="L2928" i="1"/>
  <c r="M2928" i="1" s="1"/>
  <c r="L2997" i="1"/>
  <c r="M2997" i="1" s="1"/>
  <c r="L3005" i="1"/>
  <c r="M3005" i="1" s="1"/>
  <c r="L3037" i="1"/>
  <c r="M3037" i="1" s="1"/>
  <c r="L3080" i="1"/>
  <c r="M3080" i="1" s="1"/>
  <c r="K3101" i="1"/>
  <c r="L3101" i="1" s="1"/>
  <c r="M3101" i="1" s="1"/>
  <c r="L3116" i="1"/>
  <c r="M3116" i="1" s="1"/>
  <c r="L3173" i="1"/>
  <c r="M3173" i="1" s="1"/>
  <c r="L3212" i="1"/>
  <c r="M3212" i="1" s="1"/>
  <c r="L3244" i="1"/>
  <c r="M3244" i="1" s="1"/>
  <c r="L3253" i="1"/>
  <c r="M3253" i="1" s="1"/>
  <c r="L3314" i="1"/>
  <c r="M3314" i="1" s="1"/>
  <c r="L3323" i="1"/>
  <c r="M3323" i="1" s="1"/>
  <c r="L3338" i="1"/>
  <c r="M3338" i="1" s="1"/>
  <c r="L3354" i="1"/>
  <c r="M3354" i="1" s="1"/>
  <c r="L3385" i="1"/>
  <c r="M3385" i="1" s="1"/>
  <c r="L3390" i="1"/>
  <c r="M3390" i="1" s="1"/>
  <c r="L3403" i="1"/>
  <c r="M3403" i="1" s="1"/>
  <c r="L3412" i="1"/>
  <c r="M3412" i="1" s="1"/>
  <c r="L3445" i="1"/>
  <c r="M3445" i="1" s="1"/>
  <c r="L3460" i="1"/>
  <c r="M3460" i="1" s="1"/>
  <c r="L3488" i="1"/>
  <c r="M3488" i="1" s="1"/>
  <c r="L3495" i="1"/>
  <c r="M3495" i="1" s="1"/>
  <c r="L3503" i="1"/>
  <c r="M3503" i="1" s="1"/>
  <c r="L3544" i="1"/>
  <c r="M3544" i="1" s="1"/>
  <c r="L3551" i="1"/>
  <c r="M3551" i="1" s="1"/>
  <c r="L3565" i="1"/>
  <c r="M3565" i="1" s="1"/>
  <c r="L3580" i="1"/>
  <c r="M3580" i="1" s="1"/>
  <c r="L3596" i="1"/>
  <c r="M3596" i="1" s="1"/>
  <c r="L3603" i="1"/>
  <c r="M3603" i="1" s="1"/>
  <c r="L3634" i="1"/>
  <c r="M3634" i="1" s="1"/>
  <c r="L3679" i="1"/>
  <c r="M3679" i="1" s="1"/>
  <c r="L3687" i="1"/>
  <c r="M3687" i="1" s="1"/>
  <c r="L3694" i="1"/>
  <c r="M3694" i="1" s="1"/>
  <c r="L3702" i="1"/>
  <c r="M3702" i="1" s="1"/>
  <c r="L3731" i="1"/>
  <c r="M3731" i="1" s="1"/>
  <c r="L3836" i="1"/>
  <c r="M3836" i="1" s="1"/>
  <c r="L3844" i="1"/>
  <c r="M3844" i="1" s="1"/>
  <c r="L3918" i="1"/>
  <c r="M3918" i="1" s="1"/>
  <c r="L3934" i="1"/>
  <c r="M3934" i="1" s="1"/>
  <c r="L3950" i="1"/>
  <c r="M3950" i="1" s="1"/>
  <c r="L3973" i="1"/>
  <c r="M3973" i="1" s="1"/>
  <c r="L3979" i="1"/>
  <c r="M3979" i="1" s="1"/>
  <c r="L3987" i="1"/>
  <c r="M3987" i="1" s="1"/>
  <c r="L3995" i="1"/>
  <c r="M3995" i="1" s="1"/>
  <c r="L4002" i="1"/>
  <c r="M4002" i="1" s="1"/>
  <c r="L4118" i="1"/>
  <c r="M4118" i="1" s="1"/>
  <c r="L4133" i="1"/>
  <c r="M4133" i="1" s="1"/>
  <c r="L4140" i="1"/>
  <c r="M4140" i="1" s="1"/>
  <c r="J4159" i="1"/>
  <c r="J4163" i="1"/>
  <c r="J4160" i="1"/>
  <c r="J4158" i="1"/>
  <c r="L641" i="1"/>
  <c r="M641" i="1" s="1"/>
  <c r="L640" i="1"/>
  <c r="M640" i="1" s="1"/>
  <c r="L769" i="1"/>
  <c r="M769" i="1" s="1"/>
  <c r="L768" i="1"/>
  <c r="M768" i="1" s="1"/>
  <c r="L58" i="1"/>
  <c r="M58" i="1" s="1"/>
  <c r="L76" i="1"/>
  <c r="M76" i="1" s="1"/>
  <c r="L87" i="1"/>
  <c r="M87" i="1" s="1"/>
  <c r="L93" i="1"/>
  <c r="M93" i="1" s="1"/>
  <c r="L107" i="1"/>
  <c r="M107" i="1" s="1"/>
  <c r="L112" i="1"/>
  <c r="M112" i="1" s="1"/>
  <c r="L130" i="1"/>
  <c r="M130" i="1" s="1"/>
  <c r="L156" i="1"/>
  <c r="M156" i="1" s="1"/>
  <c r="L171" i="1"/>
  <c r="M171" i="1" s="1"/>
  <c r="L176" i="1"/>
  <c r="M176" i="1" s="1"/>
  <c r="K232" i="1"/>
  <c r="L232" i="1" s="1"/>
  <c r="M232" i="1" s="1"/>
  <c r="L298" i="1"/>
  <c r="M298" i="1" s="1"/>
  <c r="L332" i="1"/>
  <c r="M332" i="1" s="1"/>
  <c r="L346" i="1"/>
  <c r="M346" i="1" s="1"/>
  <c r="L358" i="1"/>
  <c r="M358" i="1" s="1"/>
  <c r="L372" i="1"/>
  <c r="M372" i="1" s="1"/>
  <c r="L388" i="1"/>
  <c r="M388" i="1" s="1"/>
  <c r="L411" i="1"/>
  <c r="M411" i="1" s="1"/>
  <c r="L422" i="1"/>
  <c r="M422" i="1" s="1"/>
  <c r="L458" i="1"/>
  <c r="M458" i="1" s="1"/>
  <c r="L479" i="1"/>
  <c r="M479" i="1" s="1"/>
  <c r="K531" i="1"/>
  <c r="L538" i="1"/>
  <c r="M538" i="1" s="1"/>
  <c r="L571" i="1"/>
  <c r="M571" i="1" s="1"/>
  <c r="L602" i="1"/>
  <c r="M602" i="1" s="1"/>
  <c r="L642" i="1"/>
  <c r="M642" i="1" s="1"/>
  <c r="L664" i="1"/>
  <c r="M664" i="1" s="1"/>
  <c r="L691" i="1"/>
  <c r="M691" i="1" s="1"/>
  <c r="L696" i="1"/>
  <c r="M696" i="1" s="1"/>
  <c r="L706" i="1"/>
  <c r="M706" i="1" s="1"/>
  <c r="K723" i="1"/>
  <c r="L724" i="1" s="1"/>
  <c r="M724" i="1" s="1"/>
  <c r="L728" i="1"/>
  <c r="M728" i="1" s="1"/>
  <c r="L762" i="1"/>
  <c r="M762" i="1" s="1"/>
  <c r="L800" i="1"/>
  <c r="M800" i="1" s="1"/>
  <c r="L909" i="1"/>
  <c r="M909" i="1" s="1"/>
  <c r="L991" i="1"/>
  <c r="M991" i="1" s="1"/>
  <c r="L1140" i="1"/>
  <c r="M1140" i="1" s="1"/>
  <c r="L1141" i="1"/>
  <c r="M1141" i="1" s="1"/>
  <c r="L1237" i="1"/>
  <c r="M1237" i="1" s="1"/>
  <c r="L1306" i="1"/>
  <c r="M1306" i="1" s="1"/>
  <c r="L1477" i="1"/>
  <c r="M1477" i="1" s="1"/>
  <c r="L1730" i="1"/>
  <c r="M1730" i="1" s="1"/>
  <c r="L1780" i="1"/>
  <c r="M1780" i="1" s="1"/>
  <c r="L1781" i="1"/>
  <c r="M1781" i="1" s="1"/>
  <c r="L40" i="1"/>
  <c r="M40" i="1" s="1"/>
  <c r="L31" i="1"/>
  <c r="M31" i="1" s="1"/>
  <c r="L36" i="1"/>
  <c r="M36" i="1" s="1"/>
  <c r="L47" i="1"/>
  <c r="M47" i="1" s="1"/>
  <c r="L59" i="1"/>
  <c r="M59" i="1" s="1"/>
  <c r="L64" i="1"/>
  <c r="M64" i="1" s="1"/>
  <c r="L70" i="1"/>
  <c r="M70" i="1" s="1"/>
  <c r="L82" i="1"/>
  <c r="M82" i="1" s="1"/>
  <c r="L108" i="1"/>
  <c r="M108" i="1" s="1"/>
  <c r="L119" i="1"/>
  <c r="M119" i="1" s="1"/>
  <c r="L131" i="1"/>
  <c r="M131" i="1" s="1"/>
  <c r="L136" i="1"/>
  <c r="M136" i="1" s="1"/>
  <c r="L144" i="1"/>
  <c r="M144" i="1" s="1"/>
  <c r="L150" i="1"/>
  <c r="M150" i="1" s="1"/>
  <c r="L160" i="1"/>
  <c r="M160" i="1" s="1"/>
  <c r="L173" i="1"/>
  <c r="M173" i="1" s="1"/>
  <c r="L183" i="1"/>
  <c r="M183" i="1" s="1"/>
  <c r="L195" i="1"/>
  <c r="M195" i="1" s="1"/>
  <c r="L199" i="1"/>
  <c r="M199" i="1" s="1"/>
  <c r="L207" i="1"/>
  <c r="M207" i="1" s="1"/>
  <c r="L219" i="1"/>
  <c r="M219" i="1" s="1"/>
  <c r="L225" i="1"/>
  <c r="M225" i="1" s="1"/>
  <c r="L239" i="1"/>
  <c r="M239" i="1" s="1"/>
  <c r="L255" i="1"/>
  <c r="M255" i="1" s="1"/>
  <c r="L271" i="1"/>
  <c r="M271" i="1" s="1"/>
  <c r="L287" i="1"/>
  <c r="M287" i="1" s="1"/>
  <c r="L299" i="1"/>
  <c r="M299" i="1" s="1"/>
  <c r="L304" i="1"/>
  <c r="M304" i="1" s="1"/>
  <c r="L322" i="1"/>
  <c r="M322" i="1" s="1"/>
  <c r="L336" i="1"/>
  <c r="M336" i="1" s="1"/>
  <c r="L359" i="1"/>
  <c r="M359" i="1" s="1"/>
  <c r="L366" i="1"/>
  <c r="M366" i="1" s="1"/>
  <c r="L382" i="1"/>
  <c r="M382" i="1" s="1"/>
  <c r="L398" i="1"/>
  <c r="M398" i="1" s="1"/>
  <c r="L423" i="1"/>
  <c r="M423" i="1" s="1"/>
  <c r="L442" i="1"/>
  <c r="M442" i="1" s="1"/>
  <c r="L470" i="1"/>
  <c r="M470" i="1" s="1"/>
  <c r="L475" i="1"/>
  <c r="M475" i="1" s="1"/>
  <c r="L486" i="1"/>
  <c r="M486" i="1" s="1"/>
  <c r="L492" i="1"/>
  <c r="M492" i="1" s="1"/>
  <c r="L506" i="1"/>
  <c r="M506" i="1" s="1"/>
  <c r="L515" i="1"/>
  <c r="M515" i="1" s="1"/>
  <c r="L520" i="1"/>
  <c r="M520" i="1" s="1"/>
  <c r="L562" i="1"/>
  <c r="M562" i="1" s="1"/>
  <c r="L567" i="1"/>
  <c r="M567" i="1" s="1"/>
  <c r="L578" i="1"/>
  <c r="M578" i="1" s="1"/>
  <c r="L595" i="1"/>
  <c r="M595" i="1" s="1"/>
  <c r="L608" i="1"/>
  <c r="M608" i="1" s="1"/>
  <c r="L619" i="1"/>
  <c r="M619" i="1" s="1"/>
  <c r="L624" i="1"/>
  <c r="M624" i="1" s="1"/>
  <c r="L648" i="1"/>
  <c r="M648" i="1" s="1"/>
  <c r="L654" i="1"/>
  <c r="M654" i="1" s="1"/>
  <c r="L675" i="1"/>
  <c r="M675" i="1" s="1"/>
  <c r="L680" i="1"/>
  <c r="M680" i="1" s="1"/>
  <c r="L686" i="1"/>
  <c r="M686" i="1" s="1"/>
  <c r="L712" i="1"/>
  <c r="M712" i="1" s="1"/>
  <c r="L718" i="1"/>
  <c r="M718" i="1" s="1"/>
  <c r="L734" i="1"/>
  <c r="M734" i="1" s="1"/>
  <c r="L790" i="1"/>
  <c r="M790" i="1" s="1"/>
  <c r="L815" i="1"/>
  <c r="M815" i="1" s="1"/>
  <c r="L814" i="1"/>
  <c r="M814" i="1" s="1"/>
  <c r="L888" i="1"/>
  <c r="M888" i="1" s="1"/>
  <c r="L1216" i="1"/>
  <c r="M1216" i="1" s="1"/>
  <c r="L1215" i="1"/>
  <c r="M1215" i="1" s="1"/>
  <c r="L1525" i="1"/>
  <c r="M1525" i="1" s="1"/>
  <c r="L1602" i="1"/>
  <c r="M1602" i="1" s="1"/>
  <c r="L33" i="1"/>
  <c r="M33" i="1" s="1"/>
  <c r="L49" i="1"/>
  <c r="M49" i="1" s="1"/>
  <c r="L77" i="1"/>
  <c r="M77" i="1" s="1"/>
  <c r="L88" i="1"/>
  <c r="M88" i="1" s="1"/>
  <c r="L121" i="1"/>
  <c r="M121" i="1" s="1"/>
  <c r="L157" i="1"/>
  <c r="M157" i="1" s="1"/>
  <c r="L167" i="1"/>
  <c r="M167" i="1" s="1"/>
  <c r="L221" i="1"/>
  <c r="M221" i="1" s="1"/>
  <c r="L250" i="1"/>
  <c r="M250" i="1" s="1"/>
  <c r="L266" i="1"/>
  <c r="M266" i="1" s="1"/>
  <c r="L282" i="1"/>
  <c r="M282" i="1" s="1"/>
  <c r="L301" i="1"/>
  <c r="M301" i="1" s="1"/>
  <c r="L311" i="1"/>
  <c r="M311" i="1" s="1"/>
  <c r="L327" i="1"/>
  <c r="M327" i="1" s="1"/>
  <c r="L333" i="1"/>
  <c r="M333" i="1" s="1"/>
  <c r="L389" i="1"/>
  <c r="M389" i="1" s="1"/>
  <c r="L424" i="1"/>
  <c r="M424" i="1" s="1"/>
  <c r="L430" i="1"/>
  <c r="M430" i="1" s="1"/>
  <c r="L446" i="1"/>
  <c r="M446" i="1" s="1"/>
  <c r="L466" i="1"/>
  <c r="M466" i="1" s="1"/>
  <c r="L471" i="1"/>
  <c r="M471" i="1" s="1"/>
  <c r="L488" i="1"/>
  <c r="M488" i="1" s="1"/>
  <c r="L494" i="1"/>
  <c r="M494" i="1" s="1"/>
  <c r="L510" i="1"/>
  <c r="M510" i="1" s="1"/>
  <c r="L526" i="1"/>
  <c r="M526" i="1" s="1"/>
  <c r="L544" i="1"/>
  <c r="M544" i="1" s="1"/>
  <c r="L550" i="1"/>
  <c r="M550" i="1" s="1"/>
  <c r="L580" i="1"/>
  <c r="M580" i="1" s="1"/>
  <c r="L590" i="1"/>
  <c r="M590" i="1" s="1"/>
  <c r="L630" i="1"/>
  <c r="M630" i="1" s="1"/>
  <c r="L638" i="1"/>
  <c r="M638" i="1" s="1"/>
  <c r="L655" i="1"/>
  <c r="M655" i="1" s="1"/>
  <c r="L670" i="1"/>
  <c r="M670" i="1" s="1"/>
  <c r="L687" i="1"/>
  <c r="M687" i="1" s="1"/>
  <c r="L702" i="1"/>
  <c r="M702" i="1" s="1"/>
  <c r="L719" i="1"/>
  <c r="M719" i="1" s="1"/>
  <c r="L735" i="1"/>
  <c r="M735" i="1" s="1"/>
  <c r="L791" i="1"/>
  <c r="M791" i="1" s="1"/>
  <c r="K792" i="1"/>
  <c r="L808" i="1"/>
  <c r="M808" i="1" s="1"/>
  <c r="L943" i="1"/>
  <c r="M943" i="1" s="1"/>
  <c r="L1061" i="1"/>
  <c r="M1061" i="1" s="1"/>
  <c r="L1231" i="1"/>
  <c r="M1231" i="1" s="1"/>
  <c r="L1284" i="1"/>
  <c r="M1284" i="1" s="1"/>
  <c r="L1285" i="1"/>
  <c r="M1285" i="1" s="1"/>
  <c r="L1421" i="1"/>
  <c r="M1421" i="1" s="1"/>
  <c r="L1650" i="1"/>
  <c r="M1650" i="1" s="1"/>
  <c r="L1674" i="1"/>
  <c r="M1674" i="1" s="1"/>
  <c r="L1746" i="1"/>
  <c r="M1746" i="1" s="1"/>
  <c r="L22" i="1"/>
  <c r="M22" i="1" s="1"/>
  <c r="L27" i="1"/>
  <c r="M27" i="1" s="1"/>
  <c r="L32" i="1"/>
  <c r="M32" i="1" s="1"/>
  <c r="L43" i="1"/>
  <c r="M43" i="1" s="1"/>
  <c r="L48" i="1"/>
  <c r="M48" i="1" s="1"/>
  <c r="L54" i="1"/>
  <c r="M54" i="1" s="1"/>
  <c r="L66" i="1"/>
  <c r="M66" i="1" s="1"/>
  <c r="L84" i="1"/>
  <c r="M84" i="1" s="1"/>
  <c r="L95" i="1"/>
  <c r="M95" i="1" s="1"/>
  <c r="L103" i="1"/>
  <c r="M103" i="1" s="1"/>
  <c r="L115" i="1"/>
  <c r="M115" i="1" s="1"/>
  <c r="L120" i="1"/>
  <c r="M120" i="1" s="1"/>
  <c r="L126" i="1"/>
  <c r="M126" i="1" s="1"/>
  <c r="L138" i="1"/>
  <c r="M138" i="1" s="1"/>
  <c r="L146" i="1"/>
  <c r="M146" i="1" s="1"/>
  <c r="L179" i="1"/>
  <c r="M179" i="1" s="1"/>
  <c r="L184" i="1"/>
  <c r="M184" i="1" s="1"/>
  <c r="L222" i="1"/>
  <c r="M222" i="1" s="1"/>
  <c r="L267" i="1"/>
  <c r="M267" i="1" s="1"/>
  <c r="L283" i="1"/>
  <c r="M283" i="1" s="1"/>
  <c r="L288" i="1"/>
  <c r="M288" i="1" s="1"/>
  <c r="L324" i="1"/>
  <c r="M324" i="1" s="1"/>
  <c r="L329" i="1"/>
  <c r="M329" i="1" s="1"/>
  <c r="L338" i="1"/>
  <c r="M338" i="1" s="1"/>
  <c r="L354" i="1"/>
  <c r="M354" i="1" s="1"/>
  <c r="L360" i="1"/>
  <c r="M360" i="1" s="1"/>
  <c r="L374" i="1"/>
  <c r="M374" i="1" s="1"/>
  <c r="L418" i="1"/>
  <c r="M418" i="1" s="1"/>
  <c r="L443" i="1"/>
  <c r="M443" i="1" s="1"/>
  <c r="L473" i="1"/>
  <c r="M473" i="1" s="1"/>
  <c r="L476" i="1"/>
  <c r="M476" i="1" s="1"/>
  <c r="L507" i="1"/>
  <c r="M507" i="1" s="1"/>
  <c r="L568" i="1"/>
  <c r="M568" i="1" s="1"/>
  <c r="L614" i="1"/>
  <c r="M614" i="1" s="1"/>
  <c r="L657" i="1"/>
  <c r="M657" i="1" s="1"/>
  <c r="L721" i="1"/>
  <c r="M721" i="1" s="1"/>
  <c r="L833" i="1"/>
  <c r="M833" i="1" s="1"/>
  <c r="L904" i="1"/>
  <c r="M904" i="1" s="1"/>
  <c r="L1541" i="1"/>
  <c r="M1541" i="1" s="1"/>
  <c r="L1570" i="1"/>
  <c r="M1570" i="1" s="1"/>
  <c r="L152" i="1"/>
  <c r="M152" i="1" s="1"/>
  <c r="L168" i="1"/>
  <c r="M168" i="1" s="1"/>
  <c r="L191" i="1"/>
  <c r="M191" i="1" s="1"/>
  <c r="L210" i="1"/>
  <c r="M210" i="1" s="1"/>
  <c r="L242" i="1"/>
  <c r="M242" i="1" s="1"/>
  <c r="L295" i="1"/>
  <c r="M295" i="1" s="1"/>
  <c r="L307" i="1"/>
  <c r="M307" i="1" s="1"/>
  <c r="L312" i="1"/>
  <c r="M312" i="1" s="1"/>
  <c r="L328" i="1"/>
  <c r="M328" i="1" s="1"/>
  <c r="L343" i="1"/>
  <c r="M343" i="1" s="1"/>
  <c r="L350" i="1"/>
  <c r="M350" i="1" s="1"/>
  <c r="L369" i="1"/>
  <c r="M369" i="1" s="1"/>
  <c r="L378" i="1"/>
  <c r="M378" i="1" s="1"/>
  <c r="L394" i="1"/>
  <c r="M394" i="1" s="1"/>
  <c r="L401" i="1"/>
  <c r="M401" i="1" s="1"/>
  <c r="L407" i="1"/>
  <c r="M407" i="1" s="1"/>
  <c r="L426" i="1"/>
  <c r="M426" i="1" s="1"/>
  <c r="L431" i="1"/>
  <c r="M431" i="1" s="1"/>
  <c r="L438" i="1"/>
  <c r="M438" i="1" s="1"/>
  <c r="L454" i="1"/>
  <c r="M454" i="1" s="1"/>
  <c r="L461" i="1"/>
  <c r="M461" i="1" s="1"/>
  <c r="L472" i="1"/>
  <c r="M472" i="1" s="1"/>
  <c r="L484" i="1"/>
  <c r="M484" i="1" s="1"/>
  <c r="L513" i="1"/>
  <c r="M513" i="1" s="1"/>
  <c r="L529" i="1"/>
  <c r="M529" i="1" s="1"/>
  <c r="L546" i="1"/>
  <c r="M546" i="1" s="1"/>
  <c r="L563" i="1"/>
  <c r="M563" i="1" s="1"/>
  <c r="L610" i="1"/>
  <c r="M610" i="1" s="1"/>
  <c r="L626" i="1"/>
  <c r="M626" i="1" s="1"/>
  <c r="L633" i="1"/>
  <c r="M633" i="1" s="1"/>
  <c r="L652" i="1"/>
  <c r="M652" i="1" s="1"/>
  <c r="L656" i="1"/>
  <c r="M656" i="1" s="1"/>
  <c r="L668" i="1"/>
  <c r="M668" i="1" s="1"/>
  <c r="L673" i="1"/>
  <c r="M673" i="1" s="1"/>
  <c r="L684" i="1"/>
  <c r="M684" i="1" s="1"/>
  <c r="L688" i="1"/>
  <c r="M688" i="1" s="1"/>
  <c r="L700" i="1"/>
  <c r="M700" i="1" s="1"/>
  <c r="L705" i="1"/>
  <c r="M705" i="1" s="1"/>
  <c r="L716" i="1"/>
  <c r="M716" i="1" s="1"/>
  <c r="L720" i="1"/>
  <c r="M720" i="1" s="1"/>
  <c r="L736" i="1"/>
  <c r="M736" i="1" s="1"/>
  <c r="L804" i="1"/>
  <c r="M804" i="1" s="1"/>
  <c r="L805" i="1"/>
  <c r="M805" i="1" s="1"/>
  <c r="L876" i="1"/>
  <c r="M876" i="1" s="1"/>
  <c r="L1072" i="1"/>
  <c r="M1072" i="1" s="1"/>
  <c r="L1071" i="1"/>
  <c r="M1071" i="1" s="1"/>
  <c r="L1618" i="1"/>
  <c r="M1618" i="1" s="1"/>
  <c r="L25" i="1"/>
  <c r="M25" i="1" s="1"/>
  <c r="L38" i="1"/>
  <c r="M38" i="1" s="1"/>
  <c r="L50" i="1"/>
  <c r="M50" i="1" s="1"/>
  <c r="L57" i="1"/>
  <c r="M57" i="1" s="1"/>
  <c r="L68" i="1"/>
  <c r="M68" i="1" s="1"/>
  <c r="L79" i="1"/>
  <c r="M79" i="1" s="1"/>
  <c r="L91" i="1"/>
  <c r="M91" i="1" s="1"/>
  <c r="L96" i="1"/>
  <c r="M96" i="1" s="1"/>
  <c r="L104" i="1"/>
  <c r="M104" i="1" s="1"/>
  <c r="L110" i="1"/>
  <c r="M110" i="1" s="1"/>
  <c r="L122" i="1"/>
  <c r="M122" i="1" s="1"/>
  <c r="L129" i="1"/>
  <c r="M129" i="1" s="1"/>
  <c r="L148" i="1"/>
  <c r="M148" i="1" s="1"/>
  <c r="L165" i="1"/>
  <c r="M165" i="1" s="1"/>
  <c r="L193" i="1"/>
  <c r="M193" i="1" s="1"/>
  <c r="L203" i="1"/>
  <c r="M203" i="1" s="1"/>
  <c r="L209" i="1"/>
  <c r="M209" i="1" s="1"/>
  <c r="L223" i="1"/>
  <c r="M223" i="1" s="1"/>
  <c r="L230" i="1"/>
  <c r="M230" i="1" s="1"/>
  <c r="L235" i="1"/>
  <c r="M235" i="1" s="1"/>
  <c r="L241" i="1"/>
  <c r="M241" i="1" s="1"/>
  <c r="L263" i="1"/>
  <c r="M263" i="1" s="1"/>
  <c r="L279" i="1"/>
  <c r="M279" i="1" s="1"/>
  <c r="L290" i="1"/>
  <c r="M290" i="1" s="1"/>
  <c r="L297" i="1"/>
  <c r="M297" i="1" s="1"/>
  <c r="L309" i="1"/>
  <c r="M309" i="1" s="1"/>
  <c r="L319" i="1"/>
  <c r="M319" i="1" s="1"/>
  <c r="L345" i="1"/>
  <c r="M345" i="1" s="1"/>
  <c r="L355" i="1"/>
  <c r="M355" i="1" s="1"/>
  <c r="K375" i="1"/>
  <c r="L391" i="1"/>
  <c r="M391" i="1" s="1"/>
  <c r="L414" i="1"/>
  <c r="M414" i="1" s="1"/>
  <c r="L419" i="1"/>
  <c r="M419" i="1" s="1"/>
  <c r="L449" i="1"/>
  <c r="M449" i="1" s="1"/>
  <c r="L455" i="1"/>
  <c r="M455" i="1" s="1"/>
  <c r="L483" i="1"/>
  <c r="M483" i="1" s="1"/>
  <c r="L502" i="1"/>
  <c r="M502" i="1" s="1"/>
  <c r="L512" i="1"/>
  <c r="M512" i="1" s="1"/>
  <c r="L528" i="1"/>
  <c r="M528" i="1" s="1"/>
  <c r="L548" i="1"/>
  <c r="M548" i="1" s="1"/>
  <c r="L558" i="1"/>
  <c r="M558" i="1" s="1"/>
  <c r="L588" i="1"/>
  <c r="M588" i="1" s="1"/>
  <c r="L612" i="1"/>
  <c r="M612" i="1" s="1"/>
  <c r="L628" i="1"/>
  <c r="M628" i="1" s="1"/>
  <c r="L632" i="1"/>
  <c r="M632" i="1" s="1"/>
  <c r="L667" i="1"/>
  <c r="M667" i="1" s="1"/>
  <c r="L699" i="1"/>
  <c r="M699" i="1" s="1"/>
  <c r="L731" i="1"/>
  <c r="M731" i="1" s="1"/>
  <c r="L1311" i="1"/>
  <c r="M1311" i="1" s="1"/>
  <c r="L1310" i="1"/>
  <c r="M1310" i="1" s="1"/>
  <c r="L24" i="1"/>
  <c r="M24" i="1" s="1"/>
  <c r="L29" i="1"/>
  <c r="M29" i="1" s="1"/>
  <c r="L45" i="1"/>
  <c r="M45" i="1" s="1"/>
  <c r="L56" i="1"/>
  <c r="M56" i="1" s="1"/>
  <c r="L81" i="1"/>
  <c r="M81" i="1" s="1"/>
  <c r="L117" i="1"/>
  <c r="M117" i="1" s="1"/>
  <c r="L128" i="1"/>
  <c r="M128" i="1" s="1"/>
  <c r="L205" i="1"/>
  <c r="M205" i="1" s="1"/>
  <c r="L218" i="1"/>
  <c r="M218" i="1" s="1"/>
  <c r="L237" i="1"/>
  <c r="M237" i="1" s="1"/>
  <c r="L321" i="1"/>
  <c r="M321" i="1" s="1"/>
  <c r="L421" i="1"/>
  <c r="M421" i="1" s="1"/>
  <c r="L457" i="1"/>
  <c r="M457" i="1" s="1"/>
  <c r="L577" i="1"/>
  <c r="M577" i="1" s="1"/>
  <c r="L601" i="1"/>
  <c r="M601" i="1" s="1"/>
  <c r="L857" i="1"/>
  <c r="M857" i="1" s="1"/>
  <c r="L856" i="1"/>
  <c r="M856" i="1" s="1"/>
  <c r="L1169" i="1"/>
  <c r="M1169" i="1" s="1"/>
  <c r="K1170" i="1"/>
  <c r="L1170" i="1" s="1"/>
  <c r="M1170" i="1" s="1"/>
  <c r="L972" i="1"/>
  <c r="M972" i="1" s="1"/>
  <c r="L978" i="1"/>
  <c r="M978" i="1" s="1"/>
  <c r="L1002" i="1"/>
  <c r="M1002" i="1" s="1"/>
  <c r="L1019" i="1"/>
  <c r="M1019" i="1" s="1"/>
  <c r="L1036" i="1"/>
  <c r="M1036" i="1" s="1"/>
  <c r="L1066" i="1"/>
  <c r="M1066" i="1" s="1"/>
  <c r="L1188" i="1"/>
  <c r="M1188" i="1" s="1"/>
  <c r="L1209" i="1"/>
  <c r="M1209" i="1" s="1"/>
  <c r="L1226" i="1"/>
  <c r="M1226" i="1" s="1"/>
  <c r="L1249" i="1"/>
  <c r="M1249" i="1" s="1"/>
  <c r="L1261" i="1"/>
  <c r="M1261" i="1" s="1"/>
  <c r="L1328" i="1"/>
  <c r="M1328" i="1" s="1"/>
  <c r="L1334" i="1"/>
  <c r="M1334" i="1" s="1"/>
  <c r="L1360" i="1"/>
  <c r="M1360" i="1" s="1"/>
  <c r="L1366" i="1"/>
  <c r="M1366" i="1" s="1"/>
  <c r="L1396" i="1"/>
  <c r="M1396" i="1" s="1"/>
  <c r="L1402" i="1"/>
  <c r="M1402" i="1" s="1"/>
  <c r="L1488" i="1"/>
  <c r="M1488" i="1" s="1"/>
  <c r="L1552" i="1"/>
  <c r="M1552" i="1" s="1"/>
  <c r="L1946" i="1"/>
  <c r="M1946" i="1" s="1"/>
  <c r="L1953" i="1"/>
  <c r="M1953" i="1" s="1"/>
  <c r="L1989" i="1"/>
  <c r="M1989" i="1" s="1"/>
  <c r="L2065" i="1"/>
  <c r="M2065" i="1" s="1"/>
  <c r="L2087" i="1"/>
  <c r="M2087" i="1" s="1"/>
  <c r="L2086" i="1"/>
  <c r="M2086" i="1" s="1"/>
  <c r="L2445" i="1"/>
  <c r="M2445" i="1" s="1"/>
  <c r="L2540" i="1"/>
  <c r="M2540" i="1" s="1"/>
  <c r="L751" i="1"/>
  <c r="M751" i="1" s="1"/>
  <c r="L786" i="1"/>
  <c r="M786" i="1" s="1"/>
  <c r="L839" i="1"/>
  <c r="M839" i="1" s="1"/>
  <c r="L852" i="1"/>
  <c r="M852" i="1" s="1"/>
  <c r="L913" i="1"/>
  <c r="M913" i="1" s="1"/>
  <c r="L923" i="1"/>
  <c r="M923" i="1" s="1"/>
  <c r="L938" i="1"/>
  <c r="M938" i="1" s="1"/>
  <c r="L966" i="1"/>
  <c r="M966" i="1" s="1"/>
  <c r="L986" i="1"/>
  <c r="M986" i="1" s="1"/>
  <c r="L1008" i="1"/>
  <c r="M1008" i="1" s="1"/>
  <c r="L1014" i="1"/>
  <c r="M1014" i="1" s="1"/>
  <c r="L1020" i="1"/>
  <c r="M1020" i="1" s="1"/>
  <c r="L1042" i="1"/>
  <c r="M1042" i="1" s="1"/>
  <c r="L1083" i="1"/>
  <c r="M1083" i="1" s="1"/>
  <c r="L1094" i="1"/>
  <c r="M1094" i="1" s="1"/>
  <c r="L1105" i="1"/>
  <c r="M1105" i="1" s="1"/>
  <c r="L1122" i="1"/>
  <c r="M1122" i="1" s="1"/>
  <c r="L1145" i="1"/>
  <c r="M1145" i="1" s="1"/>
  <c r="L1182" i="1"/>
  <c r="M1182" i="1" s="1"/>
  <c r="L1193" i="1"/>
  <c r="M1193" i="1" s="1"/>
  <c r="L1198" i="1"/>
  <c r="M1198" i="1" s="1"/>
  <c r="L1210" i="1"/>
  <c r="M1210" i="1" s="1"/>
  <c r="L1243" i="1"/>
  <c r="M1243" i="1" s="1"/>
  <c r="L1256" i="1"/>
  <c r="M1256" i="1" s="1"/>
  <c r="L1262" i="1"/>
  <c r="M1262" i="1" s="1"/>
  <c r="L1268" i="1"/>
  <c r="M1268" i="1" s="1"/>
  <c r="L1280" i="1"/>
  <c r="M1280" i="1" s="1"/>
  <c r="L1292" i="1"/>
  <c r="M1292" i="1" s="1"/>
  <c r="L1298" i="1"/>
  <c r="M1298" i="1" s="1"/>
  <c r="L1316" i="1"/>
  <c r="M1316" i="1" s="1"/>
  <c r="L1322" i="1"/>
  <c r="M1322" i="1" s="1"/>
  <c r="L1341" i="1"/>
  <c r="M1341" i="1" s="1"/>
  <c r="L1348" i="1"/>
  <c r="M1348" i="1" s="1"/>
  <c r="L1354" i="1"/>
  <c r="M1354" i="1" s="1"/>
  <c r="L1373" i="1"/>
  <c r="M1373" i="1" s="1"/>
  <c r="L1385" i="1"/>
  <c r="M1385" i="1" s="1"/>
  <c r="L1430" i="1"/>
  <c r="M1430" i="1" s="1"/>
  <c r="L1436" i="1"/>
  <c r="M1436" i="1" s="1"/>
  <c r="L1456" i="1"/>
  <c r="M1456" i="1" s="1"/>
  <c r="L1500" i="1"/>
  <c r="M1500" i="1" s="1"/>
  <c r="L1508" i="1"/>
  <c r="M1508" i="1" s="1"/>
  <c r="L1580" i="1"/>
  <c r="M1580" i="1" s="1"/>
  <c r="L1596" i="1"/>
  <c r="M1596" i="1" s="1"/>
  <c r="L1612" i="1"/>
  <c r="M1612" i="1" s="1"/>
  <c r="L1628" i="1"/>
  <c r="M1628" i="1" s="1"/>
  <c r="L1644" i="1"/>
  <c r="M1644" i="1" s="1"/>
  <c r="L1656" i="1"/>
  <c r="M1656" i="1" s="1"/>
  <c r="L1668" i="1"/>
  <c r="M1668" i="1" s="1"/>
  <c r="L1684" i="1"/>
  <c r="M1684" i="1" s="1"/>
  <c r="L1708" i="1"/>
  <c r="M1708" i="1" s="1"/>
  <c r="L1724" i="1"/>
  <c r="M1724" i="1" s="1"/>
  <c r="L1740" i="1"/>
  <c r="M1740" i="1" s="1"/>
  <c r="L1756" i="1"/>
  <c r="M1756" i="1" s="1"/>
  <c r="L1768" i="1"/>
  <c r="M1768" i="1" s="1"/>
  <c r="L1784" i="1"/>
  <c r="M1784" i="1" s="1"/>
  <c r="L1789" i="1"/>
  <c r="M1789" i="1" s="1"/>
  <c r="L1795" i="1"/>
  <c r="M1795" i="1" s="1"/>
  <c r="L1816" i="1"/>
  <c r="M1816" i="1" s="1"/>
  <c r="L1860" i="1"/>
  <c r="M1860" i="1" s="1"/>
  <c r="L1881" i="1"/>
  <c r="M1881" i="1" s="1"/>
  <c r="L2057" i="1"/>
  <c r="M2057" i="1" s="1"/>
  <c r="K2058" i="1"/>
  <c r="L2059" i="1" s="1"/>
  <c r="M2059" i="1" s="1"/>
  <c r="L2152" i="1"/>
  <c r="M2152" i="1" s="1"/>
  <c r="L746" i="1"/>
  <c r="M746" i="1" s="1"/>
  <c r="L753" i="1"/>
  <c r="M753" i="1" s="1"/>
  <c r="L775" i="1"/>
  <c r="M775" i="1" s="1"/>
  <c r="L825" i="1"/>
  <c r="M825" i="1" s="1"/>
  <c r="L838" i="1"/>
  <c r="M838" i="1" s="1"/>
  <c r="L934" i="1"/>
  <c r="M934" i="1" s="1"/>
  <c r="L953" i="1"/>
  <c r="M953" i="1" s="1"/>
  <c r="L973" i="1"/>
  <c r="M973" i="1" s="1"/>
  <c r="L992" i="1"/>
  <c r="M992" i="1" s="1"/>
  <c r="L998" i="1"/>
  <c r="M998" i="1" s="1"/>
  <c r="L1031" i="1"/>
  <c r="M1031" i="1" s="1"/>
  <c r="L1037" i="1"/>
  <c r="M1037" i="1" s="1"/>
  <c r="L1067" i="1"/>
  <c r="M1067" i="1" s="1"/>
  <c r="L1078" i="1"/>
  <c r="M1078" i="1" s="1"/>
  <c r="L1089" i="1"/>
  <c r="M1089" i="1" s="1"/>
  <c r="L1111" i="1"/>
  <c r="M1111" i="1" s="1"/>
  <c r="L1135" i="1"/>
  <c r="M1135" i="1" s="1"/>
  <c r="L1151" i="1"/>
  <c r="M1151" i="1" s="1"/>
  <c r="L1177" i="1"/>
  <c r="M1177" i="1" s="1"/>
  <c r="L1189" i="1"/>
  <c r="M1189" i="1" s="1"/>
  <c r="L1222" i="1"/>
  <c r="M1222" i="1" s="1"/>
  <c r="L1227" i="1"/>
  <c r="M1227" i="1" s="1"/>
  <c r="L1232" i="1"/>
  <c r="M1232" i="1" s="1"/>
  <c r="L1238" i="1"/>
  <c r="M1238" i="1" s="1"/>
  <c r="L1250" i="1"/>
  <c r="M1250" i="1" s="1"/>
  <c r="L1329" i="1"/>
  <c r="M1329" i="1" s="1"/>
  <c r="L1361" i="1"/>
  <c r="M1361" i="1" s="1"/>
  <c r="L1397" i="1"/>
  <c r="M1397" i="1" s="1"/>
  <c r="L1404" i="1"/>
  <c r="M1404" i="1" s="1"/>
  <c r="L1414" i="1"/>
  <c r="M1414" i="1" s="1"/>
  <c r="L1424" i="1"/>
  <c r="M1424" i="1" s="1"/>
  <c r="L1437" i="1"/>
  <c r="M1437" i="1" s="1"/>
  <c r="L1442" i="1"/>
  <c r="M1442" i="1" s="1"/>
  <c r="L1457" i="1"/>
  <c r="M1457" i="1" s="1"/>
  <c r="L1464" i="1"/>
  <c r="M1464" i="1" s="1"/>
  <c r="L1496" i="1"/>
  <c r="M1496" i="1" s="1"/>
  <c r="L1501" i="1"/>
  <c r="M1501" i="1" s="1"/>
  <c r="L1509" i="1"/>
  <c r="M1509" i="1" s="1"/>
  <c r="L1576" i="1"/>
  <c r="M1576" i="1" s="1"/>
  <c r="L1592" i="1"/>
  <c r="M1592" i="1" s="1"/>
  <c r="L1608" i="1"/>
  <c r="M1608" i="1" s="1"/>
  <c r="L1624" i="1"/>
  <c r="M1624" i="1" s="1"/>
  <c r="L1640" i="1"/>
  <c r="M1640" i="1" s="1"/>
  <c r="L1680" i="1"/>
  <c r="M1680" i="1" s="1"/>
  <c r="L1720" i="1"/>
  <c r="M1720" i="1" s="1"/>
  <c r="L1736" i="1"/>
  <c r="M1736" i="1" s="1"/>
  <c r="K1741" i="1"/>
  <c r="L1741" i="1" s="1"/>
  <c r="M1741" i="1" s="1"/>
  <c r="L1752" i="1"/>
  <c r="M1752" i="1" s="1"/>
  <c r="L1769" i="1"/>
  <c r="M1769" i="1" s="1"/>
  <c r="L1785" i="1"/>
  <c r="M1785" i="1" s="1"/>
  <c r="L1817" i="1"/>
  <c r="M1817" i="1" s="1"/>
  <c r="L1861" i="1"/>
  <c r="M1861" i="1" s="1"/>
  <c r="L1875" i="1"/>
  <c r="M1875" i="1" s="1"/>
  <c r="L1939" i="1"/>
  <c r="M1939" i="1" s="1"/>
  <c r="K1940" i="1"/>
  <c r="L1941" i="1" s="1"/>
  <c r="M1941" i="1" s="1"/>
  <c r="L2051" i="1"/>
  <c r="M2051" i="1" s="1"/>
  <c r="L2153" i="1"/>
  <c r="M2153" i="1" s="1"/>
  <c r="L2315" i="1"/>
  <c r="M2315" i="1" s="1"/>
  <c r="L752" i="1"/>
  <c r="M752" i="1" s="1"/>
  <c r="L758" i="1"/>
  <c r="M758" i="1" s="1"/>
  <c r="L777" i="1"/>
  <c r="M777" i="1" s="1"/>
  <c r="L820" i="1"/>
  <c r="M820" i="1" s="1"/>
  <c r="L824" i="1"/>
  <c r="M824" i="1" s="1"/>
  <c r="L858" i="1"/>
  <c r="M858" i="1" s="1"/>
  <c r="L929" i="1"/>
  <c r="M929" i="1" s="1"/>
  <c r="L954" i="1"/>
  <c r="M954" i="1" s="1"/>
  <c r="L961" i="1"/>
  <c r="M961" i="1" s="1"/>
  <c r="L988" i="1"/>
  <c r="M988" i="1" s="1"/>
  <c r="L1062" i="1"/>
  <c r="M1062" i="1" s="1"/>
  <c r="L1073" i="1"/>
  <c r="M1073" i="1" s="1"/>
  <c r="L1090" i="1"/>
  <c r="M1090" i="1" s="1"/>
  <c r="L1107" i="1"/>
  <c r="M1107" i="1" s="1"/>
  <c r="L1118" i="1"/>
  <c r="M1118" i="1" s="1"/>
  <c r="L1124" i="1"/>
  <c r="M1124" i="1" s="1"/>
  <c r="L1136" i="1"/>
  <c r="M1136" i="1" s="1"/>
  <c r="L1152" i="1"/>
  <c r="M1152" i="1" s="1"/>
  <c r="L1160" i="1"/>
  <c r="M1160" i="1" s="1"/>
  <c r="L1166" i="1"/>
  <c r="M1166" i="1" s="1"/>
  <c r="L1178" i="1"/>
  <c r="M1178" i="1" s="1"/>
  <c r="L1212" i="1"/>
  <c r="M1212" i="1" s="1"/>
  <c r="L1217" i="1"/>
  <c r="M1217" i="1" s="1"/>
  <c r="L1257" i="1"/>
  <c r="M1257" i="1" s="1"/>
  <c r="L1264" i="1"/>
  <c r="M1264" i="1" s="1"/>
  <c r="L1270" i="1"/>
  <c r="M1270" i="1" s="1"/>
  <c r="L1293" i="1"/>
  <c r="M1293" i="1" s="1"/>
  <c r="L1300" i="1"/>
  <c r="M1300" i="1" s="1"/>
  <c r="L1312" i="1"/>
  <c r="M1312" i="1" s="1"/>
  <c r="L1324" i="1"/>
  <c r="M1324" i="1" s="1"/>
  <c r="L1351" i="1"/>
  <c r="M1351" i="1" s="1"/>
  <c r="L1356" i="1"/>
  <c r="M1356" i="1" s="1"/>
  <c r="L1405" i="1"/>
  <c r="M1405" i="1" s="1"/>
  <c r="L1419" i="1"/>
  <c r="M1419" i="1" s="1"/>
  <c r="L1425" i="1"/>
  <c r="M1425" i="1" s="1"/>
  <c r="L1452" i="1"/>
  <c r="M1452" i="1" s="1"/>
  <c r="L1465" i="1"/>
  <c r="M1465" i="1" s="1"/>
  <c r="L1472" i="1"/>
  <c r="M1472" i="1" s="1"/>
  <c r="L1484" i="1"/>
  <c r="M1484" i="1" s="1"/>
  <c r="L1532" i="1"/>
  <c r="M1532" i="1" s="1"/>
  <c r="L1548" i="1"/>
  <c r="M1548" i="1" s="1"/>
  <c r="L1681" i="1"/>
  <c r="M1681" i="1" s="1"/>
  <c r="L1779" i="1"/>
  <c r="M1779" i="1" s="1"/>
  <c r="L1791" i="1"/>
  <c r="M1791" i="1" s="1"/>
  <c r="L1804" i="1"/>
  <c r="M1804" i="1" s="1"/>
  <c r="L1825" i="1"/>
  <c r="M1825" i="1" s="1"/>
  <c r="L1824" i="1"/>
  <c r="M1824" i="1" s="1"/>
  <c r="L1848" i="1"/>
  <c r="M1848" i="1" s="1"/>
  <c r="L1876" i="1"/>
  <c r="M1876" i="1" s="1"/>
  <c r="L1903" i="1"/>
  <c r="M1903" i="1" s="1"/>
  <c r="L2029" i="1"/>
  <c r="M2029" i="1" s="1"/>
  <c r="L2081" i="1"/>
  <c r="M2081" i="1" s="1"/>
  <c r="L2147" i="1"/>
  <c r="M2147" i="1" s="1"/>
  <c r="L2184" i="1"/>
  <c r="M2184" i="1" s="1"/>
  <c r="K2434" i="1"/>
  <c r="L2434" i="1" s="1"/>
  <c r="M2434" i="1" s="1"/>
  <c r="L2433" i="1"/>
  <c r="M2433" i="1" s="1"/>
  <c r="L2457" i="1"/>
  <c r="M2457" i="1" s="1"/>
  <c r="L855" i="1"/>
  <c r="M855" i="1" s="1"/>
  <c r="L1190" i="1"/>
  <c r="M1190" i="1" s="1"/>
  <c r="L1195" i="1"/>
  <c r="M1195" i="1" s="1"/>
  <c r="L1200" i="1"/>
  <c r="M1200" i="1" s="1"/>
  <c r="L1206" i="1"/>
  <c r="M1206" i="1" s="1"/>
  <c r="L1223" i="1"/>
  <c r="M1223" i="1" s="1"/>
  <c r="L1239" i="1"/>
  <c r="M1239" i="1" s="1"/>
  <c r="L1245" i="1"/>
  <c r="M1245" i="1" s="1"/>
  <c r="L1282" i="1"/>
  <c r="M1282" i="1" s="1"/>
  <c r="L1308" i="1"/>
  <c r="M1308" i="1" s="1"/>
  <c r="L1317" i="1"/>
  <c r="M1317" i="1" s="1"/>
  <c r="L1343" i="1"/>
  <c r="M1343" i="1" s="1"/>
  <c r="L1375" i="1"/>
  <c r="M1375" i="1" s="1"/>
  <c r="L1432" i="1"/>
  <c r="M1432" i="1" s="1"/>
  <c r="L1438" i="1"/>
  <c r="M1438" i="1" s="1"/>
  <c r="L1448" i="1"/>
  <c r="M1448" i="1" s="1"/>
  <c r="L1516" i="1"/>
  <c r="M1516" i="1" s="1"/>
  <c r="L1567" i="1"/>
  <c r="M1567" i="1" s="1"/>
  <c r="L1583" i="1"/>
  <c r="M1583" i="1" s="1"/>
  <c r="L1599" i="1"/>
  <c r="M1599" i="1" s="1"/>
  <c r="L1615" i="1"/>
  <c r="M1615" i="1" s="1"/>
  <c r="L1631" i="1"/>
  <c r="M1631" i="1" s="1"/>
  <c r="L1647" i="1"/>
  <c r="M1647" i="1" s="1"/>
  <c r="L1671" i="1"/>
  <c r="M1671" i="1" s="1"/>
  <c r="L1687" i="1"/>
  <c r="M1687" i="1" s="1"/>
  <c r="L1711" i="1"/>
  <c r="M1711" i="1" s="1"/>
  <c r="L1727" i="1"/>
  <c r="M1727" i="1" s="1"/>
  <c r="L1743" i="1"/>
  <c r="M1743" i="1" s="1"/>
  <c r="L1759" i="1"/>
  <c r="M1759" i="1" s="1"/>
  <c r="L1793" i="1"/>
  <c r="M1793" i="1" s="1"/>
  <c r="L1812" i="1"/>
  <c r="M1812" i="1" s="1"/>
  <c r="L1811" i="1"/>
  <c r="M1811" i="1" s="1"/>
  <c r="L1833" i="1"/>
  <c r="M1833" i="1" s="1"/>
  <c r="L1849" i="1"/>
  <c r="M1849" i="1" s="1"/>
  <c r="L1877" i="1"/>
  <c r="M1877" i="1" s="1"/>
  <c r="L1897" i="1"/>
  <c r="M1897" i="1" s="1"/>
  <c r="L2007" i="1"/>
  <c r="M2007" i="1" s="1"/>
  <c r="L2082" i="1"/>
  <c r="M2082" i="1" s="1"/>
  <c r="L2103" i="1"/>
  <c r="M2103" i="1" s="1"/>
  <c r="L742" i="1"/>
  <c r="M742" i="1" s="1"/>
  <c r="L761" i="1"/>
  <c r="M761" i="1" s="1"/>
  <c r="L783" i="1"/>
  <c r="M783" i="1" s="1"/>
  <c r="L826" i="1"/>
  <c r="M826" i="1" s="1"/>
  <c r="L841" i="1"/>
  <c r="M841" i="1" s="1"/>
  <c r="L854" i="1"/>
  <c r="M854" i="1" s="1"/>
  <c r="L878" i="1"/>
  <c r="M878" i="1" s="1"/>
  <c r="L889" i="1"/>
  <c r="M889" i="1" s="1"/>
  <c r="L906" i="1"/>
  <c r="M906" i="1" s="1"/>
  <c r="L926" i="1"/>
  <c r="M926" i="1" s="1"/>
  <c r="L945" i="1"/>
  <c r="M945" i="1" s="1"/>
  <c r="L969" i="1"/>
  <c r="M969" i="1" s="1"/>
  <c r="L1050" i="1"/>
  <c r="M1050" i="1" s="1"/>
  <c r="K1058" i="1"/>
  <c r="L1058" i="1" s="1"/>
  <c r="M1058" i="1" s="1"/>
  <c r="L1075" i="1"/>
  <c r="M1075" i="1" s="1"/>
  <c r="L1080" i="1"/>
  <c r="M1080" i="1" s="1"/>
  <c r="L1086" i="1"/>
  <c r="M1086" i="1" s="1"/>
  <c r="L1092" i="1"/>
  <c r="M1092" i="1" s="1"/>
  <c r="L1114" i="1"/>
  <c r="M1114" i="1" s="1"/>
  <c r="L1138" i="1"/>
  <c r="M1138" i="1" s="1"/>
  <c r="L1154" i="1"/>
  <c r="M1154" i="1" s="1"/>
  <c r="L1162" i="1"/>
  <c r="M1162" i="1" s="1"/>
  <c r="L1180" i="1"/>
  <c r="M1180" i="1" s="1"/>
  <c r="L1184" i="1"/>
  <c r="M1184" i="1" s="1"/>
  <c r="L1219" i="1"/>
  <c r="M1219" i="1" s="1"/>
  <c r="L1240" i="1"/>
  <c r="M1240" i="1" s="1"/>
  <c r="L1247" i="1"/>
  <c r="M1247" i="1" s="1"/>
  <c r="L1266" i="1"/>
  <c r="M1266" i="1" s="1"/>
  <c r="L1288" i="1"/>
  <c r="M1288" i="1" s="1"/>
  <c r="L1344" i="1"/>
  <c r="M1344" i="1" s="1"/>
  <c r="L1352" i="1"/>
  <c r="M1352" i="1" s="1"/>
  <c r="L1393" i="1"/>
  <c r="M1393" i="1" s="1"/>
  <c r="L1449" i="1"/>
  <c r="M1449" i="1" s="1"/>
  <c r="L1460" i="1"/>
  <c r="M1460" i="1" s="1"/>
  <c r="L1481" i="1"/>
  <c r="M1481" i="1" s="1"/>
  <c r="L1512" i="1"/>
  <c r="M1512" i="1" s="1"/>
  <c r="L1517" i="1"/>
  <c r="M1517" i="1" s="1"/>
  <c r="L1806" i="1"/>
  <c r="M1806" i="1" s="1"/>
  <c r="L1807" i="1"/>
  <c r="M1807" i="1" s="1"/>
  <c r="L743" i="1"/>
  <c r="M743" i="1" s="1"/>
  <c r="L760" i="1"/>
  <c r="M760" i="1" s="1"/>
  <c r="L766" i="1"/>
  <c r="M766" i="1" s="1"/>
  <c r="L778" i="1"/>
  <c r="M778" i="1" s="1"/>
  <c r="L785" i="1"/>
  <c r="M785" i="1" s="1"/>
  <c r="L795" i="1"/>
  <c r="M795" i="1" s="1"/>
  <c r="L812" i="1"/>
  <c r="M812" i="1" s="1"/>
  <c r="L823" i="1"/>
  <c r="M823" i="1" s="1"/>
  <c r="L836" i="1"/>
  <c r="M836" i="1" s="1"/>
  <c r="L840" i="1"/>
  <c r="M840" i="1" s="1"/>
  <c r="L873" i="1"/>
  <c r="M873" i="1" s="1"/>
  <c r="L921" i="1"/>
  <c r="M921" i="1" s="1"/>
  <c r="L931" i="1"/>
  <c r="M931" i="1" s="1"/>
  <c r="L946" i="1"/>
  <c r="M946" i="1" s="1"/>
  <c r="L976" i="1"/>
  <c r="M976" i="1" s="1"/>
  <c r="L995" i="1"/>
  <c r="M995" i="1" s="1"/>
  <c r="L1006" i="1"/>
  <c r="M1006" i="1" s="1"/>
  <c r="L1017" i="1"/>
  <c r="M1017" i="1" s="1"/>
  <c r="L1039" i="1"/>
  <c r="M1039" i="1" s="1"/>
  <c r="L1064" i="1"/>
  <c r="M1064" i="1" s="1"/>
  <c r="L1070" i="1"/>
  <c r="M1070" i="1" s="1"/>
  <c r="L1103" i="1"/>
  <c r="M1103" i="1" s="1"/>
  <c r="L1109" i="1"/>
  <c r="M1109" i="1" s="1"/>
  <c r="L1327" i="1"/>
  <c r="M1327" i="1" s="1"/>
  <c r="L1359" i="1"/>
  <c r="M1359" i="1" s="1"/>
  <c r="L1535" i="1"/>
  <c r="M1535" i="1" s="1"/>
  <c r="L1551" i="1"/>
  <c r="M1551" i="1" s="1"/>
  <c r="L1821" i="1"/>
  <c r="M1821" i="1" s="1"/>
  <c r="L2602" i="1"/>
  <c r="M2602" i="1" s="1"/>
  <c r="L2601" i="1"/>
  <c r="M2601" i="1" s="1"/>
  <c r="L2198" i="1"/>
  <c r="M2198" i="1" s="1"/>
  <c r="L2212" i="1"/>
  <c r="M2212" i="1" s="1"/>
  <c r="L2220" i="1"/>
  <c r="M2220" i="1" s="1"/>
  <c r="L2233" i="1"/>
  <c r="M2233" i="1" s="1"/>
  <c r="L2238" i="1"/>
  <c r="M2238" i="1" s="1"/>
  <c r="L2269" i="1"/>
  <c r="M2269" i="1" s="1"/>
  <c r="L2352" i="1"/>
  <c r="M2352" i="1" s="1"/>
  <c r="L2384" i="1"/>
  <c r="M2384" i="1" s="1"/>
  <c r="L2390" i="1"/>
  <c r="M2390" i="1" s="1"/>
  <c r="L2408" i="1"/>
  <c r="M2408" i="1" s="1"/>
  <c r="L2414" i="1"/>
  <c r="M2414" i="1" s="1"/>
  <c r="L2535" i="1"/>
  <c r="M2535" i="1" s="1"/>
  <c r="L2551" i="1"/>
  <c r="M2551" i="1" s="1"/>
  <c r="L2559" i="1"/>
  <c r="M2559" i="1" s="1"/>
  <c r="L2567" i="1"/>
  <c r="M2567" i="1" s="1"/>
  <c r="L2595" i="1"/>
  <c r="M2595" i="1" s="1"/>
  <c r="L2623" i="1"/>
  <c r="M2623" i="1" s="1"/>
  <c r="K2624" i="1"/>
  <c r="L2723" i="1"/>
  <c r="M2723" i="1" s="1"/>
  <c r="L2753" i="1"/>
  <c r="M2753" i="1" s="1"/>
  <c r="L2801" i="1"/>
  <c r="M2801" i="1" s="1"/>
  <c r="L2834" i="1"/>
  <c r="M2834" i="1" s="1"/>
  <c r="L2857" i="1"/>
  <c r="M2857" i="1" s="1"/>
  <c r="L3074" i="1"/>
  <c r="M3074" i="1" s="1"/>
  <c r="L3110" i="1"/>
  <c r="M3110" i="1" s="1"/>
  <c r="L1822" i="1"/>
  <c r="M1822" i="1" s="1"/>
  <c r="L1827" i="1"/>
  <c r="M1827" i="1" s="1"/>
  <c r="L1854" i="1"/>
  <c r="M1854" i="1" s="1"/>
  <c r="L1886" i="1"/>
  <c r="M1886" i="1" s="1"/>
  <c r="L1928" i="1"/>
  <c r="M1928" i="1" s="1"/>
  <c r="L1934" i="1"/>
  <c r="M1934" i="1" s="1"/>
  <c r="L1964" i="1"/>
  <c r="M1964" i="1" s="1"/>
  <c r="L1984" i="1"/>
  <c r="M1984" i="1" s="1"/>
  <c r="L2044" i="1"/>
  <c r="M2044" i="1" s="1"/>
  <c r="L2072" i="1"/>
  <c r="M2072" i="1" s="1"/>
  <c r="L2112" i="1"/>
  <c r="M2112" i="1" s="1"/>
  <c r="L2117" i="1"/>
  <c r="M2117" i="1" s="1"/>
  <c r="L2128" i="1"/>
  <c r="M2128" i="1" s="1"/>
  <c r="L2166" i="1"/>
  <c r="M2166" i="1" s="1"/>
  <c r="L2177" i="1"/>
  <c r="M2177" i="1" s="1"/>
  <c r="L2185" i="1"/>
  <c r="M2185" i="1" s="1"/>
  <c r="L2192" i="1"/>
  <c r="M2192" i="1" s="1"/>
  <c r="L2206" i="1"/>
  <c r="M2206" i="1" s="1"/>
  <c r="L2228" i="1"/>
  <c r="M2228" i="1" s="1"/>
  <c r="L2234" i="1"/>
  <c r="M2234" i="1" s="1"/>
  <c r="L2253" i="1"/>
  <c r="M2253" i="1" s="1"/>
  <c r="L2270" i="1"/>
  <c r="M2270" i="1" s="1"/>
  <c r="L2286" i="1"/>
  <c r="M2286" i="1" s="1"/>
  <c r="L2309" i="1"/>
  <c r="M2309" i="1" s="1"/>
  <c r="L2322" i="1"/>
  <c r="M2322" i="1" s="1"/>
  <c r="L2328" i="1"/>
  <c r="M2328" i="1" s="1"/>
  <c r="L2334" i="1"/>
  <c r="M2334" i="1" s="1"/>
  <c r="L2340" i="1"/>
  <c r="M2340" i="1" s="1"/>
  <c r="L2346" i="1"/>
  <c r="M2346" i="1" s="1"/>
  <c r="L2366" i="1"/>
  <c r="M2366" i="1" s="1"/>
  <c r="L2372" i="1"/>
  <c r="M2372" i="1" s="1"/>
  <c r="L2378" i="1"/>
  <c r="M2378" i="1" s="1"/>
  <c r="L2396" i="1"/>
  <c r="M2396" i="1" s="1"/>
  <c r="L2421" i="1"/>
  <c r="M2421" i="1" s="1"/>
  <c r="L2471" i="1"/>
  <c r="M2471" i="1" s="1"/>
  <c r="L2481" i="1"/>
  <c r="M2481" i="1" s="1"/>
  <c r="L2521" i="1"/>
  <c r="M2521" i="1" s="1"/>
  <c r="L2528" i="1"/>
  <c r="M2528" i="1" s="1"/>
  <c r="L2545" i="1"/>
  <c r="M2545" i="1" s="1"/>
  <c r="L2588" i="1"/>
  <c r="M2588" i="1" s="1"/>
  <c r="L2622" i="1"/>
  <c r="M2622" i="1" s="1"/>
  <c r="L2682" i="1"/>
  <c r="M2682" i="1" s="1"/>
  <c r="K2724" i="1"/>
  <c r="L2724" i="1" s="1"/>
  <c r="M2724" i="1" s="1"/>
  <c r="L2873" i="1"/>
  <c r="M2873" i="1" s="1"/>
  <c r="L3047" i="1"/>
  <c r="M3047" i="1" s="1"/>
  <c r="L3104" i="1"/>
  <c r="M3104" i="1" s="1"/>
  <c r="L1802" i="1"/>
  <c r="M1802" i="1" s="1"/>
  <c r="L1918" i="1"/>
  <c r="M1918" i="1" s="1"/>
  <c r="L1923" i="1"/>
  <c r="M1923" i="1" s="1"/>
  <c r="L1948" i="1"/>
  <c r="M1948" i="1" s="1"/>
  <c r="L1954" i="1"/>
  <c r="M1954" i="1" s="1"/>
  <c r="L1971" i="1"/>
  <c r="M1971" i="1" s="1"/>
  <c r="L1978" i="1"/>
  <c r="M1978" i="1" s="1"/>
  <c r="L1990" i="1"/>
  <c r="M1990" i="1" s="1"/>
  <c r="L2013" i="1"/>
  <c r="M2013" i="1" s="1"/>
  <c r="L2018" i="1"/>
  <c r="M2018" i="1" s="1"/>
  <c r="L2022" i="1"/>
  <c r="M2022" i="1" s="1"/>
  <c r="L2038" i="1"/>
  <c r="M2038" i="1" s="1"/>
  <c r="K2045" i="1"/>
  <c r="L2045" i="1" s="1"/>
  <c r="M2045" i="1" s="1"/>
  <c r="L2052" i="1"/>
  <c r="M2052" i="1" s="1"/>
  <c r="L2108" i="1"/>
  <c r="M2108" i="1" s="1"/>
  <c r="L2119" i="1"/>
  <c r="M2119" i="1" s="1"/>
  <c r="L2122" i="1"/>
  <c r="M2122" i="1" s="1"/>
  <c r="L2134" i="1"/>
  <c r="M2134" i="1" s="1"/>
  <c r="L2138" i="1"/>
  <c r="M2138" i="1" s="1"/>
  <c r="L2160" i="1"/>
  <c r="M2160" i="1" s="1"/>
  <c r="L2172" i="1"/>
  <c r="M2172" i="1" s="1"/>
  <c r="L2193" i="1"/>
  <c r="M2193" i="1" s="1"/>
  <c r="L2215" i="1"/>
  <c r="M2215" i="1" s="1"/>
  <c r="L2221" i="1"/>
  <c r="M2221" i="1" s="1"/>
  <c r="L2276" i="1"/>
  <c r="M2276" i="1" s="1"/>
  <c r="L2292" i="1"/>
  <c r="M2292" i="1" s="1"/>
  <c r="L2304" i="1"/>
  <c r="M2304" i="1" s="1"/>
  <c r="L2316" i="1"/>
  <c r="M2316" i="1" s="1"/>
  <c r="L2341" i="1"/>
  <c r="M2341" i="1" s="1"/>
  <c r="L2373" i="1"/>
  <c r="M2373" i="1" s="1"/>
  <c r="L2416" i="1"/>
  <c r="M2416" i="1" s="1"/>
  <c r="L2422" i="1"/>
  <c r="M2422" i="1" s="1"/>
  <c r="L2428" i="1"/>
  <c r="M2428" i="1" s="1"/>
  <c r="L2467" i="1"/>
  <c r="M2467" i="1" s="1"/>
  <c r="L2492" i="1"/>
  <c r="M2492" i="1" s="1"/>
  <c r="L2499" i="1"/>
  <c r="M2499" i="1" s="1"/>
  <c r="L2505" i="1"/>
  <c r="M2505" i="1" s="1"/>
  <c r="L2515" i="1"/>
  <c r="M2515" i="1" s="1"/>
  <c r="L2541" i="1"/>
  <c r="M2541" i="1" s="1"/>
  <c r="L2553" i="1"/>
  <c r="M2553" i="1" s="1"/>
  <c r="L2560" i="1"/>
  <c r="M2560" i="1" s="1"/>
  <c r="L2575" i="1"/>
  <c r="M2575" i="1" s="1"/>
  <c r="L2769" i="1"/>
  <c r="M2769" i="1" s="1"/>
  <c r="L3156" i="1"/>
  <c r="M3156" i="1" s="1"/>
  <c r="L3192" i="1"/>
  <c r="M3192" i="1" s="1"/>
  <c r="L3280" i="1"/>
  <c r="M3280" i="1" s="1"/>
  <c r="L3279" i="1"/>
  <c r="M3279" i="1" s="1"/>
  <c r="L3547" i="1"/>
  <c r="M3547" i="1" s="1"/>
  <c r="L3546" i="1"/>
  <c r="M3546" i="1" s="1"/>
  <c r="L1818" i="1"/>
  <c r="M1818" i="1" s="1"/>
  <c r="L1882" i="1"/>
  <c r="M1882" i="1" s="1"/>
  <c r="L1898" i="1"/>
  <c r="M1898" i="1" s="1"/>
  <c r="L1924" i="1"/>
  <c r="M1924" i="1" s="1"/>
  <c r="L1942" i="1"/>
  <c r="M1942" i="1" s="1"/>
  <c r="L1960" i="1"/>
  <c r="M1960" i="1" s="1"/>
  <c r="L1966" i="1"/>
  <c r="M1966" i="1" s="1"/>
  <c r="L1996" i="1"/>
  <c r="M1996" i="1" s="1"/>
  <c r="L2032" i="1"/>
  <c r="M2032" i="1" s="1"/>
  <c r="L2073" i="1"/>
  <c r="M2073" i="1" s="1"/>
  <c r="L2092" i="1"/>
  <c r="M2092" i="1" s="1"/>
  <c r="L2098" i="1"/>
  <c r="M2098" i="1" s="1"/>
  <c r="L2104" i="1"/>
  <c r="M2104" i="1" s="1"/>
  <c r="L2118" i="1"/>
  <c r="M2118" i="1" s="1"/>
  <c r="L2148" i="1"/>
  <c r="M2148" i="1" s="1"/>
  <c r="L2161" i="1"/>
  <c r="M2161" i="1" s="1"/>
  <c r="L2195" i="1"/>
  <c r="M2195" i="1" s="1"/>
  <c r="L2200" i="1"/>
  <c r="M2200" i="1" s="1"/>
  <c r="L2235" i="1"/>
  <c r="M2235" i="1" s="1"/>
  <c r="L2240" i="1"/>
  <c r="M2240" i="1" s="1"/>
  <c r="L2260" i="1"/>
  <c r="M2260" i="1" s="1"/>
  <c r="L2293" i="1"/>
  <c r="M2293" i="1" s="1"/>
  <c r="L2298" i="1"/>
  <c r="M2298" i="1" s="1"/>
  <c r="L2317" i="1"/>
  <c r="M2317" i="1" s="1"/>
  <c r="L2336" i="1"/>
  <c r="M2336" i="1" s="1"/>
  <c r="L2342" i="1"/>
  <c r="M2342" i="1" s="1"/>
  <c r="L2354" i="1"/>
  <c r="M2354" i="1" s="1"/>
  <c r="L2360" i="1"/>
  <c r="M2360" i="1" s="1"/>
  <c r="L2368" i="1"/>
  <c r="M2368" i="1" s="1"/>
  <c r="L2374" i="1"/>
  <c r="M2374" i="1" s="1"/>
  <c r="L2386" i="1"/>
  <c r="M2386" i="1" s="1"/>
  <c r="L2392" i="1"/>
  <c r="M2392" i="1" s="1"/>
  <c r="L2398" i="1"/>
  <c r="M2398" i="1" s="1"/>
  <c r="L2404" i="1"/>
  <c r="M2404" i="1" s="1"/>
  <c r="L2410" i="1"/>
  <c r="M2410" i="1" s="1"/>
  <c r="L2453" i="1"/>
  <c r="M2453" i="1" s="1"/>
  <c r="L2462" i="1"/>
  <c r="M2462" i="1" s="1"/>
  <c r="L2483" i="1"/>
  <c r="M2483" i="1" s="1"/>
  <c r="L2487" i="1"/>
  <c r="M2487" i="1" s="1"/>
  <c r="L2523" i="1"/>
  <c r="M2523" i="1" s="1"/>
  <c r="L2617" i="1"/>
  <c r="M2617" i="1" s="1"/>
  <c r="L2671" i="1"/>
  <c r="M2671" i="1" s="1"/>
  <c r="L2697" i="1"/>
  <c r="M2697" i="1" s="1"/>
  <c r="K2867" i="1"/>
  <c r="L2867" i="1" s="1"/>
  <c r="M2867" i="1" s="1"/>
  <c r="L2866" i="1"/>
  <c r="M2866" i="1" s="1"/>
  <c r="L3003" i="1"/>
  <c r="M3003" i="1" s="1"/>
  <c r="L2003" i="1"/>
  <c r="M2003" i="1" s="1"/>
  <c r="L2011" i="1"/>
  <c r="M2011" i="1" s="1"/>
  <c r="L2129" i="1"/>
  <c r="M2129" i="1" s="1"/>
  <c r="L2144" i="1"/>
  <c r="M2144" i="1" s="1"/>
  <c r="L2155" i="1"/>
  <c r="M2155" i="1" s="1"/>
  <c r="L2271" i="1"/>
  <c r="M2271" i="1" s="1"/>
  <c r="L2305" i="1"/>
  <c r="M2305" i="1" s="1"/>
  <c r="L2324" i="1"/>
  <c r="M2324" i="1" s="1"/>
  <c r="L2330" i="1"/>
  <c r="M2330" i="1" s="1"/>
  <c r="L2348" i="1"/>
  <c r="M2348" i="1" s="1"/>
  <c r="L2380" i="1"/>
  <c r="M2380" i="1" s="1"/>
  <c r="L2417" i="1"/>
  <c r="M2417" i="1" s="1"/>
  <c r="L2436" i="1"/>
  <c r="M2436" i="1" s="1"/>
  <c r="L2447" i="1"/>
  <c r="M2447" i="1" s="1"/>
  <c r="L2459" i="1"/>
  <c r="M2459" i="1" s="1"/>
  <c r="L2502" i="1"/>
  <c r="M2502" i="1" s="1"/>
  <c r="L2511" i="1"/>
  <c r="M2511" i="1" s="1"/>
  <c r="L2516" i="1"/>
  <c r="M2516" i="1" s="1"/>
  <c r="L2531" i="1"/>
  <c r="M2531" i="1" s="1"/>
  <c r="L2547" i="1"/>
  <c r="M2547" i="1" s="1"/>
  <c r="L2555" i="1"/>
  <c r="M2555" i="1" s="1"/>
  <c r="L2612" i="1"/>
  <c r="M2612" i="1" s="1"/>
  <c r="L2636" i="1"/>
  <c r="M2636" i="1" s="1"/>
  <c r="L2691" i="1"/>
  <c r="M2691" i="1" s="1"/>
  <c r="L3058" i="1"/>
  <c r="M3058" i="1" s="1"/>
  <c r="L3250" i="1"/>
  <c r="M3250" i="1" s="1"/>
  <c r="L1805" i="1"/>
  <c r="M1805" i="1" s="1"/>
  <c r="L1831" i="1"/>
  <c r="M1831" i="1" s="1"/>
  <c r="L1852" i="1"/>
  <c r="M1852" i="1" s="1"/>
  <c r="L1868" i="1"/>
  <c r="M1868" i="1" s="1"/>
  <c r="L1884" i="1"/>
  <c r="M1884" i="1" s="1"/>
  <c r="L1900" i="1"/>
  <c r="M1900" i="1" s="1"/>
  <c r="L1956" i="1"/>
  <c r="M1956" i="1" s="1"/>
  <c r="L1974" i="1"/>
  <c r="M1974" i="1" s="1"/>
  <c r="L1998" i="1"/>
  <c r="M1998" i="1" s="1"/>
  <c r="L2010" i="1"/>
  <c r="M2010" i="1" s="1"/>
  <c r="L2040" i="1"/>
  <c r="M2040" i="1" s="1"/>
  <c r="L2048" i="1"/>
  <c r="M2048" i="1" s="1"/>
  <c r="L2070" i="1"/>
  <c r="M2070" i="1" s="1"/>
  <c r="L2095" i="1"/>
  <c r="M2095" i="1" s="1"/>
  <c r="L2120" i="1"/>
  <c r="M2120" i="1" s="1"/>
  <c r="L2130" i="1"/>
  <c r="M2130" i="1" s="1"/>
  <c r="L2140" i="1"/>
  <c r="M2140" i="1" s="1"/>
  <c r="L2151" i="1"/>
  <c r="M2151" i="1" s="1"/>
  <c r="L2154" i="1"/>
  <c r="M2154" i="1" s="1"/>
  <c r="L2169" i="1"/>
  <c r="M2169" i="1" s="1"/>
  <c r="L2174" i="1"/>
  <c r="M2174" i="1" s="1"/>
  <c r="L2196" i="1"/>
  <c r="M2196" i="1" s="1"/>
  <c r="L2209" i="1"/>
  <c r="M2209" i="1" s="1"/>
  <c r="L2217" i="1"/>
  <c r="M2217" i="1" s="1"/>
  <c r="L2224" i="1"/>
  <c r="M2224" i="1" s="1"/>
  <c r="L2243" i="1"/>
  <c r="M2243" i="1" s="1"/>
  <c r="L2468" i="1"/>
  <c r="M2468" i="1" s="1"/>
  <c r="L2714" i="1"/>
  <c r="M2714" i="1" s="1"/>
  <c r="L2713" i="1"/>
  <c r="M2713" i="1" s="1"/>
  <c r="L3320" i="1"/>
  <c r="M3320" i="1" s="1"/>
  <c r="L3319" i="1"/>
  <c r="M3319" i="1" s="1"/>
  <c r="L2183" i="1"/>
  <c r="M2183" i="1" s="1"/>
  <c r="L2211" i="1"/>
  <c r="M2211" i="1" s="1"/>
  <c r="L2534" i="1"/>
  <c r="M2534" i="1" s="1"/>
  <c r="L3124" i="1"/>
  <c r="M3124" i="1" s="1"/>
  <c r="L3123" i="1"/>
  <c r="M3123" i="1" s="1"/>
  <c r="L2827" i="1"/>
  <c r="M2827" i="1" s="1"/>
  <c r="L2909" i="1"/>
  <c r="M2909" i="1" s="1"/>
  <c r="L2916" i="1"/>
  <c r="M2916" i="1" s="1"/>
  <c r="L2929" i="1"/>
  <c r="M2929" i="1" s="1"/>
  <c r="L2960" i="1"/>
  <c r="M2960" i="1" s="1"/>
  <c r="L3022" i="1"/>
  <c r="M3022" i="1" s="1"/>
  <c r="L3029" i="1"/>
  <c r="M3029" i="1" s="1"/>
  <c r="L3034" i="1"/>
  <c r="M3034" i="1" s="1"/>
  <c r="L3052" i="1"/>
  <c r="M3052" i="1" s="1"/>
  <c r="L3145" i="1"/>
  <c r="M3145" i="1" s="1"/>
  <c r="L3185" i="1"/>
  <c r="M3185" i="1" s="1"/>
  <c r="L3198" i="1"/>
  <c r="M3198" i="1" s="1"/>
  <c r="L3205" i="1"/>
  <c r="M3205" i="1" s="1"/>
  <c r="L3225" i="1"/>
  <c r="M3225" i="1" s="1"/>
  <c r="L3233" i="1"/>
  <c r="M3233" i="1" s="1"/>
  <c r="L3293" i="1"/>
  <c r="M3293" i="1" s="1"/>
  <c r="L3387" i="1"/>
  <c r="M3387" i="1" s="1"/>
  <c r="L3386" i="1"/>
  <c r="M3386" i="1" s="1"/>
  <c r="L3393" i="1"/>
  <c r="M3393" i="1" s="1"/>
  <c r="L3439" i="1"/>
  <c r="M3439" i="1" s="1"/>
  <c r="L3480" i="1"/>
  <c r="M3480" i="1" s="1"/>
  <c r="L3532" i="1"/>
  <c r="M3532" i="1" s="1"/>
  <c r="L3554" i="1"/>
  <c r="M3554" i="1" s="1"/>
  <c r="L3553" i="1"/>
  <c r="M3553" i="1" s="1"/>
  <c r="L4009" i="1"/>
  <c r="M4009" i="1" s="1"/>
  <c r="L4139" i="1"/>
  <c r="M4139" i="1" s="1"/>
  <c r="L2571" i="1"/>
  <c r="M2571" i="1" s="1"/>
  <c r="L2581" i="1"/>
  <c r="M2581" i="1" s="1"/>
  <c r="L2643" i="1"/>
  <c r="M2643" i="1" s="1"/>
  <c r="L2653" i="1"/>
  <c r="M2653" i="1" s="1"/>
  <c r="L2672" i="1"/>
  <c r="M2672" i="1" s="1"/>
  <c r="L2678" i="1"/>
  <c r="M2678" i="1" s="1"/>
  <c r="L2688" i="1"/>
  <c r="M2688" i="1" s="1"/>
  <c r="L2707" i="1"/>
  <c r="M2707" i="1" s="1"/>
  <c r="L2719" i="1"/>
  <c r="M2719" i="1" s="1"/>
  <c r="L2742" i="1"/>
  <c r="M2742" i="1" s="1"/>
  <c r="L2763" i="1"/>
  <c r="M2763" i="1" s="1"/>
  <c r="L2779" i="1"/>
  <c r="M2779" i="1" s="1"/>
  <c r="L2795" i="1"/>
  <c r="M2795" i="1" s="1"/>
  <c r="L2815" i="1"/>
  <c r="M2815" i="1" s="1"/>
  <c r="L2851" i="1"/>
  <c r="M2851" i="1" s="1"/>
  <c r="L2898" i="1"/>
  <c r="M2898" i="1" s="1"/>
  <c r="L2941" i="1"/>
  <c r="M2941" i="1" s="1"/>
  <c r="L2948" i="1"/>
  <c r="M2948" i="1" s="1"/>
  <c r="L2953" i="1"/>
  <c r="M2953" i="1" s="1"/>
  <c r="L2961" i="1"/>
  <c r="M2961" i="1" s="1"/>
  <c r="L2972" i="1"/>
  <c r="M2972" i="1" s="1"/>
  <c r="L2992" i="1"/>
  <c r="M2992" i="1" s="1"/>
  <c r="K3010" i="1"/>
  <c r="L3011" i="1" s="1"/>
  <c r="M3011" i="1" s="1"/>
  <c r="L3016" i="1"/>
  <c r="M3016" i="1" s="1"/>
  <c r="L3041" i="1"/>
  <c r="M3041" i="1" s="1"/>
  <c r="L3053" i="1"/>
  <c r="M3053" i="1" s="1"/>
  <c r="L3117" i="1"/>
  <c r="M3117" i="1" s="1"/>
  <c r="L3199" i="1"/>
  <c r="M3199" i="1" s="1"/>
  <c r="L3206" i="1"/>
  <c r="M3206" i="1" s="1"/>
  <c r="L3226" i="1"/>
  <c r="M3226" i="1" s="1"/>
  <c r="K3245" i="1"/>
  <c r="L3245" i="1" s="1"/>
  <c r="M3245" i="1" s="1"/>
  <c r="L3273" i="1"/>
  <c r="M3273" i="1" s="1"/>
  <c r="L3284" i="1"/>
  <c r="M3284" i="1" s="1"/>
  <c r="L3289" i="1"/>
  <c r="M3289" i="1" s="1"/>
  <c r="L3310" i="1"/>
  <c r="M3310" i="1" s="1"/>
  <c r="L3374" i="1"/>
  <c r="M3374" i="1" s="1"/>
  <c r="L3380" i="1"/>
  <c r="M3380" i="1" s="1"/>
  <c r="L3408" i="1"/>
  <c r="M3408" i="1" s="1"/>
  <c r="L3475" i="1"/>
  <c r="M3475" i="1" s="1"/>
  <c r="L3474" i="1"/>
  <c r="M3474" i="1" s="1"/>
  <c r="L3481" i="1"/>
  <c r="M3481" i="1" s="1"/>
  <c r="L3575" i="1"/>
  <c r="M3575" i="1" s="1"/>
  <c r="L3672" i="1"/>
  <c r="M3672" i="1" s="1"/>
  <c r="K3854" i="1"/>
  <c r="L3854" i="1" s="1"/>
  <c r="M3854" i="1" s="1"/>
  <c r="L3853" i="1"/>
  <c r="M3853" i="1" s="1"/>
  <c r="L4033" i="1"/>
  <c r="M4033" i="1" s="1"/>
  <c r="L2576" i="1"/>
  <c r="M2576" i="1" s="1"/>
  <c r="L2650" i="1"/>
  <c r="M2650" i="1" s="1"/>
  <c r="L2683" i="1"/>
  <c r="M2683" i="1" s="1"/>
  <c r="L2694" i="1"/>
  <c r="M2694" i="1" s="1"/>
  <c r="L2703" i="1"/>
  <c r="M2703" i="1" s="1"/>
  <c r="L2731" i="1"/>
  <c r="M2731" i="1" s="1"/>
  <c r="L2747" i="1"/>
  <c r="M2747" i="1" s="1"/>
  <c r="L2775" i="1"/>
  <c r="M2775" i="1" s="1"/>
  <c r="L2791" i="1"/>
  <c r="M2791" i="1" s="1"/>
  <c r="L2807" i="1"/>
  <c r="M2807" i="1" s="1"/>
  <c r="L2847" i="1"/>
  <c r="M2847" i="1" s="1"/>
  <c r="L2863" i="1"/>
  <c r="M2863" i="1" s="1"/>
  <c r="L2879" i="1"/>
  <c r="M2879" i="1" s="1"/>
  <c r="L2885" i="1"/>
  <c r="M2885" i="1" s="1"/>
  <c r="L2892" i="1"/>
  <c r="M2892" i="1" s="1"/>
  <c r="L2917" i="1"/>
  <c r="M2917" i="1" s="1"/>
  <c r="L2930" i="1"/>
  <c r="M2930" i="1" s="1"/>
  <c r="L2936" i="1"/>
  <c r="M2936" i="1" s="1"/>
  <c r="L2963" i="1"/>
  <c r="M2963" i="1" s="1"/>
  <c r="L2973" i="1"/>
  <c r="M2973" i="1" s="1"/>
  <c r="L2980" i="1"/>
  <c r="M2980" i="1" s="1"/>
  <c r="L2985" i="1"/>
  <c r="M2985" i="1" s="1"/>
  <c r="L2993" i="1"/>
  <c r="M2993" i="1" s="1"/>
  <c r="L3004" i="1"/>
  <c r="M3004" i="1" s="1"/>
  <c r="L3024" i="1"/>
  <c r="M3024" i="1" s="1"/>
  <c r="L3087" i="1"/>
  <c r="M3087" i="1" s="1"/>
  <c r="L3093" i="1"/>
  <c r="M3093" i="1" s="1"/>
  <c r="L3099" i="1"/>
  <c r="M3099" i="1" s="1"/>
  <c r="L3105" i="1"/>
  <c r="M3105" i="1" s="1"/>
  <c r="L3118" i="1"/>
  <c r="M3118" i="1" s="1"/>
  <c r="L3125" i="1"/>
  <c r="M3125" i="1" s="1"/>
  <c r="L3141" i="1"/>
  <c r="M3141" i="1" s="1"/>
  <c r="L3193" i="1"/>
  <c r="M3193" i="1" s="1"/>
  <c r="L3200" i="1"/>
  <c r="M3200" i="1" s="1"/>
  <c r="L3296" i="1"/>
  <c r="M3296" i="1" s="1"/>
  <c r="L3326" i="1"/>
  <c r="M3326" i="1" s="1"/>
  <c r="L3334" i="1"/>
  <c r="M3334" i="1" s="1"/>
  <c r="L3345" i="1"/>
  <c r="M3345" i="1" s="1"/>
  <c r="L3409" i="1"/>
  <c r="M3409" i="1" s="1"/>
  <c r="L3454" i="1"/>
  <c r="M3454" i="1" s="1"/>
  <c r="L2577" i="1"/>
  <c r="M2577" i="1" s="1"/>
  <c r="L2583" i="1"/>
  <c r="M2583" i="1" s="1"/>
  <c r="L2591" i="1"/>
  <c r="M2591" i="1" s="1"/>
  <c r="L2638" i="1"/>
  <c r="M2638" i="1" s="1"/>
  <c r="L2645" i="1"/>
  <c r="M2645" i="1" s="1"/>
  <c r="L2649" i="1"/>
  <c r="M2649" i="1" s="1"/>
  <c r="L2679" i="1"/>
  <c r="M2679" i="1" s="1"/>
  <c r="L2727" i="1"/>
  <c r="M2727" i="1" s="1"/>
  <c r="L2743" i="1"/>
  <c r="M2743" i="1" s="1"/>
  <c r="L2830" i="1"/>
  <c r="M2830" i="1" s="1"/>
  <c r="L2905" i="1"/>
  <c r="M2905" i="1" s="1"/>
  <c r="L2949" i="1"/>
  <c r="M2949" i="1" s="1"/>
  <c r="L2962" i="1"/>
  <c r="M2962" i="1" s="1"/>
  <c r="L2968" i="1"/>
  <c r="M2968" i="1" s="1"/>
  <c r="L2995" i="1"/>
  <c r="M2995" i="1" s="1"/>
  <c r="L3017" i="1"/>
  <c r="M3017" i="1" s="1"/>
  <c r="L3025" i="1"/>
  <c r="M3025" i="1" s="1"/>
  <c r="L3036" i="1"/>
  <c r="M3036" i="1" s="1"/>
  <c r="L3048" i="1"/>
  <c r="M3048" i="1" s="1"/>
  <c r="L3067" i="1"/>
  <c r="M3067" i="1" s="1"/>
  <c r="L3083" i="1"/>
  <c r="M3083" i="1" s="1"/>
  <c r="L3106" i="1"/>
  <c r="M3106" i="1" s="1"/>
  <c r="L3119" i="1"/>
  <c r="M3119" i="1" s="1"/>
  <c r="L3153" i="1"/>
  <c r="M3153" i="1" s="1"/>
  <c r="L3161" i="1"/>
  <c r="M3161" i="1" s="1"/>
  <c r="L3181" i="1"/>
  <c r="M3181" i="1" s="1"/>
  <c r="L3220" i="1"/>
  <c r="M3220" i="1" s="1"/>
  <c r="L3228" i="1"/>
  <c r="M3228" i="1" s="1"/>
  <c r="L3241" i="1"/>
  <c r="M3241" i="1" s="1"/>
  <c r="L3248" i="1"/>
  <c r="M3248" i="1" s="1"/>
  <c r="L3257" i="1"/>
  <c r="M3257" i="1" s="1"/>
  <c r="L3263" i="1"/>
  <c r="M3263" i="1" s="1"/>
  <c r="L3268" i="1"/>
  <c r="M3268" i="1" s="1"/>
  <c r="L3295" i="1"/>
  <c r="M3295" i="1" s="1"/>
  <c r="L3312" i="1"/>
  <c r="M3312" i="1" s="1"/>
  <c r="L3316" i="1"/>
  <c r="M3316" i="1" s="1"/>
  <c r="L3336" i="1"/>
  <c r="M3336" i="1" s="1"/>
  <c r="L3428" i="1"/>
  <c r="M3428" i="1" s="1"/>
  <c r="L3496" i="1"/>
  <c r="M3496" i="1" s="1"/>
  <c r="L3521" i="1"/>
  <c r="M3521" i="1" s="1"/>
  <c r="L3562" i="1"/>
  <c r="M3562" i="1" s="1"/>
  <c r="L3768" i="1"/>
  <c r="M3768" i="1" s="1"/>
  <c r="L4155" i="1"/>
  <c r="M4155" i="1" s="1"/>
  <c r="L2573" i="1"/>
  <c r="M2573" i="1" s="1"/>
  <c r="L2599" i="1"/>
  <c r="M2599" i="1" s="1"/>
  <c r="L2615" i="1"/>
  <c r="M2615" i="1" s="1"/>
  <c r="L2710" i="1"/>
  <c r="M2710" i="1" s="1"/>
  <c r="L2766" i="1"/>
  <c r="M2766" i="1" s="1"/>
  <c r="L2782" i="1"/>
  <c r="M2782" i="1" s="1"/>
  <c r="L2798" i="1"/>
  <c r="M2798" i="1" s="1"/>
  <c r="L2854" i="1"/>
  <c r="M2854" i="1" s="1"/>
  <c r="L2870" i="1"/>
  <c r="M2870" i="1" s="1"/>
  <c r="L2994" i="1"/>
  <c r="M2994" i="1" s="1"/>
  <c r="L3000" i="1"/>
  <c r="M3000" i="1" s="1"/>
  <c r="L3027" i="1"/>
  <c r="M3027" i="1" s="1"/>
  <c r="L3108" i="1"/>
  <c r="M3108" i="1" s="1"/>
  <c r="L3201" i="1"/>
  <c r="M3201" i="1" s="1"/>
  <c r="L3221" i="1"/>
  <c r="M3221" i="1" s="1"/>
  <c r="L3247" i="1"/>
  <c r="M3247" i="1" s="1"/>
  <c r="L3258" i="1"/>
  <c r="M3258" i="1" s="1"/>
  <c r="L3491" i="1"/>
  <c r="M3491" i="1" s="1"/>
  <c r="L3490" i="1"/>
  <c r="M3490" i="1" s="1"/>
  <c r="L4065" i="1"/>
  <c r="M4065" i="1" s="1"/>
  <c r="L3051" i="1"/>
  <c r="M3051" i="1" s="1"/>
  <c r="L3288" i="1"/>
  <c r="M3288" i="1" s="1"/>
  <c r="L3538" i="1"/>
  <c r="M3538" i="1" s="1"/>
  <c r="L3537" i="1"/>
  <c r="M3537" i="1" s="1"/>
  <c r="L2579" i="1"/>
  <c r="M2579" i="1" s="1"/>
  <c r="L2663" i="1"/>
  <c r="M2663" i="1" s="1"/>
  <c r="L2670" i="1"/>
  <c r="M2670" i="1" s="1"/>
  <c r="L2675" i="1"/>
  <c r="M2675" i="1" s="1"/>
  <c r="L2696" i="1"/>
  <c r="M2696" i="1" s="1"/>
  <c r="L2711" i="1"/>
  <c r="M2711" i="1" s="1"/>
  <c r="L2716" i="1"/>
  <c r="M2716" i="1" s="1"/>
  <c r="L2739" i="1"/>
  <c r="M2739" i="1" s="1"/>
  <c r="L2751" i="1"/>
  <c r="M2751" i="1" s="1"/>
  <c r="L2767" i="1"/>
  <c r="M2767" i="1" s="1"/>
  <c r="L2783" i="1"/>
  <c r="M2783" i="1" s="1"/>
  <c r="L2799" i="1"/>
  <c r="M2799" i="1" s="1"/>
  <c r="L2855" i="1"/>
  <c r="M2855" i="1" s="1"/>
  <c r="L2871" i="1"/>
  <c r="M2871" i="1" s="1"/>
  <c r="L2896" i="1"/>
  <c r="M2896" i="1" s="1"/>
  <c r="L2915" i="1"/>
  <c r="M2915" i="1" s="1"/>
  <c r="L2958" i="1"/>
  <c r="M2958" i="1" s="1"/>
  <c r="L2965" i="1"/>
  <c r="M2965" i="1" s="1"/>
  <c r="L2970" i="1"/>
  <c r="M2970" i="1" s="1"/>
  <c r="L2989" i="1"/>
  <c r="M2989" i="1" s="1"/>
  <c r="L2996" i="1"/>
  <c r="M2996" i="1" s="1"/>
  <c r="L3008" i="1"/>
  <c r="M3008" i="1" s="1"/>
  <c r="L3020" i="1"/>
  <c r="M3020" i="1" s="1"/>
  <c r="L3050" i="1"/>
  <c r="M3050" i="1" s="1"/>
  <c r="L3102" i="1"/>
  <c r="M3102" i="1" s="1"/>
  <c r="L3122" i="1"/>
  <c r="M3122" i="1" s="1"/>
  <c r="L3164" i="1"/>
  <c r="M3164" i="1" s="1"/>
  <c r="L3177" i="1"/>
  <c r="M3177" i="1" s="1"/>
  <c r="L3184" i="1"/>
  <c r="M3184" i="1" s="1"/>
  <c r="L3190" i="1"/>
  <c r="M3190" i="1" s="1"/>
  <c r="L3196" i="1"/>
  <c r="M3196" i="1" s="1"/>
  <c r="L3260" i="1"/>
  <c r="M3260" i="1" s="1"/>
  <c r="L3287" i="1"/>
  <c r="M3287" i="1" s="1"/>
  <c r="L3466" i="1"/>
  <c r="M3466" i="1" s="1"/>
  <c r="L3465" i="1"/>
  <c r="M3465" i="1" s="1"/>
  <c r="L3511" i="1"/>
  <c r="M3511" i="1" s="1"/>
  <c r="L3586" i="1"/>
  <c r="M3586" i="1" s="1"/>
  <c r="L3841" i="1"/>
  <c r="M3841" i="1" s="1"/>
  <c r="L4051" i="1"/>
  <c r="M4051" i="1" s="1"/>
  <c r="L4115" i="1"/>
  <c r="M4115" i="1" s="1"/>
  <c r="L3683" i="1"/>
  <c r="M3683" i="1" s="1"/>
  <c r="L3716" i="1"/>
  <c r="M3716" i="1" s="1"/>
  <c r="L3743" i="1"/>
  <c r="M3743" i="1" s="1"/>
  <c r="L3775" i="1"/>
  <c r="M3775" i="1" s="1"/>
  <c r="L3803" i="1"/>
  <c r="M3803" i="1" s="1"/>
  <c r="L3936" i="1"/>
  <c r="M3936" i="1" s="1"/>
  <c r="L3942" i="1"/>
  <c r="M3942" i="1" s="1"/>
  <c r="L3966" i="1"/>
  <c r="M3966" i="1" s="1"/>
  <c r="L3990" i="1"/>
  <c r="M3990" i="1" s="1"/>
  <c r="L4039" i="1"/>
  <c r="M4039" i="1" s="1"/>
  <c r="L4070" i="1"/>
  <c r="M4070" i="1" s="1"/>
  <c r="L4106" i="1"/>
  <c r="M4106" i="1" s="1"/>
  <c r="L4120" i="1"/>
  <c r="M4120" i="1" s="1"/>
  <c r="L4144" i="1"/>
  <c r="M4144" i="1" s="1"/>
  <c r="L3352" i="1"/>
  <c r="M3352" i="1" s="1"/>
  <c r="L3375" i="1"/>
  <c r="M3375" i="1" s="1"/>
  <c r="L3381" i="1"/>
  <c r="M3381" i="1" s="1"/>
  <c r="L3397" i="1"/>
  <c r="M3397" i="1" s="1"/>
  <c r="L3413" i="1"/>
  <c r="M3413" i="1" s="1"/>
  <c r="L3419" i="1"/>
  <c r="M3419" i="1" s="1"/>
  <c r="L3435" i="1"/>
  <c r="M3435" i="1" s="1"/>
  <c r="L3455" i="1"/>
  <c r="M3455" i="1" s="1"/>
  <c r="L3470" i="1"/>
  <c r="M3470" i="1" s="1"/>
  <c r="L3485" i="1"/>
  <c r="M3485" i="1" s="1"/>
  <c r="L3501" i="1"/>
  <c r="M3501" i="1" s="1"/>
  <c r="L3512" i="1"/>
  <c r="M3512" i="1" s="1"/>
  <c r="L3527" i="1"/>
  <c r="M3527" i="1" s="1"/>
  <c r="L3571" i="1"/>
  <c r="M3571" i="1" s="1"/>
  <c r="L3592" i="1"/>
  <c r="M3592" i="1" s="1"/>
  <c r="L3607" i="1"/>
  <c r="M3607" i="1" s="1"/>
  <c r="L3612" i="1"/>
  <c r="M3612" i="1" s="1"/>
  <c r="L3637" i="1"/>
  <c r="M3637" i="1" s="1"/>
  <c r="L3684" i="1"/>
  <c r="M3684" i="1" s="1"/>
  <c r="L3695" i="1"/>
  <c r="M3695" i="1" s="1"/>
  <c r="L3705" i="1"/>
  <c r="M3705" i="1" s="1"/>
  <c r="L3711" i="1"/>
  <c r="M3711" i="1" s="1"/>
  <c r="L3717" i="1"/>
  <c r="M3717" i="1" s="1"/>
  <c r="L3733" i="1"/>
  <c r="M3733" i="1" s="1"/>
  <c r="L3749" i="1"/>
  <c r="M3749" i="1" s="1"/>
  <c r="L3783" i="1"/>
  <c r="M3783" i="1" s="1"/>
  <c r="L3804" i="1"/>
  <c r="M3804" i="1" s="1"/>
  <c r="L3811" i="1"/>
  <c r="M3811" i="1" s="1"/>
  <c r="L3826" i="1"/>
  <c r="M3826" i="1" s="1"/>
  <c r="L3860" i="1"/>
  <c r="M3860" i="1" s="1"/>
  <c r="L3880" i="1"/>
  <c r="M3880" i="1" s="1"/>
  <c r="L3898" i="1"/>
  <c r="M3898" i="1" s="1"/>
  <c r="L3930" i="1"/>
  <c r="M3930" i="1" s="1"/>
  <c r="L3943" i="1"/>
  <c r="M3943" i="1" s="1"/>
  <c r="L3954" i="1"/>
  <c r="M3954" i="1" s="1"/>
  <c r="L4040" i="1"/>
  <c r="M4040" i="1" s="1"/>
  <c r="L4078" i="1"/>
  <c r="M4078" i="1" s="1"/>
  <c r="L4126" i="1"/>
  <c r="M4126" i="1" s="1"/>
  <c r="L4145" i="1"/>
  <c r="M4145" i="1" s="1"/>
  <c r="L4150" i="1"/>
  <c r="M4150" i="1" s="1"/>
  <c r="L3382" i="1"/>
  <c r="M3382" i="1" s="1"/>
  <c r="L3402" i="1"/>
  <c r="M3402" i="1" s="1"/>
  <c r="L3418" i="1"/>
  <c r="M3418" i="1" s="1"/>
  <c r="L3429" i="1"/>
  <c r="M3429" i="1" s="1"/>
  <c r="L3434" i="1"/>
  <c r="M3434" i="1" s="1"/>
  <c r="L3440" i="1"/>
  <c r="M3440" i="1" s="1"/>
  <c r="L3451" i="1"/>
  <c r="M3451" i="1" s="1"/>
  <c r="L3471" i="1"/>
  <c r="M3471" i="1" s="1"/>
  <c r="L3486" i="1"/>
  <c r="M3486" i="1" s="1"/>
  <c r="L3506" i="1"/>
  <c r="M3506" i="1" s="1"/>
  <c r="L3517" i="1"/>
  <c r="M3517" i="1" s="1"/>
  <c r="L3523" i="1"/>
  <c r="M3523" i="1" s="1"/>
  <c r="L3576" i="1"/>
  <c r="M3576" i="1" s="1"/>
  <c r="L3619" i="1"/>
  <c r="M3619" i="1" s="1"/>
  <c r="L3647" i="1"/>
  <c r="M3647" i="1" s="1"/>
  <c r="L3673" i="1"/>
  <c r="M3673" i="1" s="1"/>
  <c r="L3723" i="1"/>
  <c r="M3723" i="1" s="1"/>
  <c r="L3728" i="1"/>
  <c r="M3728" i="1" s="1"/>
  <c r="L3738" i="1"/>
  <c r="M3738" i="1" s="1"/>
  <c r="K3744" i="1"/>
  <c r="L3744" i="1" s="1"/>
  <c r="M3744" i="1" s="1"/>
  <c r="L3755" i="1"/>
  <c r="M3755" i="1" s="1"/>
  <c r="L3770" i="1"/>
  <c r="M3770" i="1" s="1"/>
  <c r="L3791" i="1"/>
  <c r="M3791" i="1" s="1"/>
  <c r="L3806" i="1"/>
  <c r="M3806" i="1" s="1"/>
  <c r="L3812" i="1"/>
  <c r="M3812" i="1" s="1"/>
  <c r="L3819" i="1"/>
  <c r="M3819" i="1" s="1"/>
  <c r="L3827" i="1"/>
  <c r="M3827" i="1" s="1"/>
  <c r="L3835" i="1"/>
  <c r="M3835" i="1" s="1"/>
  <c r="L3848" i="1"/>
  <c r="M3848" i="1" s="1"/>
  <c r="L3857" i="1"/>
  <c r="M3857" i="1" s="1"/>
  <c r="L3866" i="1"/>
  <c r="M3866" i="1" s="1"/>
  <c r="L3870" i="1"/>
  <c r="M3870" i="1" s="1"/>
  <c r="L3888" i="1"/>
  <c r="M3888" i="1" s="1"/>
  <c r="L3899" i="1"/>
  <c r="M3899" i="1" s="1"/>
  <c r="L3922" i="1"/>
  <c r="M3922" i="1" s="1"/>
  <c r="L3944" i="1"/>
  <c r="M3944" i="1" s="1"/>
  <c r="L3974" i="1"/>
  <c r="M3974" i="1" s="1"/>
  <c r="L4010" i="1"/>
  <c r="M4010" i="1" s="1"/>
  <c r="L4022" i="1"/>
  <c r="M4022" i="1" s="1"/>
  <c r="L4027" i="1"/>
  <c r="M4027" i="1" s="1"/>
  <c r="L4034" i="1"/>
  <c r="M4034" i="1" s="1"/>
  <c r="L4046" i="1"/>
  <c r="M4046" i="1" s="1"/>
  <c r="L4072" i="1"/>
  <c r="M4072" i="1" s="1"/>
  <c r="L4086" i="1"/>
  <c r="M4086" i="1" s="1"/>
  <c r="L4134" i="1"/>
  <c r="M4134" i="1" s="1"/>
  <c r="L3346" i="1"/>
  <c r="M3346" i="1" s="1"/>
  <c r="L3362" i="1"/>
  <c r="M3362" i="1" s="1"/>
  <c r="L3659" i="1"/>
  <c r="M3659" i="1" s="1"/>
  <c r="L3669" i="1"/>
  <c r="M3669" i="1" s="1"/>
  <c r="L3691" i="1"/>
  <c r="M3691" i="1" s="1"/>
  <c r="L3719" i="1"/>
  <c r="M3719" i="1" s="1"/>
  <c r="L3724" i="1"/>
  <c r="M3724" i="1" s="1"/>
  <c r="L3729" i="1"/>
  <c r="M3729" i="1" s="1"/>
  <c r="L3739" i="1"/>
  <c r="M3739" i="1" s="1"/>
  <c r="L3778" i="1"/>
  <c r="M3778" i="1" s="1"/>
  <c r="L3784" i="1"/>
  <c r="M3784" i="1" s="1"/>
  <c r="L3875" i="1"/>
  <c r="M3875" i="1" s="1"/>
  <c r="L3894" i="1"/>
  <c r="M3894" i="1" s="1"/>
  <c r="L3906" i="1"/>
  <c r="M3906" i="1" s="1"/>
  <c r="L3931" i="1"/>
  <c r="M3931" i="1" s="1"/>
  <c r="L3938" i="1"/>
  <c r="M3938" i="1" s="1"/>
  <c r="L3955" i="1"/>
  <c r="M3955" i="1" s="1"/>
  <c r="L3962" i="1"/>
  <c r="M3962" i="1" s="1"/>
  <c r="L3986" i="1"/>
  <c r="M3986" i="1" s="1"/>
  <c r="L4061" i="1"/>
  <c r="M4061" i="1" s="1"/>
  <c r="L4066" i="1"/>
  <c r="M4066" i="1" s="1"/>
  <c r="L4080" i="1"/>
  <c r="M4080" i="1" s="1"/>
  <c r="L4094" i="1"/>
  <c r="M4094" i="1" s="1"/>
  <c r="L4109" i="1"/>
  <c r="M4109" i="1" s="1"/>
  <c r="L4128" i="1"/>
  <c r="M4128" i="1" s="1"/>
  <c r="L4135" i="1"/>
  <c r="M4135" i="1" s="1"/>
  <c r="L4151" i="1"/>
  <c r="M4151" i="1" s="1"/>
  <c r="L3837" i="1"/>
  <c r="M3837" i="1" s="1"/>
  <c r="L3890" i="1"/>
  <c r="M3890" i="1" s="1"/>
  <c r="L3895" i="1"/>
  <c r="M3895" i="1" s="1"/>
  <c r="L3907" i="1"/>
  <c r="M3907" i="1" s="1"/>
  <c r="L4024" i="1"/>
  <c r="M4024" i="1" s="1"/>
  <c r="L4041" i="1"/>
  <c r="M4041" i="1" s="1"/>
  <c r="L3360" i="1"/>
  <c r="M3360" i="1" s="1"/>
  <c r="L3366" i="1"/>
  <c r="M3366" i="1" s="1"/>
  <c r="L3379" i="1"/>
  <c r="M3379" i="1" s="1"/>
  <c r="L3394" i="1"/>
  <c r="M3394" i="1" s="1"/>
  <c r="L3404" i="1"/>
  <c r="M3404" i="1" s="1"/>
  <c r="L3410" i="1"/>
  <c r="M3410" i="1" s="1"/>
  <c r="L3416" i="1"/>
  <c r="M3416" i="1" s="1"/>
  <c r="L3427" i="1"/>
  <c r="M3427" i="1" s="1"/>
  <c r="L3432" i="1"/>
  <c r="M3432" i="1" s="1"/>
  <c r="L3447" i="1"/>
  <c r="M3447" i="1" s="1"/>
  <c r="L3477" i="1"/>
  <c r="M3477" i="1" s="1"/>
  <c r="L3482" i="1"/>
  <c r="M3482" i="1" s="1"/>
  <c r="L3493" i="1"/>
  <c r="M3493" i="1" s="1"/>
  <c r="L3498" i="1"/>
  <c r="M3498" i="1" s="1"/>
  <c r="L3504" i="1"/>
  <c r="M3504" i="1" s="1"/>
  <c r="L3515" i="1"/>
  <c r="M3515" i="1" s="1"/>
  <c r="L3535" i="1"/>
  <c r="M3535" i="1" s="1"/>
  <c r="L3550" i="1"/>
  <c r="M3550" i="1" s="1"/>
  <c r="L3583" i="1"/>
  <c r="M3583" i="1" s="1"/>
  <c r="L3629" i="1"/>
  <c r="M3629" i="1" s="1"/>
  <c r="L3639" i="1"/>
  <c r="M3639" i="1" s="1"/>
  <c r="L3649" i="1"/>
  <c r="M3649" i="1" s="1"/>
  <c r="L3655" i="1"/>
  <c r="M3655" i="1" s="1"/>
  <c r="L3693" i="1"/>
  <c r="M3693" i="1" s="1"/>
  <c r="L3751" i="1"/>
  <c r="M3751" i="1" s="1"/>
  <c r="L3766" i="1"/>
  <c r="M3766" i="1" s="1"/>
  <c r="L3772" i="1"/>
  <c r="M3772" i="1" s="1"/>
  <c r="L3779" i="1"/>
  <c r="M3779" i="1" s="1"/>
  <c r="L3794" i="1"/>
  <c r="M3794" i="1" s="1"/>
  <c r="L3843" i="1"/>
  <c r="M3843" i="1" s="1"/>
  <c r="L3902" i="1"/>
  <c r="M3902" i="1" s="1"/>
  <c r="L3970" i="1"/>
  <c r="M3970" i="1" s="1"/>
  <c r="L3982" i="1"/>
  <c r="M3982" i="1" s="1"/>
  <c r="L4006" i="1"/>
  <c r="M4006" i="1" s="1"/>
  <c r="L4013" i="1"/>
  <c r="M4013" i="1" s="1"/>
  <c r="L4018" i="1"/>
  <c r="M4018" i="1" s="1"/>
  <c r="L4030" i="1"/>
  <c r="M4030" i="1" s="1"/>
  <c r="L4037" i="1"/>
  <c r="M4037" i="1" s="1"/>
  <c r="L4062" i="1"/>
  <c r="M4062" i="1" s="1"/>
  <c r="L4082" i="1"/>
  <c r="M4082" i="1" s="1"/>
  <c r="L4096" i="1"/>
  <c r="M4096" i="1" s="1"/>
  <c r="L4110" i="1"/>
  <c r="M4110" i="1" s="1"/>
  <c r="L4142" i="1"/>
  <c r="M4142" i="1" s="1"/>
  <c r="L3421" i="1"/>
  <c r="M3421" i="1" s="1"/>
  <c r="L3426" i="1"/>
  <c r="M3426" i="1" s="1"/>
  <c r="L3437" i="1"/>
  <c r="M3437" i="1" s="1"/>
  <c r="L3443" i="1"/>
  <c r="M3443" i="1" s="1"/>
  <c r="L3509" i="1"/>
  <c r="M3509" i="1" s="1"/>
  <c r="L3514" i="1"/>
  <c r="M3514" i="1" s="1"/>
  <c r="L3520" i="1"/>
  <c r="M3520" i="1" s="1"/>
  <c r="L3531" i="1"/>
  <c r="M3531" i="1" s="1"/>
  <c r="L3573" i="1"/>
  <c r="M3573" i="1" s="1"/>
  <c r="L3579" i="1"/>
  <c r="M3579" i="1" s="1"/>
  <c r="L3604" i="1"/>
  <c r="M3604" i="1" s="1"/>
  <c r="L3635" i="1"/>
  <c r="M3635" i="1" s="1"/>
  <c r="L3645" i="1"/>
  <c r="M3645" i="1" s="1"/>
  <c r="L3698" i="1"/>
  <c r="M3698" i="1" s="1"/>
  <c r="L3703" i="1"/>
  <c r="M3703" i="1" s="1"/>
  <c r="L3774" i="1"/>
  <c r="M3774" i="1" s="1"/>
  <c r="L3802" i="1"/>
  <c r="M3802" i="1" s="1"/>
  <c r="L3824" i="1"/>
  <c r="M3824" i="1" s="1"/>
  <c r="L3941" i="1"/>
  <c r="M3941" i="1" s="1"/>
  <c r="L3965" i="1"/>
  <c r="M3965" i="1" s="1"/>
  <c r="L3984" i="1"/>
  <c r="M3984" i="1" s="1"/>
  <c r="L3989" i="1"/>
  <c r="M3989" i="1" s="1"/>
  <c r="L4008" i="1"/>
  <c r="M4008" i="1" s="1"/>
  <c r="L4069" i="1"/>
  <c r="M4069" i="1" s="1"/>
  <c r="L4075" i="1"/>
  <c r="M4075" i="1" s="1"/>
  <c r="L202" i="1"/>
  <c r="M202" i="1" s="1"/>
  <c r="L201" i="1"/>
  <c r="M201" i="1" s="1"/>
  <c r="L462" i="1"/>
  <c r="M462" i="1" s="1"/>
  <c r="L463" i="1"/>
  <c r="M463" i="1" s="1"/>
  <c r="L101" i="1"/>
  <c r="M101" i="1" s="1"/>
  <c r="L100" i="1"/>
  <c r="M100" i="1" s="1"/>
  <c r="L141" i="1"/>
  <c r="M141" i="1" s="1"/>
  <c r="L140" i="1"/>
  <c r="M140" i="1" s="1"/>
  <c r="L99" i="1"/>
  <c r="M99" i="1" s="1"/>
  <c r="L139" i="1"/>
  <c r="M139" i="1" s="1"/>
  <c r="L347" i="1"/>
  <c r="M347" i="1" s="1"/>
  <c r="L357" i="1"/>
  <c r="M357" i="1" s="1"/>
  <c r="L364" i="1"/>
  <c r="M364" i="1" s="1"/>
  <c r="L367" i="1"/>
  <c r="M367" i="1" s="1"/>
  <c r="L380" i="1"/>
  <c r="M380" i="1" s="1"/>
  <c r="L383" i="1"/>
  <c r="M383" i="1" s="1"/>
  <c r="L396" i="1"/>
  <c r="M396" i="1" s="1"/>
  <c r="L399" i="1"/>
  <c r="M399" i="1" s="1"/>
  <c r="L406" i="1"/>
  <c r="M406" i="1" s="1"/>
  <c r="L409" i="1"/>
  <c r="M409" i="1" s="1"/>
  <c r="L425" i="1"/>
  <c r="M425" i="1" s="1"/>
  <c r="L448" i="1"/>
  <c r="M448" i="1" s="1"/>
  <c r="L451" i="1"/>
  <c r="M451" i="1" s="1"/>
  <c r="L480" i="1"/>
  <c r="M480" i="1" s="1"/>
  <c r="L487" i="1"/>
  <c r="M487" i="1" s="1"/>
  <c r="L615" i="1"/>
  <c r="M615" i="1" s="1"/>
  <c r="L635" i="1"/>
  <c r="M635" i="1" s="1"/>
  <c r="L651" i="1"/>
  <c r="M651" i="1" s="1"/>
  <c r="L671" i="1"/>
  <c r="M671" i="1" s="1"/>
  <c r="L715" i="1"/>
  <c r="M715" i="1" s="1"/>
  <c r="L748" i="1"/>
  <c r="M748" i="1" s="1"/>
  <c r="L747" i="1"/>
  <c r="M747" i="1" s="1"/>
  <c r="L866" i="1"/>
  <c r="M866" i="1" s="1"/>
  <c r="L867" i="1"/>
  <c r="M867" i="1" s="1"/>
  <c r="L637" i="1"/>
  <c r="M637" i="1" s="1"/>
  <c r="L636" i="1"/>
  <c r="M636" i="1" s="1"/>
  <c r="L351" i="1"/>
  <c r="M351" i="1" s="1"/>
  <c r="L435" i="1"/>
  <c r="M435" i="1" s="1"/>
  <c r="L491" i="1"/>
  <c r="M491" i="1" s="1"/>
  <c r="L495" i="1"/>
  <c r="M495" i="1" s="1"/>
  <c r="L772" i="1"/>
  <c r="M772" i="1" s="1"/>
  <c r="L771" i="1"/>
  <c r="M771" i="1" s="1"/>
  <c r="L371" i="1"/>
  <c r="M371" i="1" s="1"/>
  <c r="L387" i="1"/>
  <c r="M387" i="1" s="1"/>
  <c r="L403" i="1"/>
  <c r="M403" i="1" s="1"/>
  <c r="L439" i="1"/>
  <c r="M439" i="1" s="1"/>
  <c r="L459" i="1"/>
  <c r="M459" i="1" s="1"/>
  <c r="L499" i="1"/>
  <c r="M499" i="1" s="1"/>
  <c r="L796" i="1"/>
  <c r="M796" i="1" s="1"/>
  <c r="K797" i="1"/>
  <c r="L834" i="1"/>
  <c r="M834" i="1" s="1"/>
  <c r="L835" i="1"/>
  <c r="M835" i="1" s="1"/>
  <c r="L818" i="1"/>
  <c r="M818" i="1" s="1"/>
  <c r="L819" i="1"/>
  <c r="M819" i="1" s="1"/>
  <c r="L898" i="1"/>
  <c r="M898" i="1" s="1"/>
  <c r="L899" i="1"/>
  <c r="M899" i="1" s="1"/>
  <c r="L164" i="1"/>
  <c r="M164" i="1" s="1"/>
  <c r="L172" i="1"/>
  <c r="M172" i="1" s="1"/>
  <c r="L180" i="1"/>
  <c r="M180" i="1" s="1"/>
  <c r="L188" i="1"/>
  <c r="M188" i="1" s="1"/>
  <c r="L204" i="1"/>
  <c r="M204" i="1" s="1"/>
  <c r="L212" i="1"/>
  <c r="M212" i="1" s="1"/>
  <c r="L220" i="1"/>
  <c r="M220" i="1" s="1"/>
  <c r="L228" i="1"/>
  <c r="M228" i="1" s="1"/>
  <c r="L236" i="1"/>
  <c r="M236" i="1" s="1"/>
  <c r="L244" i="1"/>
  <c r="M244" i="1" s="1"/>
  <c r="L252" i="1"/>
  <c r="M252" i="1" s="1"/>
  <c r="L260" i="1"/>
  <c r="M260" i="1" s="1"/>
  <c r="L268" i="1"/>
  <c r="M268" i="1" s="1"/>
  <c r="L276" i="1"/>
  <c r="M276" i="1" s="1"/>
  <c r="L284" i="1"/>
  <c r="M284" i="1" s="1"/>
  <c r="L292" i="1"/>
  <c r="M292" i="1" s="1"/>
  <c r="L300" i="1"/>
  <c r="M300" i="1" s="1"/>
  <c r="L308" i="1"/>
  <c r="M308" i="1" s="1"/>
  <c r="L316" i="1"/>
  <c r="M316" i="1" s="1"/>
  <c r="L362" i="1"/>
  <c r="M362" i="1" s="1"/>
  <c r="L420" i="1"/>
  <c r="M420" i="1" s="1"/>
  <c r="L436" i="1"/>
  <c r="M436" i="1" s="1"/>
  <c r="L456" i="1"/>
  <c r="M456" i="1" s="1"/>
  <c r="L467" i="1"/>
  <c r="M467" i="1" s="1"/>
  <c r="L496" i="1"/>
  <c r="M496" i="1" s="1"/>
  <c r="L551" i="1"/>
  <c r="M551" i="1" s="1"/>
  <c r="L555" i="1"/>
  <c r="M555" i="1" s="1"/>
  <c r="L560" i="1"/>
  <c r="M560" i="1" s="1"/>
  <c r="L583" i="1"/>
  <c r="M583" i="1" s="1"/>
  <c r="L587" i="1"/>
  <c r="M587" i="1" s="1"/>
  <c r="L592" i="1"/>
  <c r="M592" i="1" s="1"/>
  <c r="L607" i="1"/>
  <c r="M607" i="1" s="1"/>
  <c r="L627" i="1"/>
  <c r="M627" i="1" s="1"/>
  <c r="L643" i="1"/>
  <c r="M643" i="1" s="1"/>
  <c r="L663" i="1"/>
  <c r="M663" i="1" s="1"/>
  <c r="L707" i="1"/>
  <c r="M707" i="1" s="1"/>
  <c r="L727" i="1"/>
  <c r="M727" i="1" s="1"/>
  <c r="L756" i="1"/>
  <c r="M756" i="1" s="1"/>
  <c r="L755" i="1"/>
  <c r="M755" i="1" s="1"/>
  <c r="L895" i="1"/>
  <c r="M895" i="1" s="1"/>
  <c r="L894" i="1"/>
  <c r="M894" i="1" s="1"/>
  <c r="L1302" i="1"/>
  <c r="M1302" i="1" s="1"/>
  <c r="L1303" i="1"/>
  <c r="M1303" i="1" s="1"/>
  <c r="L1467" i="1"/>
  <c r="M1467" i="1" s="1"/>
  <c r="L1466" i="1"/>
  <c r="M1466" i="1" s="1"/>
  <c r="L788" i="1"/>
  <c r="M788" i="1" s="1"/>
  <c r="L787" i="1"/>
  <c r="M787" i="1" s="1"/>
  <c r="L404" i="1"/>
  <c r="M404" i="1" s="1"/>
  <c r="L464" i="1"/>
  <c r="M464" i="1" s="1"/>
  <c r="L618" i="1"/>
  <c r="M618" i="1" s="1"/>
  <c r="L623" i="1"/>
  <c r="M623" i="1" s="1"/>
  <c r="L639" i="1"/>
  <c r="M639" i="1" s="1"/>
  <c r="L683" i="1"/>
  <c r="M683" i="1" s="1"/>
  <c r="L703" i="1"/>
  <c r="M703" i="1" s="1"/>
  <c r="L780" i="1"/>
  <c r="M780" i="1" s="1"/>
  <c r="L779" i="1"/>
  <c r="M779" i="1" s="1"/>
  <c r="L802" i="1"/>
  <c r="M802" i="1" s="1"/>
  <c r="L803" i="1"/>
  <c r="M803" i="1" s="1"/>
  <c r="L504" i="1"/>
  <c r="M504" i="1" s="1"/>
  <c r="L519" i="1"/>
  <c r="M519" i="1" s="1"/>
  <c r="L527" i="1"/>
  <c r="M527" i="1" s="1"/>
  <c r="K535" i="1"/>
  <c r="L543" i="1"/>
  <c r="M543" i="1" s="1"/>
  <c r="L547" i="1"/>
  <c r="M547" i="1" s="1"/>
  <c r="L552" i="1"/>
  <c r="M552" i="1" s="1"/>
  <c r="L575" i="1"/>
  <c r="M575" i="1" s="1"/>
  <c r="L579" i="1"/>
  <c r="M579" i="1" s="1"/>
  <c r="L584" i="1"/>
  <c r="M584" i="1" s="1"/>
  <c r="L603" i="1"/>
  <c r="M603" i="1" s="1"/>
  <c r="L659" i="1"/>
  <c r="M659" i="1" s="1"/>
  <c r="L679" i="1"/>
  <c r="M679" i="1" s="1"/>
  <c r="L723" i="1"/>
  <c r="M723" i="1" s="1"/>
  <c r="L740" i="1"/>
  <c r="M740" i="1" s="1"/>
  <c r="L739" i="1"/>
  <c r="M739" i="1" s="1"/>
  <c r="L850" i="1"/>
  <c r="M850" i="1" s="1"/>
  <c r="L851" i="1"/>
  <c r="M851" i="1" s="1"/>
  <c r="K599" i="1"/>
  <c r="L598" i="1"/>
  <c r="M598" i="1" s="1"/>
  <c r="L764" i="1"/>
  <c r="M764" i="1" s="1"/>
  <c r="L763" i="1"/>
  <c r="M763" i="1" s="1"/>
  <c r="K984" i="1"/>
  <c r="L984" i="1" s="1"/>
  <c r="M984" i="1" s="1"/>
  <c r="L983" i="1"/>
  <c r="M983" i="1" s="1"/>
  <c r="L1132" i="1"/>
  <c r="M1132" i="1" s="1"/>
  <c r="L1196" i="1"/>
  <c r="M1196" i="1" s="1"/>
  <c r="L1291" i="1"/>
  <c r="M1291" i="1" s="1"/>
  <c r="L1290" i="1"/>
  <c r="M1290" i="1" s="1"/>
  <c r="L1391" i="1"/>
  <c r="M1391" i="1" s="1"/>
  <c r="L1390" i="1"/>
  <c r="M1390" i="1" s="1"/>
  <c r="L1475" i="1"/>
  <c r="M1475" i="1" s="1"/>
  <c r="L1474" i="1"/>
  <c r="M1474" i="1" s="1"/>
  <c r="L1511" i="1"/>
  <c r="M1511" i="1" s="1"/>
  <c r="L1510" i="1"/>
  <c r="M1510" i="1" s="1"/>
  <c r="K874" i="1"/>
  <c r="L874" i="1" s="1"/>
  <c r="M874" i="1" s="1"/>
  <c r="L979" i="1"/>
  <c r="M979" i="1" s="1"/>
  <c r="L993" i="1"/>
  <c r="M993" i="1" s="1"/>
  <c r="L1012" i="1"/>
  <c r="M1012" i="1" s="1"/>
  <c r="L1025" i="1"/>
  <c r="M1025" i="1" s="1"/>
  <c r="L1044" i="1"/>
  <c r="M1044" i="1" s="1"/>
  <c r="L1068" i="1"/>
  <c r="M1068" i="1" s="1"/>
  <c r="L1081" i="1"/>
  <c r="M1081" i="1" s="1"/>
  <c r="L1100" i="1"/>
  <c r="M1100" i="1" s="1"/>
  <c r="L1113" i="1"/>
  <c r="M1113" i="1" s="1"/>
  <c r="L1161" i="1"/>
  <c r="M1161" i="1" s="1"/>
  <c r="L1201" i="1"/>
  <c r="M1201" i="1" s="1"/>
  <c r="L1236" i="1"/>
  <c r="M1236" i="1" s="1"/>
  <c r="L1258" i="1"/>
  <c r="M1258" i="1" s="1"/>
  <c r="L1330" i="1"/>
  <c r="M1330" i="1" s="1"/>
  <c r="L1398" i="1"/>
  <c r="M1398" i="1" s="1"/>
  <c r="L1423" i="1"/>
  <c r="M1423" i="1" s="1"/>
  <c r="L1422" i="1"/>
  <c r="M1422" i="1" s="1"/>
  <c r="L1940" i="1"/>
  <c r="M1940" i="1" s="1"/>
  <c r="L881" i="1"/>
  <c r="M881" i="1" s="1"/>
  <c r="L892" i="1"/>
  <c r="M892" i="1" s="1"/>
  <c r="K959" i="1"/>
  <c r="L959" i="1" s="1"/>
  <c r="M959" i="1" s="1"/>
  <c r="L958" i="1"/>
  <c r="M958" i="1" s="1"/>
  <c r="L1003" i="1"/>
  <c r="M1003" i="1" s="1"/>
  <c r="L1035" i="1"/>
  <c r="M1035" i="1" s="1"/>
  <c r="L1059" i="1"/>
  <c r="M1059" i="1" s="1"/>
  <c r="L1091" i="1"/>
  <c r="M1091" i="1" s="1"/>
  <c r="L1123" i="1"/>
  <c r="M1123" i="1" s="1"/>
  <c r="L1137" i="1"/>
  <c r="M1137" i="1" s="1"/>
  <c r="L1241" i="1"/>
  <c r="M1241" i="1" s="1"/>
  <c r="L1455" i="1"/>
  <c r="M1455" i="1" s="1"/>
  <c r="L1454" i="1"/>
  <c r="M1454" i="1" s="1"/>
  <c r="L1829" i="1"/>
  <c r="M1829" i="1" s="1"/>
  <c r="L1828" i="1"/>
  <c r="M1828" i="1" s="1"/>
  <c r="L2008" i="1"/>
  <c r="M2008" i="1" s="1"/>
  <c r="L2009" i="1"/>
  <c r="M2009" i="1" s="1"/>
  <c r="L813" i="1"/>
  <c r="M813" i="1" s="1"/>
  <c r="L829" i="1"/>
  <c r="M829" i="1" s="1"/>
  <c r="L845" i="1"/>
  <c r="M845" i="1" s="1"/>
  <c r="L861" i="1"/>
  <c r="M861" i="1" s="1"/>
  <c r="L963" i="1"/>
  <c r="M963" i="1" s="1"/>
  <c r="L971" i="1"/>
  <c r="M971" i="1" s="1"/>
  <c r="L985" i="1"/>
  <c r="M985" i="1" s="1"/>
  <c r="K1319" i="1"/>
  <c r="L1319" i="1" s="1"/>
  <c r="M1319" i="1" s="1"/>
  <c r="L1318" i="1"/>
  <c r="M1318" i="1" s="1"/>
  <c r="L1128" i="1"/>
  <c r="M1128" i="1" s="1"/>
  <c r="L1148" i="1"/>
  <c r="M1148" i="1" s="1"/>
  <c r="L1228" i="1"/>
  <c r="M1228" i="1" s="1"/>
  <c r="L1287" i="1"/>
  <c r="M1287" i="1" s="1"/>
  <c r="L1286" i="1"/>
  <c r="M1286" i="1" s="1"/>
  <c r="L1395" i="1"/>
  <c r="M1395" i="1" s="1"/>
  <c r="L1394" i="1"/>
  <c r="M1394" i="1" s="1"/>
  <c r="L1655" i="1"/>
  <c r="M1655" i="1" s="1"/>
  <c r="L1654" i="1"/>
  <c r="M1654" i="1" s="1"/>
  <c r="K1705" i="1"/>
  <c r="L1704" i="1"/>
  <c r="M1704" i="1" s="1"/>
  <c r="K883" i="1"/>
  <c r="L883" i="1" s="1"/>
  <c r="M883" i="1" s="1"/>
  <c r="L890" i="1"/>
  <c r="M890" i="1" s="1"/>
  <c r="L908" i="1"/>
  <c r="M908" i="1" s="1"/>
  <c r="L916" i="1"/>
  <c r="M916" i="1" s="1"/>
  <c r="L924" i="1"/>
  <c r="M924" i="1" s="1"/>
  <c r="L932" i="1"/>
  <c r="M932" i="1" s="1"/>
  <c r="L940" i="1"/>
  <c r="M940" i="1" s="1"/>
  <c r="L948" i="1"/>
  <c r="M948" i="1" s="1"/>
  <c r="L956" i="1"/>
  <c r="M956" i="1" s="1"/>
  <c r="L996" i="1"/>
  <c r="M996" i="1" s="1"/>
  <c r="L1009" i="1"/>
  <c r="M1009" i="1" s="1"/>
  <c r="L1028" i="1"/>
  <c r="M1028" i="1" s="1"/>
  <c r="L1041" i="1"/>
  <c r="M1041" i="1" s="1"/>
  <c r="L1065" i="1"/>
  <c r="M1065" i="1" s="1"/>
  <c r="L1084" i="1"/>
  <c r="M1084" i="1" s="1"/>
  <c r="L1097" i="1"/>
  <c r="M1097" i="1" s="1"/>
  <c r="L1116" i="1"/>
  <c r="M1116" i="1" s="1"/>
  <c r="L1130" i="1"/>
  <c r="M1130" i="1" s="1"/>
  <c r="L1139" i="1"/>
  <c r="M1139" i="1" s="1"/>
  <c r="L1164" i="1"/>
  <c r="M1164" i="1" s="1"/>
  <c r="L1204" i="1"/>
  <c r="M1204" i="1" s="1"/>
  <c r="L1233" i="1"/>
  <c r="M1233" i="1" s="1"/>
  <c r="L1294" i="1"/>
  <c r="M1294" i="1" s="1"/>
  <c r="L1350" i="1"/>
  <c r="M1350" i="1" s="1"/>
  <c r="L1362" i="1"/>
  <c r="M1362" i="1" s="1"/>
  <c r="L1427" i="1"/>
  <c r="M1427" i="1" s="1"/>
  <c r="L1426" i="1"/>
  <c r="M1426" i="1" s="1"/>
  <c r="L1479" i="1"/>
  <c r="M1479" i="1" s="1"/>
  <c r="L1478" i="1"/>
  <c r="M1478" i="1" s="1"/>
  <c r="L1569" i="1"/>
  <c r="M1569" i="1" s="1"/>
  <c r="L1585" i="1"/>
  <c r="M1585" i="1" s="1"/>
  <c r="L1601" i="1"/>
  <c r="M1601" i="1" s="1"/>
  <c r="L1617" i="1"/>
  <c r="M1617" i="1" s="1"/>
  <c r="L1633" i="1"/>
  <c r="M1633" i="1" s="1"/>
  <c r="L1649" i="1"/>
  <c r="M1649" i="1" s="1"/>
  <c r="L1459" i="1"/>
  <c r="M1459" i="1" s="1"/>
  <c r="L1458" i="1"/>
  <c r="M1458" i="1" s="1"/>
  <c r="K1053" i="1"/>
  <c r="L1053" i="1" s="1"/>
  <c r="M1053" i="1" s="1"/>
  <c r="L1246" i="1"/>
  <c r="M1246" i="1" s="1"/>
  <c r="L1263" i="1"/>
  <c r="M1263" i="1" s="1"/>
  <c r="L1274" i="1"/>
  <c r="M1274" i="1" s="1"/>
  <c r="L1299" i="1"/>
  <c r="M1299" i="1" s="1"/>
  <c r="L1321" i="1"/>
  <c r="M1321" i="1" s="1"/>
  <c r="L1335" i="1"/>
  <c r="M1335" i="1" s="1"/>
  <c r="L1346" i="1"/>
  <c r="M1346" i="1" s="1"/>
  <c r="L1353" i="1"/>
  <c r="M1353" i="1" s="1"/>
  <c r="L1367" i="1"/>
  <c r="M1367" i="1" s="1"/>
  <c r="L1378" i="1"/>
  <c r="M1378" i="1" s="1"/>
  <c r="L1403" i="1"/>
  <c r="M1403" i="1" s="1"/>
  <c r="L1435" i="1"/>
  <c r="M1435" i="1" s="1"/>
  <c r="L1487" i="1"/>
  <c r="M1487" i="1" s="1"/>
  <c r="L1486" i="1"/>
  <c r="M1486" i="1" s="1"/>
  <c r="L1529" i="1"/>
  <c r="M1529" i="1" s="1"/>
  <c r="L1545" i="1"/>
  <c r="M1545" i="1" s="1"/>
  <c r="L1561" i="1"/>
  <c r="M1561" i="1" s="1"/>
  <c r="K1665" i="1"/>
  <c r="L1664" i="1"/>
  <c r="M1664" i="1" s="1"/>
  <c r="L1721" i="1"/>
  <c r="M1721" i="1" s="1"/>
  <c r="L1737" i="1"/>
  <c r="M1737" i="1" s="1"/>
  <c r="L1753" i="1"/>
  <c r="M1753" i="1" s="1"/>
  <c r="L1976" i="1"/>
  <c r="M1976" i="1" s="1"/>
  <c r="L1977" i="1"/>
  <c r="M1977" i="1" s="1"/>
  <c r="L1297" i="1"/>
  <c r="M1297" i="1" s="1"/>
  <c r="L1401" i="1"/>
  <c r="M1401" i="1" s="1"/>
  <c r="L1433" i="1"/>
  <c r="M1433" i="1" s="1"/>
  <c r="L1462" i="1"/>
  <c r="M1462" i="1" s="1"/>
  <c r="L1470" i="1"/>
  <c r="M1470" i="1" s="1"/>
  <c r="L1497" i="1"/>
  <c r="M1497" i="1" s="1"/>
  <c r="L1673" i="1"/>
  <c r="M1673" i="1" s="1"/>
  <c r="L1689" i="1"/>
  <c r="M1689" i="1" s="1"/>
  <c r="L1767" i="1"/>
  <c r="M1767" i="1" s="1"/>
  <c r="L1766" i="1"/>
  <c r="M1766" i="1" s="1"/>
  <c r="L1777" i="1"/>
  <c r="M1777" i="1" s="1"/>
  <c r="L1867" i="1"/>
  <c r="M1867" i="1" s="1"/>
  <c r="L1866" i="1"/>
  <c r="M1866" i="1" s="1"/>
  <c r="L1972" i="1"/>
  <c r="M1972" i="1" s="1"/>
  <c r="L1973" i="1"/>
  <c r="M1973" i="1" s="1"/>
  <c r="L982" i="1"/>
  <c r="M982" i="1" s="1"/>
  <c r="L1158" i="1"/>
  <c r="M1158" i="1" s="1"/>
  <c r="L1254" i="1"/>
  <c r="M1254" i="1" s="1"/>
  <c r="L1265" i="1"/>
  <c r="M1265" i="1" s="1"/>
  <c r="L1276" i="1"/>
  <c r="M1276" i="1" s="1"/>
  <c r="L1326" i="1"/>
  <c r="M1326" i="1" s="1"/>
  <c r="L1337" i="1"/>
  <c r="M1337" i="1" s="1"/>
  <c r="L1358" i="1"/>
  <c r="M1358" i="1" s="1"/>
  <c r="L1369" i="1"/>
  <c r="M1369" i="1" s="1"/>
  <c r="L1380" i="1"/>
  <c r="M1380" i="1" s="1"/>
  <c r="L1503" i="1"/>
  <c r="M1503" i="1" s="1"/>
  <c r="L1502" i="1"/>
  <c r="M1502" i="1" s="1"/>
  <c r="L1521" i="1"/>
  <c r="M1521" i="1" s="1"/>
  <c r="L1537" i="1"/>
  <c r="M1537" i="1" s="1"/>
  <c r="L1553" i="1"/>
  <c r="M1553" i="1" s="1"/>
  <c r="L1564" i="1"/>
  <c r="M1564" i="1" s="1"/>
  <c r="L1713" i="1"/>
  <c r="M1713" i="1" s="1"/>
  <c r="L1729" i="1"/>
  <c r="M1729" i="1" s="1"/>
  <c r="L1745" i="1"/>
  <c r="M1745" i="1" s="1"/>
  <c r="L1761" i="1"/>
  <c r="M1761" i="1" s="1"/>
  <c r="K1840" i="1"/>
  <c r="L1839" i="1"/>
  <c r="M1839" i="1" s="1"/>
  <c r="L1912" i="1"/>
  <c r="M1912" i="1" s="1"/>
  <c r="L1913" i="1"/>
  <c r="M1913" i="1" s="1"/>
  <c r="L1301" i="1"/>
  <c r="M1301" i="1" s="1"/>
  <c r="L1305" i="1"/>
  <c r="M1305" i="1" s="1"/>
  <c r="L1409" i="1"/>
  <c r="M1409" i="1" s="1"/>
  <c r="L1441" i="1"/>
  <c r="M1441" i="1" s="1"/>
  <c r="L1463" i="1"/>
  <c r="M1463" i="1" s="1"/>
  <c r="L1471" i="1"/>
  <c r="M1471" i="1" s="1"/>
  <c r="L1489" i="1"/>
  <c r="M1489" i="1" s="1"/>
  <c r="L1657" i="1"/>
  <c r="M1657" i="1" s="1"/>
  <c r="L1696" i="1"/>
  <c r="M1696" i="1" s="1"/>
  <c r="L2004" i="1"/>
  <c r="M2004" i="1" s="1"/>
  <c r="L2005" i="1"/>
  <c r="M2005" i="1" s="1"/>
  <c r="L2093" i="1"/>
  <c r="M2093" i="1" s="1"/>
  <c r="L2094" i="1"/>
  <c r="M2094" i="1" s="1"/>
  <c r="L1273" i="1"/>
  <c r="M1273" i="1" s="1"/>
  <c r="L1320" i="1"/>
  <c r="M1320" i="1" s="1"/>
  <c r="L1345" i="1"/>
  <c r="M1345" i="1" s="1"/>
  <c r="L1377" i="1"/>
  <c r="M1377" i="1" s="1"/>
  <c r="L1495" i="1"/>
  <c r="M1495" i="1" s="1"/>
  <c r="L1494" i="1"/>
  <c r="M1494" i="1" s="1"/>
  <c r="L1513" i="1"/>
  <c r="M1513" i="1" s="1"/>
  <c r="L1577" i="1"/>
  <c r="M1577" i="1" s="1"/>
  <c r="L1593" i="1"/>
  <c r="M1593" i="1" s="1"/>
  <c r="L1609" i="1"/>
  <c r="M1609" i="1" s="1"/>
  <c r="L1625" i="1"/>
  <c r="M1625" i="1" s="1"/>
  <c r="L1641" i="1"/>
  <c r="M1641" i="1" s="1"/>
  <c r="L1697" i="1"/>
  <c r="M1697" i="1" s="1"/>
  <c r="L1944" i="1"/>
  <c r="M1944" i="1" s="1"/>
  <c r="L1945" i="1"/>
  <c r="M1945" i="1" s="1"/>
  <c r="K1505" i="1"/>
  <c r="L1504" i="1"/>
  <c r="M1504" i="1" s="1"/>
  <c r="L1519" i="1"/>
  <c r="M1519" i="1" s="1"/>
  <c r="L1518" i="1"/>
  <c r="M1518" i="1" s="1"/>
  <c r="L1857" i="1"/>
  <c r="M1857" i="1" s="1"/>
  <c r="L1889" i="1"/>
  <c r="M1889" i="1" s="1"/>
  <c r="K1909" i="1"/>
  <c r="L1909" i="1" s="1"/>
  <c r="M1909" i="1" s="1"/>
  <c r="L1908" i="1"/>
  <c r="M1908" i="1" s="1"/>
  <c r="L1917" i="1"/>
  <c r="M1917" i="1" s="1"/>
  <c r="L1931" i="1"/>
  <c r="M1931" i="1" s="1"/>
  <c r="L1949" i="1"/>
  <c r="M1949" i="1" s="1"/>
  <c r="L1963" i="1"/>
  <c r="M1963" i="1" s="1"/>
  <c r="L1981" i="1"/>
  <c r="M1981" i="1" s="1"/>
  <c r="L1995" i="1"/>
  <c r="M1995" i="1" s="1"/>
  <c r="L2063" i="1"/>
  <c r="M2063" i="1" s="1"/>
  <c r="L2062" i="1"/>
  <c r="M2062" i="1" s="1"/>
  <c r="L2202" i="1"/>
  <c r="M2202" i="1" s="1"/>
  <c r="L2203" i="1"/>
  <c r="M2203" i="1" s="1"/>
  <c r="L1790" i="1"/>
  <c r="M1790" i="1" s="1"/>
  <c r="L1815" i="1"/>
  <c r="M1815" i="1" s="1"/>
  <c r="L1859" i="1"/>
  <c r="M1859" i="1" s="1"/>
  <c r="L1858" i="1"/>
  <c r="M1858" i="1" s="1"/>
  <c r="L1899" i="1"/>
  <c r="M1899" i="1" s="1"/>
  <c r="L2100" i="1"/>
  <c r="M2100" i="1" s="1"/>
  <c r="K2101" i="1"/>
  <c r="L2101" i="1" s="1"/>
  <c r="M2101" i="1" s="1"/>
  <c r="L2125" i="1"/>
  <c r="M2125" i="1" s="1"/>
  <c r="L2126" i="1"/>
  <c r="M2126" i="1" s="1"/>
  <c r="L2223" i="1"/>
  <c r="M2223" i="1" s="1"/>
  <c r="L2222" i="1"/>
  <c r="M2222" i="1" s="1"/>
  <c r="L2255" i="1"/>
  <c r="M2255" i="1" s="1"/>
  <c r="L2254" i="1"/>
  <c r="M2254" i="1" s="1"/>
  <c r="L1526" i="1"/>
  <c r="M1526" i="1" s="1"/>
  <c r="L1534" i="1"/>
  <c r="M1534" i="1" s="1"/>
  <c r="L1542" i="1"/>
  <c r="M1542" i="1" s="1"/>
  <c r="L1550" i="1"/>
  <c r="M1550" i="1" s="1"/>
  <c r="L1558" i="1"/>
  <c r="M1558" i="1" s="1"/>
  <c r="L1566" i="1"/>
  <c r="M1566" i="1" s="1"/>
  <c r="L1574" i="1"/>
  <c r="M1574" i="1" s="1"/>
  <c r="L1582" i="1"/>
  <c r="M1582" i="1" s="1"/>
  <c r="L1590" i="1"/>
  <c r="M1590" i="1" s="1"/>
  <c r="L1598" i="1"/>
  <c r="M1598" i="1" s="1"/>
  <c r="L1606" i="1"/>
  <c r="M1606" i="1" s="1"/>
  <c r="L1614" i="1"/>
  <c r="M1614" i="1" s="1"/>
  <c r="L1622" i="1"/>
  <c r="M1622" i="1" s="1"/>
  <c r="L1630" i="1"/>
  <c r="M1630" i="1" s="1"/>
  <c r="L1638" i="1"/>
  <c r="M1638" i="1" s="1"/>
  <c r="L1646" i="1"/>
  <c r="M1646" i="1" s="1"/>
  <c r="L1662" i="1"/>
  <c r="M1662" i="1" s="1"/>
  <c r="L1670" i="1"/>
  <c r="M1670" i="1" s="1"/>
  <c r="L1678" i="1"/>
  <c r="M1678" i="1" s="1"/>
  <c r="L1686" i="1"/>
  <c r="M1686" i="1" s="1"/>
  <c r="L1694" i="1"/>
  <c r="M1694" i="1" s="1"/>
  <c r="L1702" i="1"/>
  <c r="M1702" i="1" s="1"/>
  <c r="L1710" i="1"/>
  <c r="M1710" i="1" s="1"/>
  <c r="L1718" i="1"/>
  <c r="M1718" i="1" s="1"/>
  <c r="L1726" i="1"/>
  <c r="M1726" i="1" s="1"/>
  <c r="L1734" i="1"/>
  <c r="M1734" i="1" s="1"/>
  <c r="L1750" i="1"/>
  <c r="M1750" i="1" s="1"/>
  <c r="L1758" i="1"/>
  <c r="M1758" i="1" s="1"/>
  <c r="L1774" i="1"/>
  <c r="M1774" i="1" s="1"/>
  <c r="L1782" i="1"/>
  <c r="M1782" i="1" s="1"/>
  <c r="L1796" i="1"/>
  <c r="M1796" i="1" s="1"/>
  <c r="L1832" i="1"/>
  <c r="M1832" i="1" s="1"/>
  <c r="L2031" i="1"/>
  <c r="M2031" i="1" s="1"/>
  <c r="L2030" i="1"/>
  <c r="M2030" i="1" s="1"/>
  <c r="L2037" i="1"/>
  <c r="M2037" i="1" s="1"/>
  <c r="L1851" i="1"/>
  <c r="M1851" i="1" s="1"/>
  <c r="L1850" i="1"/>
  <c r="M1850" i="1" s="1"/>
  <c r="L1891" i="1"/>
  <c r="M1891" i="1" s="1"/>
  <c r="L1937" i="1"/>
  <c r="M1937" i="1" s="1"/>
  <c r="L1969" i="1"/>
  <c r="M1969" i="1" s="1"/>
  <c r="L2001" i="1"/>
  <c r="M2001" i="1" s="1"/>
  <c r="L2157" i="1"/>
  <c r="M2157" i="1" s="1"/>
  <c r="L2158" i="1"/>
  <c r="M2158" i="1" s="1"/>
  <c r="L2191" i="1"/>
  <c r="M2191" i="1" s="1"/>
  <c r="L2190" i="1"/>
  <c r="M2190" i="1" s="1"/>
  <c r="L2562" i="1"/>
  <c r="M2562" i="1" s="1"/>
  <c r="L2561" i="1"/>
  <c r="M2561" i="1" s="1"/>
  <c r="L1873" i="1"/>
  <c r="M1873" i="1" s="1"/>
  <c r="L1905" i="1"/>
  <c r="M1905" i="1" s="1"/>
  <c r="L1915" i="1"/>
  <c r="M1915" i="1" s="1"/>
  <c r="L1933" i="1"/>
  <c r="M1933" i="1" s="1"/>
  <c r="L1947" i="1"/>
  <c r="M1947" i="1" s="1"/>
  <c r="L1965" i="1"/>
  <c r="M1965" i="1" s="1"/>
  <c r="L1979" i="1"/>
  <c r="M1979" i="1" s="1"/>
  <c r="L1997" i="1"/>
  <c r="M1997" i="1" s="1"/>
  <c r="L2219" i="1"/>
  <c r="M2219" i="1" s="1"/>
  <c r="L2218" i="1"/>
  <c r="M2218" i="1" s="1"/>
  <c r="L2251" i="1"/>
  <c r="M2251" i="1" s="1"/>
  <c r="L2250" i="1"/>
  <c r="M2250" i="1" s="1"/>
  <c r="L1843" i="1"/>
  <c r="M1843" i="1" s="1"/>
  <c r="L1842" i="1"/>
  <c r="M1842" i="1" s="1"/>
  <c r="L2047" i="1"/>
  <c r="M2047" i="1" s="1"/>
  <c r="L2263" i="1"/>
  <c r="M2263" i="1" s="1"/>
  <c r="L2262" i="1"/>
  <c r="M2262" i="1" s="1"/>
  <c r="L2464" i="1"/>
  <c r="M2464" i="1" s="1"/>
  <c r="L2465" i="1"/>
  <c r="M2465" i="1" s="1"/>
  <c r="L1798" i="1"/>
  <c r="M1798" i="1" s="1"/>
  <c r="K1835" i="1"/>
  <c r="L1834" i="1"/>
  <c r="M1834" i="1" s="1"/>
  <c r="L2034" i="1"/>
  <c r="M2034" i="1" s="1"/>
  <c r="L2187" i="1"/>
  <c r="M2187" i="1" s="1"/>
  <c r="L2186" i="1"/>
  <c r="M2186" i="1" s="1"/>
  <c r="L2042" i="1"/>
  <c r="M2042" i="1" s="1"/>
  <c r="L2178" i="1"/>
  <c r="M2178" i="1" s="1"/>
  <c r="L2182" i="1"/>
  <c r="M2182" i="1" s="1"/>
  <c r="L2210" i="1"/>
  <c r="M2210" i="1" s="1"/>
  <c r="L2214" i="1"/>
  <c r="M2214" i="1" s="1"/>
  <c r="L2242" i="1"/>
  <c r="M2242" i="1" s="1"/>
  <c r="L2246" i="1"/>
  <c r="M2246" i="1" s="1"/>
  <c r="L2302" i="1"/>
  <c r="M2302" i="1" s="1"/>
  <c r="L2303" i="1"/>
  <c r="M2303" i="1" s="1"/>
  <c r="L2413" i="1"/>
  <c r="M2413" i="1" s="1"/>
  <c r="L2923" i="1"/>
  <c r="M2923" i="1" s="1"/>
  <c r="L2922" i="1"/>
  <c r="M2922" i="1" s="1"/>
  <c r="L3709" i="1"/>
  <c r="M3709" i="1" s="1"/>
  <c r="L3710" i="1"/>
  <c r="M3710" i="1" s="1"/>
  <c r="L2165" i="1"/>
  <c r="M2165" i="1" s="1"/>
  <c r="L2197" i="1"/>
  <c r="M2197" i="1" s="1"/>
  <c r="L2229" i="1"/>
  <c r="M2229" i="1" s="1"/>
  <c r="L2258" i="1"/>
  <c r="M2258" i="1" s="1"/>
  <c r="L2266" i="1"/>
  <c r="M2266" i="1" s="1"/>
  <c r="L2275" i="1"/>
  <c r="M2275" i="1" s="1"/>
  <c r="L2349" i="1"/>
  <c r="M2349" i="1" s="1"/>
  <c r="L2397" i="1"/>
  <c r="M2397" i="1" s="1"/>
  <c r="L2526" i="1"/>
  <c r="M2526" i="1" s="1"/>
  <c r="L2525" i="1"/>
  <c r="M2525" i="1" s="1"/>
  <c r="L2533" i="1"/>
  <c r="M2533" i="1" s="1"/>
  <c r="L2532" i="1"/>
  <c r="M2532" i="1" s="1"/>
  <c r="L2069" i="1"/>
  <c r="M2069" i="1" s="1"/>
  <c r="L2133" i="1"/>
  <c r="M2133" i="1" s="1"/>
  <c r="L2285" i="1"/>
  <c r="M2285" i="1" s="1"/>
  <c r="L2594" i="1"/>
  <c r="M2594" i="1" s="1"/>
  <c r="L2593" i="1"/>
  <c r="M2593" i="1" s="1"/>
  <c r="L2066" i="1"/>
  <c r="M2066" i="1" s="1"/>
  <c r="L2162" i="1"/>
  <c r="M2162" i="1" s="1"/>
  <c r="L2194" i="1"/>
  <c r="M2194" i="1" s="1"/>
  <c r="L2201" i="1"/>
  <c r="M2201" i="1" s="1"/>
  <c r="L2226" i="1"/>
  <c r="M2226" i="1" s="1"/>
  <c r="L2310" i="1"/>
  <c r="M2310" i="1" s="1"/>
  <c r="L2311" i="1"/>
  <c r="M2311" i="1" s="1"/>
  <c r="L2333" i="1"/>
  <c r="M2333" i="1" s="1"/>
  <c r="L2381" i="1"/>
  <c r="M2381" i="1" s="1"/>
  <c r="L2498" i="1"/>
  <c r="M2498" i="1" s="1"/>
  <c r="L2497" i="1"/>
  <c r="M2497" i="1" s="1"/>
  <c r="L2558" i="1"/>
  <c r="M2558" i="1" s="1"/>
  <c r="L2557" i="1"/>
  <c r="M2557" i="1" s="1"/>
  <c r="K2565" i="1"/>
  <c r="L2564" i="1"/>
  <c r="M2564" i="1" s="1"/>
  <c r="L2077" i="1"/>
  <c r="M2077" i="1" s="1"/>
  <c r="L2109" i="1"/>
  <c r="M2109" i="1" s="1"/>
  <c r="L2141" i="1"/>
  <c r="M2141" i="1" s="1"/>
  <c r="L2277" i="1"/>
  <c r="M2277" i="1" s="1"/>
  <c r="L2295" i="1"/>
  <c r="M2295" i="1" s="1"/>
  <c r="L2357" i="1"/>
  <c r="M2357" i="1" s="1"/>
  <c r="L2364" i="1"/>
  <c r="M2364" i="1" s="1"/>
  <c r="L2405" i="1"/>
  <c r="M2405" i="1" s="1"/>
  <c r="K2025" i="1"/>
  <c r="L2181" i="1"/>
  <c r="M2181" i="1" s="1"/>
  <c r="L2213" i="1"/>
  <c r="M2213" i="1" s="1"/>
  <c r="L2245" i="1"/>
  <c r="M2245" i="1" s="1"/>
  <c r="L2291" i="1"/>
  <c r="M2291" i="1" s="1"/>
  <c r="L2365" i="1"/>
  <c r="M2365" i="1" s="1"/>
  <c r="L2429" i="1"/>
  <c r="M2429" i="1" s="1"/>
  <c r="L2590" i="1"/>
  <c r="M2590" i="1" s="1"/>
  <c r="L2589" i="1"/>
  <c r="M2589" i="1" s="1"/>
  <c r="L2597" i="1"/>
  <c r="M2597" i="1" s="1"/>
  <c r="L2596" i="1"/>
  <c r="M2596" i="1" s="1"/>
  <c r="L2494" i="1"/>
  <c r="M2494" i="1" s="1"/>
  <c r="L2493" i="1"/>
  <c r="M2493" i="1" s="1"/>
  <c r="L2501" i="1"/>
  <c r="M2501" i="1" s="1"/>
  <c r="L2500" i="1"/>
  <c r="M2500" i="1" s="1"/>
  <c r="L2530" i="1"/>
  <c r="M2530" i="1" s="1"/>
  <c r="L2529" i="1"/>
  <c r="M2529" i="1" s="1"/>
  <c r="L2632" i="1"/>
  <c r="M2632" i="1" s="1"/>
  <c r="L2633" i="1"/>
  <c r="M2633" i="1" s="1"/>
  <c r="K2319" i="1"/>
  <c r="L2319" i="1" s="1"/>
  <c r="M2319" i="1" s="1"/>
  <c r="L2504" i="1"/>
  <c r="M2504" i="1" s="1"/>
  <c r="L2518" i="1"/>
  <c r="M2518" i="1" s="1"/>
  <c r="L2536" i="1"/>
  <c r="M2536" i="1" s="1"/>
  <c r="L2550" i="1"/>
  <c r="M2550" i="1" s="1"/>
  <c r="L2568" i="1"/>
  <c r="M2568" i="1" s="1"/>
  <c r="L2582" i="1"/>
  <c r="M2582" i="1" s="1"/>
  <c r="L2600" i="1"/>
  <c r="M2600" i="1" s="1"/>
  <c r="L2664" i="1"/>
  <c r="M2664" i="1" s="1"/>
  <c r="L2955" i="1"/>
  <c r="M2955" i="1" s="1"/>
  <c r="L2954" i="1"/>
  <c r="M2954" i="1" s="1"/>
  <c r="L2327" i="1"/>
  <c r="M2327" i="1" s="1"/>
  <c r="L2335" i="1"/>
  <c r="M2335" i="1" s="1"/>
  <c r="L2343" i="1"/>
  <c r="M2343" i="1" s="1"/>
  <c r="L2351" i="1"/>
  <c r="M2351" i="1" s="1"/>
  <c r="L2359" i="1"/>
  <c r="M2359" i="1" s="1"/>
  <c r="L2367" i="1"/>
  <c r="M2367" i="1" s="1"/>
  <c r="L2375" i="1"/>
  <c r="M2375" i="1" s="1"/>
  <c r="L2383" i="1"/>
  <c r="M2383" i="1" s="1"/>
  <c r="L2391" i="1"/>
  <c r="M2391" i="1" s="1"/>
  <c r="L2399" i="1"/>
  <c r="M2399" i="1" s="1"/>
  <c r="L2407" i="1"/>
  <c r="M2407" i="1" s="1"/>
  <c r="L2415" i="1"/>
  <c r="M2415" i="1" s="1"/>
  <c r="L2423" i="1"/>
  <c r="M2423" i="1" s="1"/>
  <c r="L2431" i="1"/>
  <c r="M2431" i="1" s="1"/>
  <c r="L2440" i="1"/>
  <c r="M2440" i="1" s="1"/>
  <c r="L2472" i="1"/>
  <c r="M2472" i="1" s="1"/>
  <c r="L2522" i="1"/>
  <c r="M2522" i="1" s="1"/>
  <c r="L2554" i="1"/>
  <c r="M2554" i="1" s="1"/>
  <c r="L2586" i="1"/>
  <c r="M2586" i="1" s="1"/>
  <c r="L2608" i="1"/>
  <c r="M2608" i="1" s="1"/>
  <c r="L2640" i="1"/>
  <c r="M2640" i="1" s="1"/>
  <c r="L2887" i="1"/>
  <c r="M2887" i="1" s="1"/>
  <c r="L2886" i="1"/>
  <c r="M2886" i="1" s="1"/>
  <c r="L2987" i="1"/>
  <c r="M2987" i="1" s="1"/>
  <c r="L2986" i="1"/>
  <c r="M2986" i="1" s="1"/>
  <c r="L2362" i="1"/>
  <c r="M2362" i="1" s="1"/>
  <c r="L2825" i="1"/>
  <c r="M2825" i="1" s="1"/>
  <c r="L2826" i="1"/>
  <c r="M2826" i="1" s="1"/>
  <c r="L3019" i="1"/>
  <c r="M3019" i="1" s="1"/>
  <c r="L3018" i="1"/>
  <c r="M3018" i="1" s="1"/>
  <c r="L2441" i="1"/>
  <c r="M2441" i="1" s="1"/>
  <c r="L2448" i="1"/>
  <c r="M2448" i="1" s="1"/>
  <c r="L2473" i="1"/>
  <c r="M2473" i="1" s="1"/>
  <c r="L2480" i="1"/>
  <c r="M2480" i="1" s="1"/>
  <c r="L2491" i="1"/>
  <c r="M2491" i="1" s="1"/>
  <c r="L2609" i="1"/>
  <c r="M2609" i="1" s="1"/>
  <c r="L2616" i="1"/>
  <c r="M2616" i="1" s="1"/>
  <c r="L2637" i="1"/>
  <c r="M2637" i="1" s="1"/>
  <c r="L2641" i="1"/>
  <c r="M2641" i="1" s="1"/>
  <c r="L2644" i="1"/>
  <c r="M2644" i="1" s="1"/>
  <c r="L2648" i="1"/>
  <c r="M2648" i="1" s="1"/>
  <c r="L2656" i="1"/>
  <c r="M2656" i="1" s="1"/>
  <c r="L2720" i="1"/>
  <c r="M2720" i="1" s="1"/>
  <c r="L2736" i="1"/>
  <c r="M2736" i="1" s="1"/>
  <c r="L2832" i="1"/>
  <c r="M2832" i="1" s="1"/>
  <c r="K2449" i="1"/>
  <c r="L2520" i="1"/>
  <c r="M2520" i="1" s="1"/>
  <c r="L2552" i="1"/>
  <c r="M2552" i="1" s="1"/>
  <c r="L2584" i="1"/>
  <c r="M2584" i="1" s="1"/>
  <c r="L2605" i="1"/>
  <c r="M2605" i="1" s="1"/>
  <c r="L2662" i="1"/>
  <c r="M2662" i="1" s="1"/>
  <c r="L2661" i="1"/>
  <c r="M2661" i="1" s="1"/>
  <c r="L2883" i="1"/>
  <c r="M2883" i="1" s="1"/>
  <c r="L2882" i="1"/>
  <c r="M2882" i="1" s="1"/>
  <c r="L3144" i="1"/>
  <c r="M3144" i="1" s="1"/>
  <c r="L3143" i="1"/>
  <c r="M3143" i="1" s="1"/>
  <c r="L3232" i="1"/>
  <c r="M3232" i="1" s="1"/>
  <c r="L3231" i="1"/>
  <c r="M3231" i="1" s="1"/>
  <c r="L3097" i="1"/>
  <c r="M3097" i="1" s="1"/>
  <c r="L3098" i="1"/>
  <c r="M3098" i="1" s="1"/>
  <c r="L2712" i="1"/>
  <c r="M2712" i="1" s="1"/>
  <c r="L2760" i="1"/>
  <c r="M2760" i="1" s="1"/>
  <c r="L2776" i="1"/>
  <c r="M2776" i="1" s="1"/>
  <c r="L2792" i="1"/>
  <c r="M2792" i="1" s="1"/>
  <c r="L2809" i="1"/>
  <c r="M2809" i="1" s="1"/>
  <c r="K2810" i="1"/>
  <c r="L2810" i="1" s="1"/>
  <c r="M2810" i="1" s="1"/>
  <c r="L2816" i="1"/>
  <c r="M2816" i="1" s="1"/>
  <c r="K2840" i="1"/>
  <c r="L2839" i="1"/>
  <c r="M2839" i="1" s="1"/>
  <c r="L2891" i="1"/>
  <c r="M2891" i="1" s="1"/>
  <c r="L2890" i="1"/>
  <c r="M2890" i="1" s="1"/>
  <c r="L2895" i="1"/>
  <c r="M2895" i="1" s="1"/>
  <c r="L2918" i="1"/>
  <c r="M2918" i="1" s="1"/>
  <c r="L2927" i="1"/>
  <c r="M2927" i="1" s="1"/>
  <c r="L2950" i="1"/>
  <c r="M2950" i="1" s="1"/>
  <c r="L2959" i="1"/>
  <c r="M2959" i="1" s="1"/>
  <c r="L2982" i="1"/>
  <c r="M2982" i="1" s="1"/>
  <c r="L2991" i="1"/>
  <c r="M2991" i="1" s="1"/>
  <c r="L3014" i="1"/>
  <c r="M3014" i="1" s="1"/>
  <c r="L3023" i="1"/>
  <c r="M3023" i="1" s="1"/>
  <c r="L3092" i="1"/>
  <c r="M3092" i="1" s="1"/>
  <c r="L3091" i="1"/>
  <c r="M3091" i="1" s="1"/>
  <c r="L3131" i="1"/>
  <c r="M3131" i="1" s="1"/>
  <c r="L3130" i="1"/>
  <c r="M3130" i="1" s="1"/>
  <c r="L3065" i="1"/>
  <c r="M3065" i="1" s="1"/>
  <c r="L3066" i="1"/>
  <c r="M3066" i="1" s="1"/>
  <c r="L3081" i="1"/>
  <c r="M3081" i="1" s="1"/>
  <c r="L3082" i="1"/>
  <c r="M3082" i="1" s="1"/>
  <c r="L3165" i="1"/>
  <c r="M3165" i="1" s="1"/>
  <c r="L3166" i="1"/>
  <c r="M3166" i="1" s="1"/>
  <c r="L2669" i="1"/>
  <c r="M2669" i="1" s="1"/>
  <c r="L2677" i="1"/>
  <c r="M2677" i="1" s="1"/>
  <c r="L2685" i="1"/>
  <c r="M2685" i="1" s="1"/>
  <c r="L2693" i="1"/>
  <c r="M2693" i="1" s="1"/>
  <c r="L2701" i="1"/>
  <c r="M2701" i="1" s="1"/>
  <c r="L2709" i="1"/>
  <c r="M2709" i="1" s="1"/>
  <c r="L2717" i="1"/>
  <c r="M2717" i="1" s="1"/>
  <c r="L2733" i="1"/>
  <c r="M2733" i="1" s="1"/>
  <c r="L2741" i="1"/>
  <c r="M2741" i="1" s="1"/>
  <c r="L2749" i="1"/>
  <c r="M2749" i="1" s="1"/>
  <c r="L2757" i="1"/>
  <c r="M2757" i="1" s="1"/>
  <c r="L2765" i="1"/>
  <c r="M2765" i="1" s="1"/>
  <c r="L2773" i="1"/>
  <c r="M2773" i="1" s="1"/>
  <c r="L2781" i="1"/>
  <c r="M2781" i="1" s="1"/>
  <c r="L2789" i="1"/>
  <c r="M2789" i="1" s="1"/>
  <c r="L2797" i="1"/>
  <c r="M2797" i="1" s="1"/>
  <c r="L2805" i="1"/>
  <c r="M2805" i="1" s="1"/>
  <c r="L2813" i="1"/>
  <c r="M2813" i="1" s="1"/>
  <c r="L2821" i="1"/>
  <c r="M2821" i="1" s="1"/>
  <c r="L2829" i="1"/>
  <c r="M2829" i="1" s="1"/>
  <c r="L2837" i="1"/>
  <c r="M2837" i="1" s="1"/>
  <c r="L2845" i="1"/>
  <c r="M2845" i="1" s="1"/>
  <c r="L2853" i="1"/>
  <c r="M2853" i="1" s="1"/>
  <c r="L2861" i="1"/>
  <c r="M2861" i="1" s="1"/>
  <c r="L2869" i="1"/>
  <c r="M2869" i="1" s="1"/>
  <c r="L2877" i="1"/>
  <c r="M2877" i="1" s="1"/>
  <c r="L2910" i="1"/>
  <c r="M2910" i="1" s="1"/>
  <c r="L2914" i="1"/>
  <c r="M2914" i="1" s="1"/>
  <c r="L2942" i="1"/>
  <c r="M2942" i="1" s="1"/>
  <c r="L2946" i="1"/>
  <c r="M2946" i="1" s="1"/>
  <c r="L2974" i="1"/>
  <c r="M2974" i="1" s="1"/>
  <c r="L2978" i="1"/>
  <c r="M2978" i="1" s="1"/>
  <c r="L3006" i="1"/>
  <c r="M3006" i="1" s="1"/>
  <c r="L3010" i="1"/>
  <c r="M3010" i="1" s="1"/>
  <c r="L3038" i="1"/>
  <c r="M3038" i="1" s="1"/>
  <c r="L3042" i="1"/>
  <c r="M3042" i="1" s="1"/>
  <c r="L3054" i="1"/>
  <c r="M3054" i="1" s="1"/>
  <c r="L3060" i="1"/>
  <c r="M3060" i="1" s="1"/>
  <c r="L3059" i="1"/>
  <c r="M3059" i="1" s="1"/>
  <c r="L3076" i="1"/>
  <c r="M3076" i="1" s="1"/>
  <c r="L3075" i="1"/>
  <c r="M3075" i="1" s="1"/>
  <c r="L3160" i="1"/>
  <c r="M3160" i="1" s="1"/>
  <c r="L3159" i="1"/>
  <c r="M3159" i="1" s="1"/>
  <c r="L3219" i="1"/>
  <c r="M3219" i="1" s="1"/>
  <c r="L3218" i="1"/>
  <c r="M3218" i="1" s="1"/>
  <c r="L3240" i="1"/>
  <c r="M3240" i="1" s="1"/>
  <c r="L3239" i="1"/>
  <c r="M3239" i="1" s="1"/>
  <c r="L2808" i="1"/>
  <c r="M2808" i="1" s="1"/>
  <c r="L2824" i="1"/>
  <c r="M2824" i="1" s="1"/>
  <c r="L3133" i="1"/>
  <c r="M3133" i="1" s="1"/>
  <c r="L3134" i="1"/>
  <c r="M3134" i="1" s="1"/>
  <c r="L3147" i="1"/>
  <c r="M3147" i="1" s="1"/>
  <c r="L3146" i="1"/>
  <c r="M3146" i="1" s="1"/>
  <c r="L2902" i="1"/>
  <c r="M2902" i="1" s="1"/>
  <c r="L2911" i="1"/>
  <c r="M2911" i="1" s="1"/>
  <c r="L2934" i="1"/>
  <c r="M2934" i="1" s="1"/>
  <c r="L2943" i="1"/>
  <c r="M2943" i="1" s="1"/>
  <c r="L2966" i="1"/>
  <c r="M2966" i="1" s="1"/>
  <c r="L2975" i="1"/>
  <c r="M2975" i="1" s="1"/>
  <c r="L2998" i="1"/>
  <c r="M2998" i="1" s="1"/>
  <c r="L3007" i="1"/>
  <c r="M3007" i="1" s="1"/>
  <c r="L3030" i="1"/>
  <c r="M3030" i="1" s="1"/>
  <c r="L3039" i="1"/>
  <c r="M3039" i="1" s="1"/>
  <c r="L3095" i="1"/>
  <c r="M3095" i="1" s="1"/>
  <c r="L3094" i="1"/>
  <c r="M3094" i="1" s="1"/>
  <c r="L3213" i="1"/>
  <c r="M3213" i="1" s="1"/>
  <c r="K3214" i="1"/>
  <c r="L3176" i="1"/>
  <c r="M3176" i="1" s="1"/>
  <c r="L3175" i="1"/>
  <c r="M3175" i="1" s="1"/>
  <c r="L3063" i="1"/>
  <c r="M3063" i="1" s="1"/>
  <c r="L3062" i="1"/>
  <c r="M3062" i="1" s="1"/>
  <c r="L3079" i="1"/>
  <c r="M3079" i="1" s="1"/>
  <c r="L3078" i="1"/>
  <c r="M3078" i="1" s="1"/>
  <c r="L3149" i="1"/>
  <c r="M3149" i="1" s="1"/>
  <c r="L3150" i="1"/>
  <c r="M3150" i="1" s="1"/>
  <c r="L3163" i="1"/>
  <c r="M3163" i="1" s="1"/>
  <c r="L3162" i="1"/>
  <c r="M3162" i="1" s="1"/>
  <c r="L3120" i="1"/>
  <c r="M3120" i="1" s="1"/>
  <c r="L3227" i="1"/>
  <c r="M3227" i="1" s="1"/>
  <c r="L3261" i="1"/>
  <c r="M3261" i="1" s="1"/>
  <c r="K3275" i="1"/>
  <c r="L3275" i="1" s="1"/>
  <c r="M3275" i="1" s="1"/>
  <c r="L3274" i="1"/>
  <c r="M3274" i="1" s="1"/>
  <c r="L3328" i="1"/>
  <c r="M3328" i="1" s="1"/>
  <c r="L3327" i="1"/>
  <c r="M3327" i="1" s="1"/>
  <c r="L3349" i="1"/>
  <c r="M3349" i="1" s="1"/>
  <c r="K3350" i="1"/>
  <c r="K3364" i="1"/>
  <c r="L3364" i="1" s="1"/>
  <c r="M3364" i="1" s="1"/>
  <c r="L3111" i="1"/>
  <c r="M3111" i="1" s="1"/>
  <c r="L3127" i="1"/>
  <c r="M3127" i="1" s="1"/>
  <c r="L3179" i="1"/>
  <c r="M3179" i="1" s="1"/>
  <c r="L3186" i="1"/>
  <c r="M3186" i="1" s="1"/>
  <c r="L3197" i="1"/>
  <c r="M3197" i="1" s="1"/>
  <c r="L3210" i="1"/>
  <c r="M3210" i="1" s="1"/>
  <c r="L3224" i="1"/>
  <c r="M3224" i="1" s="1"/>
  <c r="L3223" i="1"/>
  <c r="M3223" i="1" s="1"/>
  <c r="L3262" i="1"/>
  <c r="M3262" i="1" s="1"/>
  <c r="L3270" i="1"/>
  <c r="M3270" i="1" s="1"/>
  <c r="L3322" i="1"/>
  <c r="M3322" i="1" s="1"/>
  <c r="L3359" i="1"/>
  <c r="M3359" i="1" s="1"/>
  <c r="L3657" i="1"/>
  <c r="M3657" i="1" s="1"/>
  <c r="L3658" i="1"/>
  <c r="M3658" i="1" s="1"/>
  <c r="L3371" i="1"/>
  <c r="M3371" i="1" s="1"/>
  <c r="L3370" i="1"/>
  <c r="M3370" i="1" s="1"/>
  <c r="L3115" i="1"/>
  <c r="M3115" i="1" s="1"/>
  <c r="L3183" i="1"/>
  <c r="M3183" i="1" s="1"/>
  <c r="L3187" i="1"/>
  <c r="M3187" i="1" s="1"/>
  <c r="L3194" i="1"/>
  <c r="M3194" i="1" s="1"/>
  <c r="L3202" i="1"/>
  <c r="M3202" i="1" s="1"/>
  <c r="L3246" i="1"/>
  <c r="M3246" i="1" s="1"/>
  <c r="L3254" i="1"/>
  <c r="M3254" i="1" s="1"/>
  <c r="L3272" i="1"/>
  <c r="M3272" i="1" s="1"/>
  <c r="L3271" i="1"/>
  <c r="M3271" i="1" s="1"/>
  <c r="L3294" i="1"/>
  <c r="M3294" i="1" s="1"/>
  <c r="L3207" i="1"/>
  <c r="M3207" i="1" s="1"/>
  <c r="L3229" i="1"/>
  <c r="M3229" i="1" s="1"/>
  <c r="L3242" i="1"/>
  <c r="M3242" i="1" s="1"/>
  <c r="L3259" i="1"/>
  <c r="M3259" i="1" s="1"/>
  <c r="L3277" i="1"/>
  <c r="M3277" i="1" s="1"/>
  <c r="K3307" i="1"/>
  <c r="L3306" i="1"/>
  <c r="M3306" i="1" s="1"/>
  <c r="L3129" i="1"/>
  <c r="M3129" i="1" s="1"/>
  <c r="L3195" i="1"/>
  <c r="M3195" i="1" s="1"/>
  <c r="L3208" i="1"/>
  <c r="M3208" i="1" s="1"/>
  <c r="L3230" i="1"/>
  <c r="M3230" i="1" s="1"/>
  <c r="L3238" i="1"/>
  <c r="M3238" i="1" s="1"/>
  <c r="L3256" i="1"/>
  <c r="M3256" i="1" s="1"/>
  <c r="L3255" i="1"/>
  <c r="M3255" i="1" s="1"/>
  <c r="L3278" i="1"/>
  <c r="M3278" i="1" s="1"/>
  <c r="L3335" i="1"/>
  <c r="M3335" i="1" s="1"/>
  <c r="L3344" i="1"/>
  <c r="M3344" i="1" s="1"/>
  <c r="L3343" i="1"/>
  <c r="M3343" i="1" s="1"/>
  <c r="K3406" i="1"/>
  <c r="L3406" i="1" s="1"/>
  <c r="M3406" i="1" s="1"/>
  <c r="L3405" i="1"/>
  <c r="M3405" i="1" s="1"/>
  <c r="L3304" i="1"/>
  <c r="M3304" i="1" s="1"/>
  <c r="L3303" i="1"/>
  <c r="M3303" i="1" s="1"/>
  <c r="K3331" i="1"/>
  <c r="L3330" i="1"/>
  <c r="M3330" i="1" s="1"/>
  <c r="L3302" i="1"/>
  <c r="M3302" i="1" s="1"/>
  <c r="L3309" i="1"/>
  <c r="M3309" i="1" s="1"/>
  <c r="L3342" i="1"/>
  <c r="M3342" i="1" s="1"/>
  <c r="L3407" i="1"/>
  <c r="M3407" i="1" s="1"/>
  <c r="L3446" i="1"/>
  <c r="M3446" i="1" s="1"/>
  <c r="L3510" i="1"/>
  <c r="M3510" i="1" s="1"/>
  <c r="L3610" i="1"/>
  <c r="M3610" i="1" s="1"/>
  <c r="L3609" i="1"/>
  <c r="M3609" i="1" s="1"/>
  <c r="L3677" i="1"/>
  <c r="M3677" i="1" s="1"/>
  <c r="L3678" i="1"/>
  <c r="M3678" i="1" s="1"/>
  <c r="K3594" i="1"/>
  <c r="L3594" i="1" s="1"/>
  <c r="M3594" i="1" s="1"/>
  <c r="L3593" i="1"/>
  <c r="M3593" i="1" s="1"/>
  <c r="L3653" i="1"/>
  <c r="M3653" i="1" s="1"/>
  <c r="L3654" i="1"/>
  <c r="M3654" i="1" s="1"/>
  <c r="L3368" i="1"/>
  <c r="M3368" i="1" s="1"/>
  <c r="L3462" i="1"/>
  <c r="M3462" i="1" s="1"/>
  <c r="L3526" i="1"/>
  <c r="M3526" i="1" s="1"/>
  <c r="L3582" i="1"/>
  <c r="M3582" i="1" s="1"/>
  <c r="L3318" i="1"/>
  <c r="M3318" i="1" s="1"/>
  <c r="L3398" i="1"/>
  <c r="M3398" i="1" s="1"/>
  <c r="L3438" i="1"/>
  <c r="M3438" i="1" s="1"/>
  <c r="L3502" i="1"/>
  <c r="M3502" i="1" s="1"/>
  <c r="L3566" i="1"/>
  <c r="M3566" i="1" s="1"/>
  <c r="L3286" i="1"/>
  <c r="M3286" i="1" s="1"/>
  <c r="L3311" i="1"/>
  <c r="M3311" i="1" s="1"/>
  <c r="L3325" i="1"/>
  <c r="M3325" i="1" s="1"/>
  <c r="L3358" i="1"/>
  <c r="M3358" i="1" s="1"/>
  <c r="L3365" i="1"/>
  <c r="M3365" i="1" s="1"/>
  <c r="L3376" i="1"/>
  <c r="M3376" i="1" s="1"/>
  <c r="L3384" i="1"/>
  <c r="M3384" i="1" s="1"/>
  <c r="L3414" i="1"/>
  <c r="M3414" i="1" s="1"/>
  <c r="L3424" i="1"/>
  <c r="M3424" i="1" s="1"/>
  <c r="L3478" i="1"/>
  <c r="M3478" i="1" s="1"/>
  <c r="L3542" i="1"/>
  <c r="M3542" i="1" s="1"/>
  <c r="L3602" i="1"/>
  <c r="M3602" i="1" s="1"/>
  <c r="L3601" i="1"/>
  <c r="M3601" i="1" s="1"/>
  <c r="L3618" i="1"/>
  <c r="M3618" i="1" s="1"/>
  <c r="L3617" i="1"/>
  <c r="M3617" i="1" s="1"/>
  <c r="L3746" i="1"/>
  <c r="M3746" i="1" s="1"/>
  <c r="L3745" i="1"/>
  <c r="M3745" i="1" s="1"/>
  <c r="L3713" i="1"/>
  <c r="M3713" i="1" s="1"/>
  <c r="L3714" i="1"/>
  <c r="M3714" i="1" s="1"/>
  <c r="L3494" i="1"/>
  <c r="M3494" i="1" s="1"/>
  <c r="L3558" i="1"/>
  <c r="M3558" i="1" s="1"/>
  <c r="L3681" i="1"/>
  <c r="M3681" i="1" s="1"/>
  <c r="L3682" i="1"/>
  <c r="M3682" i="1" s="1"/>
  <c r="L3741" i="1"/>
  <c r="M3741" i="1" s="1"/>
  <c r="L3742" i="1"/>
  <c r="M3742" i="1" s="1"/>
  <c r="K3568" i="1"/>
  <c r="L3587" i="1"/>
  <c r="M3587" i="1" s="1"/>
  <c r="L3630" i="1"/>
  <c r="M3630" i="1" s="1"/>
  <c r="L3644" i="1"/>
  <c r="M3644" i="1" s="1"/>
  <c r="L3686" i="1"/>
  <c r="M3686" i="1" s="1"/>
  <c r="L3700" i="1"/>
  <c r="M3700" i="1" s="1"/>
  <c r="L3718" i="1"/>
  <c r="M3718" i="1" s="1"/>
  <c r="L3732" i="1"/>
  <c r="M3732" i="1" s="1"/>
  <c r="L3764" i="1"/>
  <c r="M3764" i="1" s="1"/>
  <c r="L3796" i="1"/>
  <c r="M3796" i="1" s="1"/>
  <c r="L3590" i="1"/>
  <c r="M3590" i="1" s="1"/>
  <c r="L3832" i="1"/>
  <c r="M3832" i="1" s="1"/>
  <c r="L3871" i="1"/>
  <c r="M3871" i="1" s="1"/>
  <c r="L3872" i="1"/>
  <c r="M3872" i="1" s="1"/>
  <c r="L3595" i="1"/>
  <c r="M3595" i="1" s="1"/>
  <c r="L3900" i="1"/>
  <c r="M3900" i="1" s="1"/>
  <c r="L3901" i="1"/>
  <c r="M3901" i="1" s="1"/>
  <c r="K3666" i="1"/>
  <c r="L3665" i="1"/>
  <c r="M3665" i="1" s="1"/>
  <c r="K3662" i="1"/>
  <c r="L3662" i="1" s="1"/>
  <c r="M3662" i="1" s="1"/>
  <c r="L3661" i="1"/>
  <c r="M3661" i="1" s="1"/>
  <c r="L3909" i="1"/>
  <c r="M3909" i="1" s="1"/>
  <c r="L3908" i="1"/>
  <c r="M3908" i="1" s="1"/>
  <c r="L3597" i="1"/>
  <c r="M3597" i="1" s="1"/>
  <c r="L3605" i="1"/>
  <c r="M3605" i="1" s="1"/>
  <c r="L3613" i="1"/>
  <c r="M3613" i="1" s="1"/>
  <c r="L3621" i="1"/>
  <c r="M3621" i="1" s="1"/>
  <c r="L3652" i="1"/>
  <c r="M3652" i="1" s="1"/>
  <c r="L3676" i="1"/>
  <c r="M3676" i="1" s="1"/>
  <c r="L3708" i="1"/>
  <c r="M3708" i="1" s="1"/>
  <c r="L3740" i="1"/>
  <c r="M3740" i="1" s="1"/>
  <c r="L3756" i="1"/>
  <c r="M3756" i="1" s="1"/>
  <c r="L3788" i="1"/>
  <c r="M3788" i="1" s="1"/>
  <c r="K3829" i="1"/>
  <c r="L3829" i="1" s="1"/>
  <c r="M3829" i="1" s="1"/>
  <c r="L3828" i="1"/>
  <c r="M3828" i="1" s="1"/>
  <c r="L3885" i="1"/>
  <c r="M3885" i="1" s="1"/>
  <c r="K3624" i="1"/>
  <c r="L3757" i="1"/>
  <c r="M3757" i="1" s="1"/>
  <c r="L3765" i="1"/>
  <c r="M3765" i="1" s="1"/>
  <c r="L3773" i="1"/>
  <c r="M3773" i="1" s="1"/>
  <c r="L3781" i="1"/>
  <c r="M3781" i="1" s="1"/>
  <c r="L3789" i="1"/>
  <c r="M3789" i="1" s="1"/>
  <c r="L3797" i="1"/>
  <c r="M3797" i="1" s="1"/>
  <c r="L3805" i="1"/>
  <c r="M3805" i="1" s="1"/>
  <c r="L3813" i="1"/>
  <c r="M3813" i="1" s="1"/>
  <c r="L3833" i="1"/>
  <c r="M3833" i="1" s="1"/>
  <c r="L3846" i="1"/>
  <c r="M3846" i="1" s="1"/>
  <c r="L3849" i="1"/>
  <c r="M3849" i="1" s="1"/>
  <c r="L3852" i="1"/>
  <c r="M3852" i="1" s="1"/>
  <c r="L3881" i="1"/>
  <c r="M3881" i="1" s="1"/>
  <c r="L3935" i="1"/>
  <c r="M3935" i="1" s="1"/>
  <c r="L4095" i="1"/>
  <c r="M4095" i="1" s="1"/>
  <c r="L3847" i="1"/>
  <c r="M3847" i="1" s="1"/>
  <c r="L4047" i="1"/>
  <c r="M4047" i="1" s="1"/>
  <c r="L4071" i="1"/>
  <c r="M4071" i="1" s="1"/>
  <c r="L4103" i="1"/>
  <c r="M4103" i="1" s="1"/>
  <c r="L4127" i="1"/>
  <c r="M4127" i="1" s="1"/>
  <c r="L3879" i="1"/>
  <c r="M3879" i="1" s="1"/>
  <c r="L3919" i="1"/>
  <c r="M3919" i="1" s="1"/>
  <c r="L3753" i="1"/>
  <c r="M3753" i="1" s="1"/>
  <c r="L3761" i="1"/>
  <c r="M3761" i="1" s="1"/>
  <c r="L3769" i="1"/>
  <c r="M3769" i="1" s="1"/>
  <c r="L3777" i="1"/>
  <c r="M3777" i="1" s="1"/>
  <c r="L3785" i="1"/>
  <c r="M3785" i="1" s="1"/>
  <c r="L3793" i="1"/>
  <c r="M3793" i="1" s="1"/>
  <c r="L3801" i="1"/>
  <c r="M3801" i="1" s="1"/>
  <c r="L3809" i="1"/>
  <c r="M3809" i="1" s="1"/>
  <c r="L3817" i="1"/>
  <c r="M3817" i="1" s="1"/>
  <c r="L3820" i="1"/>
  <c r="M3820" i="1" s="1"/>
  <c r="L3823" i="1"/>
  <c r="M3823" i="1" s="1"/>
  <c r="L3838" i="1"/>
  <c r="M3838" i="1" s="1"/>
  <c r="L3925" i="1"/>
  <c r="M3925" i="1" s="1"/>
  <c r="L3924" i="1"/>
  <c r="M3924" i="1" s="1"/>
  <c r="L4031" i="1"/>
  <c r="M4031" i="1" s="1"/>
  <c r="K4055" i="1"/>
  <c r="L4055" i="1" s="1"/>
  <c r="M4055" i="1" s="1"/>
  <c r="L4054" i="1"/>
  <c r="M4054" i="1" s="1"/>
  <c r="L4079" i="1"/>
  <c r="M4079" i="1" s="1"/>
  <c r="L4111" i="1"/>
  <c r="M4111" i="1" s="1"/>
  <c r="L3883" i="1"/>
  <c r="M3883" i="1" s="1"/>
  <c r="L3887" i="1"/>
  <c r="M3887" i="1" s="1"/>
  <c r="L4056" i="1"/>
  <c r="M4056" i="1" s="1"/>
  <c r="L4136" i="1"/>
  <c r="M4136" i="1" s="1"/>
  <c r="L4152" i="1"/>
  <c r="M4152" i="1" s="1"/>
  <c r="L3839" i="1"/>
  <c r="M3839" i="1" s="1"/>
  <c r="L3911" i="1"/>
  <c r="M3911" i="1" s="1"/>
  <c r="K3927" i="1"/>
  <c r="L3926" i="1"/>
  <c r="M3926" i="1" s="1"/>
  <c r="L4087" i="1"/>
  <c r="M4087" i="1" s="1"/>
  <c r="L4119" i="1"/>
  <c r="M4119" i="1" s="1"/>
  <c r="L3917" i="1"/>
  <c r="M3917" i="1" s="1"/>
  <c r="L3916" i="1"/>
  <c r="M3916" i="1" s="1"/>
  <c r="L4073" i="1"/>
  <c r="M4073" i="1" s="1"/>
  <c r="L4081" i="1"/>
  <c r="M4081" i="1" s="1"/>
  <c r="L4089" i="1"/>
  <c r="M4089" i="1" s="1"/>
  <c r="L4097" i="1"/>
  <c r="M4097" i="1" s="1"/>
  <c r="L4105" i="1"/>
  <c r="M4105" i="1" s="1"/>
  <c r="L4113" i="1"/>
  <c r="M4113" i="1" s="1"/>
  <c r="L4121" i="1"/>
  <c r="M4121" i="1" s="1"/>
  <c r="L4129" i="1"/>
  <c r="M4129" i="1" s="1"/>
  <c r="L4138" i="1"/>
  <c r="M4138" i="1" s="1"/>
  <c r="L4146" i="1"/>
  <c r="M4146" i="1" s="1"/>
  <c r="L4154" i="1"/>
  <c r="M4154" i="1" s="1"/>
  <c r="L3932" i="1"/>
  <c r="M3932" i="1" s="1"/>
  <c r="L3940" i="1"/>
  <c r="M3940" i="1" s="1"/>
  <c r="L3948" i="1"/>
  <c r="M3948" i="1" s="1"/>
  <c r="L3956" i="1"/>
  <c r="M3956" i="1" s="1"/>
  <c r="L3964" i="1"/>
  <c r="M3964" i="1" s="1"/>
  <c r="L3972" i="1"/>
  <c r="M3972" i="1" s="1"/>
  <c r="L3980" i="1"/>
  <c r="M3980" i="1" s="1"/>
  <c r="L3988" i="1"/>
  <c r="M3988" i="1" s="1"/>
  <c r="L3996" i="1"/>
  <c r="M3996" i="1" s="1"/>
  <c r="L4004" i="1"/>
  <c r="M4004" i="1" s="1"/>
  <c r="L4012" i="1"/>
  <c r="M4012" i="1" s="1"/>
  <c r="L4020" i="1"/>
  <c r="M4020" i="1" s="1"/>
  <c r="L4028" i="1"/>
  <c r="M4028" i="1" s="1"/>
  <c r="L4036" i="1"/>
  <c r="M4036" i="1" s="1"/>
  <c r="L4044" i="1"/>
  <c r="M4044" i="1" s="1"/>
  <c r="L4052" i="1"/>
  <c r="M4052" i="1" s="1"/>
  <c r="L4060" i="1"/>
  <c r="M4060" i="1" s="1"/>
  <c r="L4068" i="1"/>
  <c r="M4068" i="1" s="1"/>
  <c r="L4076" i="1"/>
  <c r="M4076" i="1" s="1"/>
  <c r="L4084" i="1"/>
  <c r="M4084" i="1" s="1"/>
  <c r="L4092" i="1"/>
  <c r="M4092" i="1" s="1"/>
  <c r="L4100" i="1"/>
  <c r="M4100" i="1" s="1"/>
  <c r="L4108" i="1"/>
  <c r="M4108" i="1" s="1"/>
  <c r="L4116" i="1"/>
  <c r="M4116" i="1" s="1"/>
  <c r="L4124" i="1"/>
  <c r="M4124" i="1" s="1"/>
  <c r="L4141" i="1"/>
  <c r="M4141" i="1" s="1"/>
  <c r="L4149" i="1"/>
  <c r="M4149" i="1" s="1"/>
  <c r="L4157" i="1"/>
  <c r="M4157" i="1" s="1"/>
  <c r="L3951" i="1"/>
  <c r="M3951" i="1" s="1"/>
  <c r="L3959" i="1"/>
  <c r="M3959" i="1" s="1"/>
  <c r="L3967" i="1"/>
  <c r="M3967" i="1" s="1"/>
  <c r="L3975" i="1"/>
  <c r="M3975" i="1" s="1"/>
  <c r="L3983" i="1"/>
  <c r="M3983" i="1" s="1"/>
  <c r="L3991" i="1"/>
  <c r="M3991" i="1" s="1"/>
  <c r="L3999" i="1"/>
  <c r="M3999" i="1" s="1"/>
  <c r="L4007" i="1"/>
  <c r="M4007" i="1" s="1"/>
  <c r="L4015" i="1"/>
  <c r="M4015" i="1" s="1"/>
  <c r="K4130" i="1"/>
  <c r="G4137" i="1"/>
  <c r="G4139" i="1"/>
  <c r="G4141" i="1"/>
  <c r="G4143" i="1"/>
  <c r="G4145" i="1"/>
  <c r="G4147" i="1"/>
  <c r="G4149" i="1"/>
  <c r="G4151" i="1"/>
  <c r="G4153" i="1"/>
  <c r="G4155" i="1"/>
  <c r="H4136" i="1"/>
  <c r="H4137" i="1"/>
  <c r="H4138" i="1"/>
  <c r="J4138" i="1" s="1"/>
  <c r="H4139" i="1"/>
  <c r="H4140" i="1"/>
  <c r="H4141" i="1"/>
  <c r="H4142" i="1"/>
  <c r="H4143" i="1"/>
  <c r="H4144" i="1"/>
  <c r="H4145" i="1"/>
  <c r="J4145" i="1" s="1"/>
  <c r="H4146" i="1"/>
  <c r="H4147" i="1"/>
  <c r="J4147" i="1" s="1"/>
  <c r="H4148" i="1"/>
  <c r="H4149" i="1"/>
  <c r="H4150" i="1"/>
  <c r="H4151" i="1"/>
  <c r="H4152" i="1"/>
  <c r="H4153" i="1"/>
  <c r="H4154" i="1"/>
  <c r="H4155" i="1"/>
  <c r="H4156" i="1"/>
  <c r="H4157" i="1"/>
  <c r="G4136" i="1"/>
  <c r="G4138" i="1"/>
  <c r="G4140" i="1"/>
  <c r="G4142" i="1"/>
  <c r="G4144" i="1"/>
  <c r="G4146" i="1"/>
  <c r="G4148" i="1"/>
  <c r="G4150" i="1"/>
  <c r="G4152" i="1"/>
  <c r="G4154" i="1"/>
  <c r="G4156" i="1"/>
  <c r="G4157" i="1"/>
  <c r="J4157" i="1" s="1"/>
  <c r="F4135" i="1"/>
  <c r="I4135" i="1" s="1"/>
  <c r="F4134" i="1"/>
  <c r="I4134" i="1" s="1"/>
  <c r="F4133" i="1"/>
  <c r="I4133" i="1" s="1"/>
  <c r="F4132" i="1"/>
  <c r="I4132" i="1" s="1"/>
  <c r="F4131" i="1"/>
  <c r="I4131" i="1" s="1"/>
  <c r="F4130" i="1"/>
  <c r="I4130" i="1" s="1"/>
  <c r="F4129" i="1"/>
  <c r="I4129" i="1" s="1"/>
  <c r="F4128" i="1"/>
  <c r="I4128" i="1" s="1"/>
  <c r="L1926" i="1" l="1"/>
  <c r="M1926" i="1" s="1"/>
  <c r="L1927" i="1"/>
  <c r="M1927" i="1" s="1"/>
  <c r="J4148" i="1"/>
  <c r="L2435" i="1"/>
  <c r="M2435" i="1" s="1"/>
  <c r="L1171" i="1"/>
  <c r="M1171" i="1" s="1"/>
  <c r="J4149" i="1"/>
  <c r="J4155" i="1"/>
  <c r="J4139" i="1"/>
  <c r="L2102" i="1"/>
  <c r="M2102" i="1" s="1"/>
  <c r="L884" i="1"/>
  <c r="M884" i="1" s="1"/>
  <c r="L2058" i="1"/>
  <c r="M2058" i="1" s="1"/>
  <c r="J4154" i="1"/>
  <c r="J4153" i="1"/>
  <c r="J4137" i="1"/>
  <c r="L1742" i="1"/>
  <c r="M1742" i="1" s="1"/>
  <c r="L3855" i="1"/>
  <c r="M3855" i="1" s="1"/>
  <c r="L2624" i="1"/>
  <c r="M2624" i="1" s="1"/>
  <c r="L2625" i="1"/>
  <c r="M2625" i="1" s="1"/>
  <c r="J4144" i="1"/>
  <c r="L2725" i="1"/>
  <c r="M2725" i="1" s="1"/>
  <c r="J4152" i="1"/>
  <c r="J4136" i="1"/>
  <c r="J4151" i="1"/>
  <c r="J4143" i="1"/>
  <c r="L2046" i="1"/>
  <c r="M2046" i="1" s="1"/>
  <c r="J4142" i="1"/>
  <c r="L2868" i="1"/>
  <c r="M2868" i="1" s="1"/>
  <c r="L793" i="1"/>
  <c r="M793" i="1" s="1"/>
  <c r="L792" i="1"/>
  <c r="M792" i="1" s="1"/>
  <c r="L532" i="1"/>
  <c r="M532" i="1" s="1"/>
  <c r="L531" i="1"/>
  <c r="M531" i="1" s="1"/>
  <c r="L233" i="1"/>
  <c r="M233" i="1" s="1"/>
  <c r="J4141" i="1"/>
  <c r="L375" i="1"/>
  <c r="M375" i="1" s="1"/>
  <c r="L376" i="1"/>
  <c r="M376" i="1" s="1"/>
  <c r="J4150" i="1"/>
  <c r="J4146" i="1"/>
  <c r="J4156" i="1"/>
  <c r="J4140" i="1"/>
  <c r="L3830" i="1"/>
  <c r="M3830" i="1" s="1"/>
  <c r="L3663" i="1"/>
  <c r="M3663" i="1" s="1"/>
  <c r="L1706" i="1"/>
  <c r="M1706" i="1" s="1"/>
  <c r="L1705" i="1"/>
  <c r="M1705" i="1" s="1"/>
  <c r="K3667" i="1"/>
  <c r="L3666" i="1"/>
  <c r="M3666" i="1" s="1"/>
  <c r="L535" i="1"/>
  <c r="M535" i="1" s="1"/>
  <c r="K536" i="1"/>
  <c r="L3276" i="1"/>
  <c r="M3276" i="1" s="1"/>
  <c r="L875" i="1"/>
  <c r="M875" i="1" s="1"/>
  <c r="L3350" i="1"/>
  <c r="M3350" i="1" s="1"/>
  <c r="L3351" i="1"/>
  <c r="M3351" i="1" s="1"/>
  <c r="L3569" i="1"/>
  <c r="M3569" i="1" s="1"/>
  <c r="L3568" i="1"/>
  <c r="M3568" i="1" s="1"/>
  <c r="L2566" i="1"/>
  <c r="M2566" i="1" s="1"/>
  <c r="L2565" i="1"/>
  <c r="M2565" i="1" s="1"/>
  <c r="L1054" i="1"/>
  <c r="M1054" i="1" s="1"/>
  <c r="K3928" i="1"/>
  <c r="L3927" i="1"/>
  <c r="M3927" i="1" s="1"/>
  <c r="L3214" i="1"/>
  <c r="M3214" i="1" s="1"/>
  <c r="L3215" i="1"/>
  <c r="M3215" i="1" s="1"/>
  <c r="L2449" i="1"/>
  <c r="M2449" i="1" s="1"/>
  <c r="L2450" i="1"/>
  <c r="M2450" i="1" s="1"/>
  <c r="L2811" i="1"/>
  <c r="M2811" i="1" s="1"/>
  <c r="L2320" i="1"/>
  <c r="M2320" i="1" s="1"/>
  <c r="L1505" i="1"/>
  <c r="M1505" i="1" s="1"/>
  <c r="L1506" i="1"/>
  <c r="M1506" i="1" s="1"/>
  <c r="L1840" i="1"/>
  <c r="M1840" i="1" s="1"/>
  <c r="L1841" i="1"/>
  <c r="M1841" i="1" s="1"/>
  <c r="L798" i="1"/>
  <c r="M798" i="1" s="1"/>
  <c r="L797" i="1"/>
  <c r="M797" i="1" s="1"/>
  <c r="L960" i="1"/>
  <c r="M960" i="1" s="1"/>
  <c r="K2026" i="1"/>
  <c r="L2025" i="1"/>
  <c r="M2025" i="1" s="1"/>
  <c r="L599" i="1"/>
  <c r="M599" i="1" s="1"/>
  <c r="L600" i="1"/>
  <c r="M600" i="1" s="1"/>
  <c r="L4130" i="1"/>
  <c r="M4130" i="1" s="1"/>
  <c r="L4131" i="1"/>
  <c r="M4131" i="1" s="1"/>
  <c r="L3624" i="1"/>
  <c r="M3624" i="1" s="1"/>
  <c r="L3625" i="1"/>
  <c r="M3625" i="1" s="1"/>
  <c r="K3332" i="1"/>
  <c r="L3331" i="1"/>
  <c r="M3331" i="1" s="1"/>
  <c r="L1910" i="1"/>
  <c r="M1910" i="1" s="1"/>
  <c r="L3307" i="1"/>
  <c r="M3307" i="1" s="1"/>
  <c r="L3308" i="1"/>
  <c r="M3308" i="1" s="1"/>
  <c r="L2841" i="1"/>
  <c r="M2841" i="1" s="1"/>
  <c r="L2840" i="1"/>
  <c r="M2840" i="1" s="1"/>
  <c r="L1835" i="1"/>
  <c r="M1835" i="1" s="1"/>
  <c r="L1836" i="1"/>
  <c r="M1836" i="1" s="1"/>
  <c r="L1666" i="1"/>
  <c r="M1666" i="1" s="1"/>
  <c r="L1665" i="1"/>
  <c r="M1665" i="1" s="1"/>
  <c r="G4128" i="1"/>
  <c r="G4130" i="1"/>
  <c r="G4132" i="1"/>
  <c r="G4134" i="1"/>
  <c r="H4128" i="1"/>
  <c r="H4129" i="1"/>
  <c r="H4130" i="1"/>
  <c r="H4131" i="1"/>
  <c r="H4132" i="1"/>
  <c r="H4133" i="1"/>
  <c r="H4134" i="1"/>
  <c r="H4135" i="1"/>
  <c r="G4129" i="1"/>
  <c r="G4131" i="1"/>
  <c r="J4131" i="1" s="1"/>
  <c r="G4133" i="1"/>
  <c r="G4135" i="1"/>
  <c r="F4127" i="1"/>
  <c r="F4126" i="1"/>
  <c r="G4126" i="1" s="1"/>
  <c r="F4125" i="1"/>
  <c r="I4125" i="1" s="1"/>
  <c r="F4124" i="1"/>
  <c r="I4124" i="1" s="1"/>
  <c r="F4123" i="1"/>
  <c r="I4123" i="1" s="1"/>
  <c r="F4122" i="1"/>
  <c r="G4122" i="1" s="1"/>
  <c r="F4121" i="1"/>
  <c r="I4121" i="1" s="1"/>
  <c r="F4120" i="1"/>
  <c r="I4120" i="1" s="1"/>
  <c r="F4119" i="1"/>
  <c r="I4119" i="1" s="1"/>
  <c r="F4118" i="1"/>
  <c r="F4117" i="1"/>
  <c r="I4117" i="1" s="1"/>
  <c r="F4116" i="1"/>
  <c r="I4116" i="1" s="1"/>
  <c r="F4115" i="1"/>
  <c r="I4115" i="1" s="1"/>
  <c r="F4114" i="1"/>
  <c r="F4113" i="1"/>
  <c r="I4113" i="1" s="1"/>
  <c r="F4112" i="1"/>
  <c r="F4111" i="1"/>
  <c r="I4111" i="1" s="1"/>
  <c r="F4110" i="1"/>
  <c r="F4109" i="1"/>
  <c r="F4108" i="1"/>
  <c r="I4108" i="1" s="1"/>
  <c r="F4107" i="1"/>
  <c r="I4107" i="1" s="1"/>
  <c r="I4106" i="1"/>
  <c r="F4106" i="1"/>
  <c r="G4106" i="1" s="1"/>
  <c r="F4105" i="1"/>
  <c r="F4104" i="1"/>
  <c r="I4104" i="1" s="1"/>
  <c r="F4103" i="1"/>
  <c r="I4103" i="1" s="1"/>
  <c r="F4102" i="1"/>
  <c r="G4102" i="1" s="1"/>
  <c r="F4101" i="1"/>
  <c r="F4100" i="1"/>
  <c r="I4100" i="1" s="1"/>
  <c r="F4099" i="1"/>
  <c r="I4099" i="1" s="1"/>
  <c r="F4098" i="1"/>
  <c r="F4097" i="1"/>
  <c r="F4096" i="1"/>
  <c r="I4096" i="1" s="1"/>
  <c r="F4095" i="1"/>
  <c r="F4094" i="1"/>
  <c r="G4094" i="1" s="1"/>
  <c r="F4093" i="1"/>
  <c r="G4093" i="1" s="1"/>
  <c r="F4092" i="1"/>
  <c r="I4092" i="1" s="1"/>
  <c r="F4091" i="1"/>
  <c r="I4091" i="1" s="1"/>
  <c r="F4090" i="1"/>
  <c r="G4090" i="1" s="1"/>
  <c r="F4089" i="1"/>
  <c r="F4088" i="1"/>
  <c r="F4087" i="1"/>
  <c r="I4087" i="1" s="1"/>
  <c r="F4086" i="1"/>
  <c r="G4086" i="1" s="1"/>
  <c r="F4085" i="1"/>
  <c r="F4084" i="1"/>
  <c r="I4084" i="1" s="1"/>
  <c r="F4083" i="1"/>
  <c r="I4083" i="1" s="1"/>
  <c r="F4082" i="1"/>
  <c r="G4082" i="1" s="1"/>
  <c r="F4081" i="1"/>
  <c r="F4080" i="1"/>
  <c r="F4079" i="1"/>
  <c r="I4079" i="1" s="1"/>
  <c r="F4078" i="1"/>
  <c r="G4078" i="1" s="1"/>
  <c r="F4077" i="1"/>
  <c r="G4077" i="1" s="1"/>
  <c r="F4076" i="1"/>
  <c r="F4075" i="1"/>
  <c r="F4074" i="1"/>
  <c r="G4074" i="1" s="1"/>
  <c r="F4073" i="1"/>
  <c r="F4072" i="1"/>
  <c r="I4072" i="1" s="1"/>
  <c r="F4071" i="1"/>
  <c r="I4071" i="1" s="1"/>
  <c r="F4070" i="1"/>
  <c r="F4069" i="1"/>
  <c r="H4069" i="1" s="1"/>
  <c r="F4068" i="1"/>
  <c r="I4068" i="1" s="1"/>
  <c r="F4067" i="1"/>
  <c r="G4067" i="1" s="1"/>
  <c r="F4066" i="1"/>
  <c r="G4066" i="1" s="1"/>
  <c r="F4065" i="1"/>
  <c r="F4064" i="1"/>
  <c r="I4064" i="1" s="1"/>
  <c r="F4063" i="1"/>
  <c r="G4063" i="1" s="1"/>
  <c r="F4062" i="1"/>
  <c r="F4061" i="1"/>
  <c r="F4060" i="1"/>
  <c r="F4059" i="1"/>
  <c r="G4059" i="1" s="1"/>
  <c r="F4058" i="1"/>
  <c r="F4057" i="1"/>
  <c r="H4057" i="1" s="1"/>
  <c r="F4056" i="1"/>
  <c r="I4056" i="1" s="1"/>
  <c r="F4055" i="1"/>
  <c r="F4054" i="1"/>
  <c r="G4054" i="1" s="1"/>
  <c r="F4053" i="1"/>
  <c r="F4052" i="1"/>
  <c r="I4052" i="1" s="1"/>
  <c r="F4051" i="1"/>
  <c r="G4051" i="1" s="1"/>
  <c r="F4050" i="1"/>
  <c r="F4049" i="1"/>
  <c r="H4049" i="1" s="1"/>
  <c r="F4048" i="1"/>
  <c r="I4048" i="1" s="1"/>
  <c r="F4047" i="1"/>
  <c r="G4047" i="1" s="1"/>
  <c r="F4046" i="1"/>
  <c r="G4046" i="1" s="1"/>
  <c r="F4045" i="1"/>
  <c r="H4045" i="1" s="1"/>
  <c r="F4044" i="1"/>
  <c r="I4044" i="1" s="1"/>
  <c r="F4043" i="1"/>
  <c r="G4043" i="1" s="1"/>
  <c r="F4042" i="1"/>
  <c r="F4041" i="1"/>
  <c r="H4041" i="1" s="1"/>
  <c r="F4040" i="1"/>
  <c r="I4040" i="1" s="1"/>
  <c r="F4039" i="1"/>
  <c r="G4039" i="1" s="1"/>
  <c r="F4038" i="1"/>
  <c r="F4037" i="1"/>
  <c r="F4036" i="1"/>
  <c r="I4036" i="1" s="1"/>
  <c r="F4035" i="1"/>
  <c r="G4035" i="1" s="1"/>
  <c r="F4034" i="1"/>
  <c r="G4034" i="1" s="1"/>
  <c r="F4033" i="1"/>
  <c r="F4032" i="1"/>
  <c r="F4031" i="1"/>
  <c r="G4031" i="1" s="1"/>
  <c r="F4030" i="1"/>
  <c r="G4030" i="1" s="1"/>
  <c r="F4029" i="1"/>
  <c r="F4028" i="1"/>
  <c r="F4027" i="1"/>
  <c r="G4027" i="1" s="1"/>
  <c r="F4026" i="1"/>
  <c r="G4026" i="1" s="1"/>
  <c r="F4025" i="1"/>
  <c r="F4024" i="1"/>
  <c r="I4024" i="1" s="1"/>
  <c r="F4023" i="1"/>
  <c r="F4022" i="1"/>
  <c r="G4022" i="1" s="1"/>
  <c r="F4021" i="1"/>
  <c r="H4021" i="1" s="1"/>
  <c r="F4020" i="1"/>
  <c r="I4020" i="1" s="1"/>
  <c r="F4019" i="1"/>
  <c r="G4019" i="1" s="1"/>
  <c r="F4018" i="1"/>
  <c r="F4017" i="1"/>
  <c r="H4017" i="1" s="1"/>
  <c r="F4016" i="1"/>
  <c r="F4015" i="1"/>
  <c r="G4015" i="1" s="1"/>
  <c r="F4014" i="1"/>
  <c r="I4014" i="1" s="1"/>
  <c r="F4013" i="1"/>
  <c r="H4013" i="1" s="1"/>
  <c r="F4012" i="1"/>
  <c r="F4011" i="1"/>
  <c r="G4011" i="1" s="1"/>
  <c r="F4010" i="1"/>
  <c r="I4010" i="1" s="1"/>
  <c r="F4009" i="1"/>
  <c r="F4008" i="1"/>
  <c r="I4008" i="1" s="1"/>
  <c r="F4007" i="1"/>
  <c r="G4007" i="1" s="1"/>
  <c r="F4006" i="1"/>
  <c r="H4006" i="1" s="1"/>
  <c r="F4005" i="1"/>
  <c r="H4005" i="1" s="1"/>
  <c r="F4004" i="1"/>
  <c r="I4004" i="1" s="1"/>
  <c r="F4003" i="1"/>
  <c r="G4003" i="1" s="1"/>
  <c r="F4002" i="1"/>
  <c r="F4001" i="1"/>
  <c r="F4000" i="1"/>
  <c r="F3999" i="1"/>
  <c r="G3999" i="1" s="1"/>
  <c r="F3998" i="1"/>
  <c r="F3997" i="1"/>
  <c r="H3997" i="1" s="1"/>
  <c r="F3996" i="1"/>
  <c r="F3995" i="1"/>
  <c r="G3995" i="1" s="1"/>
  <c r="F3994" i="1"/>
  <c r="I3994" i="1" s="1"/>
  <c r="F3993" i="1"/>
  <c r="F3992" i="1"/>
  <c r="I3992" i="1" s="1"/>
  <c r="F3991" i="1"/>
  <c r="F3990" i="1"/>
  <c r="F3989" i="1"/>
  <c r="H3989" i="1" s="1"/>
  <c r="F3988" i="1"/>
  <c r="F3987" i="1"/>
  <c r="G3987" i="1" s="1"/>
  <c r="F3986" i="1"/>
  <c r="F3985" i="1"/>
  <c r="H3985" i="1" s="1"/>
  <c r="F3984" i="1"/>
  <c r="I3984" i="1" s="1"/>
  <c r="F3983" i="1"/>
  <c r="F3982" i="1"/>
  <c r="I3982" i="1" s="1"/>
  <c r="F3981" i="1"/>
  <c r="H3981" i="1" s="1"/>
  <c r="F3980" i="1"/>
  <c r="I3980" i="1" s="1"/>
  <c r="F3979" i="1"/>
  <c r="F3978" i="1"/>
  <c r="F3977" i="1"/>
  <c r="F3976" i="1"/>
  <c r="G3976" i="1" s="1"/>
  <c r="F3975" i="1"/>
  <c r="F3974" i="1"/>
  <c r="F3973" i="1"/>
  <c r="I3973" i="1" s="1"/>
  <c r="F3972" i="1"/>
  <c r="F3971" i="1"/>
  <c r="G3971" i="1" s="1"/>
  <c r="F3970" i="1"/>
  <c r="F3969" i="1"/>
  <c r="I3969" i="1" s="1"/>
  <c r="F3968" i="1"/>
  <c r="H3968" i="1" s="1"/>
  <c r="F3967" i="1"/>
  <c r="F3966" i="1"/>
  <c r="F3965" i="1"/>
  <c r="G3965" i="1" s="1"/>
  <c r="F3964" i="1"/>
  <c r="F3963" i="1"/>
  <c r="F3962" i="1"/>
  <c r="F3961" i="1"/>
  <c r="F3960" i="1"/>
  <c r="F3959" i="1"/>
  <c r="F3958" i="1"/>
  <c r="I3958" i="1" s="1"/>
  <c r="F3957" i="1"/>
  <c r="G3957" i="1" s="1"/>
  <c r="F3956" i="1"/>
  <c r="I3956" i="1" s="1"/>
  <c r="F3955" i="1"/>
  <c r="F3954" i="1"/>
  <c r="I3954" i="1" s="1"/>
  <c r="F3953" i="1"/>
  <c r="F3952" i="1"/>
  <c r="I3952" i="1" s="1"/>
  <c r="F3951" i="1"/>
  <c r="I3951" i="1" s="1"/>
  <c r="F3950" i="1"/>
  <c r="F3949" i="1"/>
  <c r="G3949" i="1" s="1"/>
  <c r="F3948" i="1"/>
  <c r="I3948" i="1" s="1"/>
  <c r="F3947" i="1"/>
  <c r="F3946" i="1"/>
  <c r="I3946" i="1" s="1"/>
  <c r="F3945" i="1"/>
  <c r="F3944" i="1"/>
  <c r="I3944" i="1" s="1"/>
  <c r="F3943" i="1"/>
  <c r="F3942" i="1"/>
  <c r="F3941" i="1"/>
  <c r="F3940" i="1"/>
  <c r="I3940" i="1" s="1"/>
  <c r="F3939" i="1"/>
  <c r="F3938" i="1"/>
  <c r="F3937" i="1"/>
  <c r="I3937" i="1" s="1"/>
  <c r="F3936" i="1"/>
  <c r="I3936" i="1" s="1"/>
  <c r="F3935" i="1"/>
  <c r="I3935" i="1" s="1"/>
  <c r="F3934" i="1"/>
  <c r="F3933" i="1"/>
  <c r="G3933" i="1" s="1"/>
  <c r="F3932" i="1"/>
  <c r="G3932" i="1" s="1"/>
  <c r="F3931" i="1"/>
  <c r="F3930" i="1"/>
  <c r="I3930" i="1" s="1"/>
  <c r="F3929" i="1"/>
  <c r="G3929" i="1" s="1"/>
  <c r="F3928" i="1"/>
  <c r="I3928" i="1" s="1"/>
  <c r="F3927" i="1"/>
  <c r="I3927" i="1" s="1"/>
  <c r="F3926" i="1"/>
  <c r="I3926" i="1" s="1"/>
  <c r="F3925" i="1"/>
  <c r="H3925" i="1" s="1"/>
  <c r="F3924" i="1"/>
  <c r="I3924" i="1" s="1"/>
  <c r="F3923" i="1"/>
  <c r="F3922" i="1"/>
  <c r="F3921" i="1"/>
  <c r="H3921" i="1" s="1"/>
  <c r="F3920" i="1"/>
  <c r="I3920" i="1" s="1"/>
  <c r="F3919" i="1"/>
  <c r="I3919" i="1" s="1"/>
  <c r="F3918" i="1"/>
  <c r="F3917" i="1"/>
  <c r="H3917" i="1" s="1"/>
  <c r="F3916" i="1"/>
  <c r="I3916" i="1" s="1"/>
  <c r="F3915" i="1"/>
  <c r="F3914" i="1"/>
  <c r="I3914" i="1" s="1"/>
  <c r="F3913" i="1"/>
  <c r="G3913" i="1" s="1"/>
  <c r="F3912" i="1"/>
  <c r="I3912" i="1" s="1"/>
  <c r="F3911" i="1"/>
  <c r="I3911" i="1" s="1"/>
  <c r="F3910" i="1"/>
  <c r="H3910" i="1" s="1"/>
  <c r="F3909" i="1"/>
  <c r="F3908" i="1"/>
  <c r="F3907" i="1"/>
  <c r="F3906" i="1"/>
  <c r="I3906" i="1" s="1"/>
  <c r="F3905" i="1"/>
  <c r="I3905" i="1" s="1"/>
  <c r="F3904" i="1"/>
  <c r="I3904" i="1" s="1"/>
  <c r="F3903" i="1"/>
  <c r="I3903" i="1" s="1"/>
  <c r="F3902" i="1"/>
  <c r="F3901" i="1"/>
  <c r="H3901" i="1" s="1"/>
  <c r="F3900" i="1"/>
  <c r="F3899" i="1"/>
  <c r="F3898" i="1"/>
  <c r="F3897" i="1"/>
  <c r="I3897" i="1" s="1"/>
  <c r="F3896" i="1"/>
  <c r="I3896" i="1" s="1"/>
  <c r="F3895" i="1"/>
  <c r="I3895" i="1" s="1"/>
  <c r="F3894" i="1"/>
  <c r="F3893" i="1"/>
  <c r="F3892" i="1"/>
  <c r="I3892" i="1" s="1"/>
  <c r="F3891" i="1"/>
  <c r="F3890" i="1"/>
  <c r="G3890" i="1" s="1"/>
  <c r="F3889" i="1"/>
  <c r="I3889" i="1" s="1"/>
  <c r="F3888" i="1"/>
  <c r="F3887" i="1"/>
  <c r="G3887" i="1" s="1"/>
  <c r="F3886" i="1"/>
  <c r="H3886" i="1" s="1"/>
  <c r="F3885" i="1"/>
  <c r="G3885" i="1" s="1"/>
  <c r="F3884" i="1"/>
  <c r="H3884" i="1" s="1"/>
  <c r="F3883" i="1"/>
  <c r="H3883" i="1" s="1"/>
  <c r="F3882" i="1"/>
  <c r="G3882" i="1" s="1"/>
  <c r="F3881" i="1"/>
  <c r="H3881" i="1" s="1"/>
  <c r="F3880" i="1"/>
  <c r="G3880" i="1" s="1"/>
  <c r="F3879" i="1"/>
  <c r="G3879" i="1" s="1"/>
  <c r="I3878" i="1"/>
  <c r="F3878" i="1"/>
  <c r="H3878" i="1" s="1"/>
  <c r="F3877" i="1"/>
  <c r="I3877" i="1" s="1"/>
  <c r="F3876" i="1"/>
  <c r="F3875" i="1"/>
  <c r="H3875" i="1" s="1"/>
  <c r="F3874" i="1"/>
  <c r="H3874" i="1" s="1"/>
  <c r="F3873" i="1"/>
  <c r="I3873" i="1" s="1"/>
  <c r="F3872" i="1"/>
  <c r="G3872" i="1" s="1"/>
  <c r="F3871" i="1"/>
  <c r="F3870" i="1"/>
  <c r="H3870" i="1" s="1"/>
  <c r="F3869" i="1"/>
  <c r="I3869" i="1" s="1"/>
  <c r="F3868" i="1"/>
  <c r="F3867" i="1"/>
  <c r="H3867" i="1" s="1"/>
  <c r="F3866" i="1"/>
  <c r="H3866" i="1" s="1"/>
  <c r="F3865" i="1"/>
  <c r="F3864" i="1"/>
  <c r="G3864" i="1" s="1"/>
  <c r="F3863" i="1"/>
  <c r="F3862" i="1"/>
  <c r="I3862" i="1" s="1"/>
  <c r="F3861" i="1"/>
  <c r="I3861" i="1" s="1"/>
  <c r="F3860" i="1"/>
  <c r="F3859" i="1"/>
  <c r="F3858" i="1"/>
  <c r="H3858" i="1" s="1"/>
  <c r="F3857" i="1"/>
  <c r="F3856" i="1"/>
  <c r="G3856" i="1" s="1"/>
  <c r="F3855" i="1"/>
  <c r="H3855" i="1" s="1"/>
  <c r="F3854" i="1"/>
  <c r="G3854" i="1" s="1"/>
  <c r="F3853" i="1"/>
  <c r="I3853" i="1" s="1"/>
  <c r="F3852" i="1"/>
  <c r="F3851" i="1"/>
  <c r="F3850" i="1"/>
  <c r="I3850" i="1" s="1"/>
  <c r="F3849" i="1"/>
  <c r="I3849" i="1" s="1"/>
  <c r="F3848" i="1"/>
  <c r="G3848" i="1" s="1"/>
  <c r="F3847" i="1"/>
  <c r="H3847" i="1" s="1"/>
  <c r="F3846" i="1"/>
  <c r="G3846" i="1" s="1"/>
  <c r="F3845" i="1"/>
  <c r="I3845" i="1" s="1"/>
  <c r="F3844" i="1"/>
  <c r="G3844" i="1" s="1"/>
  <c r="F3843" i="1"/>
  <c r="F3842" i="1"/>
  <c r="H3842" i="1" s="1"/>
  <c r="F3841" i="1"/>
  <c r="F3840" i="1"/>
  <c r="G3840" i="1" s="1"/>
  <c r="F3839" i="1"/>
  <c r="H3839" i="1" s="1"/>
  <c r="F3838" i="1"/>
  <c r="G3838" i="1" s="1"/>
  <c r="F3837" i="1"/>
  <c r="F3836" i="1"/>
  <c r="F3835" i="1"/>
  <c r="I3835" i="1" s="1"/>
  <c r="I3834" i="1"/>
  <c r="F3834" i="1"/>
  <c r="H3834" i="1" s="1"/>
  <c r="F3833" i="1"/>
  <c r="G3833" i="1" s="1"/>
  <c r="F3832" i="1"/>
  <c r="F3831" i="1"/>
  <c r="I3831" i="1" s="1"/>
  <c r="F3830" i="1"/>
  <c r="G3830" i="1" s="1"/>
  <c r="F3829" i="1"/>
  <c r="F3828" i="1"/>
  <c r="H3828" i="1" s="1"/>
  <c r="F3827" i="1"/>
  <c r="I3827" i="1" s="1"/>
  <c r="F3826" i="1"/>
  <c r="H3826" i="1" s="1"/>
  <c r="F3825" i="1"/>
  <c r="F3824" i="1"/>
  <c r="F3823" i="1"/>
  <c r="I3823" i="1" s="1"/>
  <c r="F3822" i="1"/>
  <c r="G3822" i="1" s="1"/>
  <c r="F3821" i="1"/>
  <c r="F3820" i="1"/>
  <c r="H3820" i="1" s="1"/>
  <c r="F3819" i="1"/>
  <c r="I3819" i="1" s="1"/>
  <c r="F3818" i="1"/>
  <c r="H3818" i="1" s="1"/>
  <c r="F3817" i="1"/>
  <c r="F3816" i="1"/>
  <c r="F3815" i="1"/>
  <c r="I3815" i="1" s="1"/>
  <c r="F3814" i="1"/>
  <c r="G3814" i="1" s="1"/>
  <c r="F3813" i="1"/>
  <c r="F3812" i="1"/>
  <c r="F3811" i="1"/>
  <c r="H3811" i="1" s="1"/>
  <c r="F3810" i="1"/>
  <c r="H3810" i="1" s="1"/>
  <c r="F3809" i="1"/>
  <c r="G3809" i="1" s="1"/>
  <c r="F3808" i="1"/>
  <c r="F3807" i="1"/>
  <c r="H3807" i="1" s="1"/>
  <c r="F3806" i="1"/>
  <c r="I3806" i="1" s="1"/>
  <c r="F3805" i="1"/>
  <c r="I3805" i="1" s="1"/>
  <c r="F3804" i="1"/>
  <c r="H3804" i="1" s="1"/>
  <c r="F3803" i="1"/>
  <c r="F3802" i="1"/>
  <c r="I3802" i="1" s="1"/>
  <c r="F3801" i="1"/>
  <c r="F3800" i="1"/>
  <c r="I3800" i="1" s="1"/>
  <c r="F3799" i="1"/>
  <c r="F3798" i="1"/>
  <c r="I3798" i="1" s="1"/>
  <c r="F3797" i="1"/>
  <c r="I3797" i="1" s="1"/>
  <c r="F3796" i="1"/>
  <c r="I3796" i="1" s="1"/>
  <c r="F3795" i="1"/>
  <c r="F3794" i="1"/>
  <c r="I3794" i="1" s="1"/>
  <c r="F3793" i="1"/>
  <c r="G3793" i="1" s="1"/>
  <c r="F3792" i="1"/>
  <c r="F3791" i="1"/>
  <c r="H3791" i="1" s="1"/>
  <c r="F3790" i="1"/>
  <c r="F3789" i="1"/>
  <c r="I3789" i="1" s="1"/>
  <c r="F3788" i="1"/>
  <c r="F3787" i="1"/>
  <c r="F3786" i="1"/>
  <c r="G3786" i="1" s="1"/>
  <c r="F3785" i="1"/>
  <c r="I3785" i="1" s="1"/>
  <c r="F3784" i="1"/>
  <c r="F3783" i="1"/>
  <c r="I3783" i="1" s="1"/>
  <c r="F3782" i="1"/>
  <c r="F3781" i="1"/>
  <c r="H3781" i="1" s="1"/>
  <c r="F3780" i="1"/>
  <c r="G3780" i="1" s="1"/>
  <c r="F3779" i="1"/>
  <c r="I3779" i="1" s="1"/>
  <c r="F3778" i="1"/>
  <c r="F3777" i="1"/>
  <c r="H3777" i="1" s="1"/>
  <c r="F3776" i="1"/>
  <c r="F3775" i="1"/>
  <c r="I3775" i="1" s="1"/>
  <c r="F3774" i="1"/>
  <c r="F3773" i="1"/>
  <c r="H3773" i="1" s="1"/>
  <c r="F3772" i="1"/>
  <c r="G3772" i="1" s="1"/>
  <c r="F3771" i="1"/>
  <c r="I3771" i="1" s="1"/>
  <c r="F3770" i="1"/>
  <c r="F3769" i="1"/>
  <c r="F3768" i="1"/>
  <c r="H3767" i="1"/>
  <c r="F3767" i="1"/>
  <c r="I3767" i="1" s="1"/>
  <c r="F3766" i="1"/>
  <c r="I3766" i="1" s="1"/>
  <c r="F3765" i="1"/>
  <c r="H3765" i="1" s="1"/>
  <c r="F3764" i="1"/>
  <c r="G3764" i="1" s="1"/>
  <c r="F3763" i="1"/>
  <c r="I3763" i="1" s="1"/>
  <c r="F3762" i="1"/>
  <c r="I3762" i="1" s="1"/>
  <c r="F3761" i="1"/>
  <c r="H3761" i="1" s="1"/>
  <c r="F3760" i="1"/>
  <c r="H3760" i="1" s="1"/>
  <c r="F3759" i="1"/>
  <c r="F3758" i="1"/>
  <c r="F3757" i="1"/>
  <c r="H3757" i="1" s="1"/>
  <c r="F3756" i="1"/>
  <c r="G3756" i="1" s="1"/>
  <c r="F3755" i="1"/>
  <c r="I3755" i="1" s="1"/>
  <c r="F3754" i="1"/>
  <c r="F3753" i="1"/>
  <c r="H3753" i="1" s="1"/>
  <c r="F3752" i="1"/>
  <c r="I3752" i="1" s="1"/>
  <c r="F3751" i="1"/>
  <c r="I3751" i="1" s="1"/>
  <c r="F3750" i="1"/>
  <c r="F3749" i="1"/>
  <c r="G3749" i="1" s="1"/>
  <c r="F3748" i="1"/>
  <c r="H3748" i="1" s="1"/>
  <c r="F3747" i="1"/>
  <c r="I3747" i="1" s="1"/>
  <c r="F3746" i="1"/>
  <c r="I3746" i="1" s="1"/>
  <c r="F3745" i="1"/>
  <c r="F3744" i="1"/>
  <c r="H3744" i="1" s="1"/>
  <c r="F3743" i="1"/>
  <c r="I3743" i="1" s="1"/>
  <c r="F3742" i="1"/>
  <c r="I3742" i="1" s="1"/>
  <c r="F3741" i="1"/>
  <c r="F3740" i="1"/>
  <c r="G3740" i="1" s="1"/>
  <c r="F3739" i="1"/>
  <c r="I3739" i="1" s="1"/>
  <c r="F3738" i="1"/>
  <c r="F3737" i="1"/>
  <c r="G3737" i="1" s="1"/>
  <c r="F3736" i="1"/>
  <c r="F3735" i="1"/>
  <c r="I3735" i="1" s="1"/>
  <c r="F3734" i="1"/>
  <c r="I3734" i="1" s="1"/>
  <c r="F3733" i="1"/>
  <c r="H3733" i="1" s="1"/>
  <c r="F3732" i="1"/>
  <c r="H3732" i="1" s="1"/>
  <c r="F3731" i="1"/>
  <c r="I3731" i="1" s="1"/>
  <c r="F3730" i="1"/>
  <c r="I3730" i="1" s="1"/>
  <c r="F3729" i="1"/>
  <c r="H3729" i="1" s="1"/>
  <c r="F3728" i="1"/>
  <c r="G3728" i="1" s="1"/>
  <c r="F3727" i="1"/>
  <c r="I3727" i="1" s="1"/>
  <c r="F3726" i="1"/>
  <c r="F3725" i="1"/>
  <c r="H3725" i="1" s="1"/>
  <c r="F3724" i="1"/>
  <c r="F3723" i="1"/>
  <c r="I3723" i="1" s="1"/>
  <c r="F3722" i="1"/>
  <c r="F3721" i="1"/>
  <c r="F3720" i="1"/>
  <c r="G3720" i="1" s="1"/>
  <c r="F3719" i="1"/>
  <c r="F3718" i="1"/>
  <c r="F3717" i="1"/>
  <c r="H3717" i="1" s="1"/>
  <c r="F3716" i="1"/>
  <c r="G3715" i="1"/>
  <c r="F3715" i="1"/>
  <c r="I3715" i="1" s="1"/>
  <c r="F3714" i="1"/>
  <c r="I3714" i="1" s="1"/>
  <c r="F3713" i="1"/>
  <c r="H3713" i="1" s="1"/>
  <c r="F3712" i="1"/>
  <c r="I3712" i="1" s="1"/>
  <c r="F3711" i="1"/>
  <c r="F3710" i="1"/>
  <c r="I3710" i="1" s="1"/>
  <c r="F3709" i="1"/>
  <c r="H3709" i="1" s="1"/>
  <c r="F3708" i="1"/>
  <c r="F3707" i="1"/>
  <c r="F3706" i="1"/>
  <c r="F3705" i="1"/>
  <c r="H3705" i="1" s="1"/>
  <c r="F3704" i="1"/>
  <c r="H3704" i="1" s="1"/>
  <c r="F3703" i="1"/>
  <c r="I3703" i="1" s="1"/>
  <c r="F3702" i="1"/>
  <c r="I3702" i="1" s="1"/>
  <c r="F3701" i="1"/>
  <c r="H3701" i="1" s="1"/>
  <c r="F3700" i="1"/>
  <c r="H3700" i="1" s="1"/>
  <c r="F3699" i="1"/>
  <c r="I3699" i="1" s="1"/>
  <c r="F3698" i="1"/>
  <c r="F3697" i="1"/>
  <c r="H3697" i="1" s="1"/>
  <c r="H3696" i="1"/>
  <c r="F3696" i="1"/>
  <c r="G3696" i="1" s="1"/>
  <c r="F3695" i="1"/>
  <c r="I3695" i="1" s="1"/>
  <c r="F3694" i="1"/>
  <c r="I3694" i="1" s="1"/>
  <c r="F3693" i="1"/>
  <c r="H3693" i="1" s="1"/>
  <c r="F3692" i="1"/>
  <c r="H3692" i="1" s="1"/>
  <c r="F3691" i="1"/>
  <c r="F3690" i="1"/>
  <c r="F3689" i="1"/>
  <c r="H3689" i="1" s="1"/>
  <c r="F3688" i="1"/>
  <c r="I3688" i="1" s="1"/>
  <c r="F3687" i="1"/>
  <c r="I3687" i="1" s="1"/>
  <c r="F3686" i="1"/>
  <c r="I3686" i="1" s="1"/>
  <c r="F3685" i="1"/>
  <c r="H3685" i="1" s="1"/>
  <c r="F3684" i="1"/>
  <c r="I3684" i="1" s="1"/>
  <c r="F3683" i="1"/>
  <c r="I3683" i="1" s="1"/>
  <c r="F3682" i="1"/>
  <c r="F3681" i="1"/>
  <c r="H3681" i="1" s="1"/>
  <c r="F3680" i="1"/>
  <c r="G3680" i="1" s="1"/>
  <c r="F3679" i="1"/>
  <c r="I3679" i="1" s="1"/>
  <c r="F3678" i="1"/>
  <c r="I3678" i="1" s="1"/>
  <c r="F3677" i="1"/>
  <c r="H3677" i="1" s="1"/>
  <c r="F3676" i="1"/>
  <c r="F3675" i="1"/>
  <c r="F3674" i="1"/>
  <c r="I3673" i="1"/>
  <c r="F3673" i="1"/>
  <c r="H3673" i="1" s="1"/>
  <c r="F3672" i="1"/>
  <c r="F3671" i="1"/>
  <c r="I3671" i="1" s="1"/>
  <c r="F3670" i="1"/>
  <c r="I3670" i="1" s="1"/>
  <c r="F3669" i="1"/>
  <c r="F3668" i="1"/>
  <c r="H3668" i="1" s="1"/>
  <c r="F3667" i="1"/>
  <c r="I3667" i="1" s="1"/>
  <c r="F3666" i="1"/>
  <c r="F3665" i="1"/>
  <c r="H3665" i="1" s="1"/>
  <c r="H3664" i="1"/>
  <c r="F3664" i="1"/>
  <c r="I3664" i="1" s="1"/>
  <c r="F3663" i="1"/>
  <c r="I3663" i="1" s="1"/>
  <c r="F3662" i="1"/>
  <c r="I3662" i="1" s="1"/>
  <c r="F3661" i="1"/>
  <c r="H3661" i="1" s="1"/>
  <c r="F3660" i="1"/>
  <c r="I3660" i="1" s="1"/>
  <c r="F3659" i="1"/>
  <c r="F3658" i="1"/>
  <c r="F3657" i="1"/>
  <c r="H3657" i="1" s="1"/>
  <c r="F3656" i="1"/>
  <c r="I3656" i="1" s="1"/>
  <c r="F3655" i="1"/>
  <c r="G3655" i="1" s="1"/>
  <c r="F3654" i="1"/>
  <c r="H3654" i="1" s="1"/>
  <c r="F3653" i="1"/>
  <c r="H3653" i="1" s="1"/>
  <c r="H3652" i="1"/>
  <c r="G3652" i="1"/>
  <c r="F3652" i="1"/>
  <c r="I3652" i="1" s="1"/>
  <c r="F3651" i="1"/>
  <c r="I3651" i="1" s="1"/>
  <c r="F3650" i="1"/>
  <c r="H3650" i="1" s="1"/>
  <c r="I3649" i="1"/>
  <c r="F3649" i="1"/>
  <c r="H3649" i="1" s="1"/>
  <c r="I3648" i="1"/>
  <c r="F3648" i="1"/>
  <c r="H3648" i="1" s="1"/>
  <c r="F3647" i="1"/>
  <c r="G3647" i="1" s="1"/>
  <c r="F3646" i="1"/>
  <c r="H3646" i="1" s="1"/>
  <c r="F3645" i="1"/>
  <c r="H3645" i="1" s="1"/>
  <c r="F3644" i="1"/>
  <c r="I3644" i="1" s="1"/>
  <c r="F3643" i="1"/>
  <c r="I3643" i="1" s="1"/>
  <c r="F3642" i="1"/>
  <c r="H3642" i="1" s="1"/>
  <c r="F3641" i="1"/>
  <c r="H3641" i="1" s="1"/>
  <c r="F3640" i="1"/>
  <c r="I3640" i="1" s="1"/>
  <c r="F3639" i="1"/>
  <c r="G3639" i="1" s="1"/>
  <c r="F3638" i="1"/>
  <c r="H3638" i="1" s="1"/>
  <c r="F3637" i="1"/>
  <c r="H3637" i="1" s="1"/>
  <c r="F3636" i="1"/>
  <c r="F3635" i="1"/>
  <c r="I3635" i="1" s="1"/>
  <c r="F3634" i="1"/>
  <c r="H3634" i="1" s="1"/>
  <c r="F3633" i="1"/>
  <c r="H3633" i="1" s="1"/>
  <c r="F3632" i="1"/>
  <c r="I3632" i="1" s="1"/>
  <c r="F3631" i="1"/>
  <c r="G3631" i="1" s="1"/>
  <c r="F3630" i="1"/>
  <c r="H3630" i="1" s="1"/>
  <c r="F3629" i="1"/>
  <c r="H3629" i="1" s="1"/>
  <c r="F3628" i="1"/>
  <c r="F3627" i="1"/>
  <c r="I3627" i="1" s="1"/>
  <c r="F3626" i="1"/>
  <c r="H3626" i="1" s="1"/>
  <c r="F3625" i="1"/>
  <c r="F3624" i="1"/>
  <c r="H3624" i="1" s="1"/>
  <c r="F3623" i="1"/>
  <c r="I3623" i="1" s="1"/>
  <c r="F3622" i="1"/>
  <c r="H3622" i="1" s="1"/>
  <c r="F3621" i="1"/>
  <c r="G3621" i="1" s="1"/>
  <c r="F3620" i="1"/>
  <c r="H3620" i="1" s="1"/>
  <c r="F3619" i="1"/>
  <c r="I3618" i="1"/>
  <c r="F3618" i="1"/>
  <c r="H3618" i="1" s="1"/>
  <c r="H3617" i="1"/>
  <c r="F3617" i="1"/>
  <c r="G3617" i="1" s="1"/>
  <c r="F3616" i="1"/>
  <c r="I3616" i="1" s="1"/>
  <c r="F3615" i="1"/>
  <c r="G3615" i="1" s="1"/>
  <c r="F3614" i="1"/>
  <c r="F3613" i="1"/>
  <c r="I3613" i="1" s="1"/>
  <c r="F3612" i="1"/>
  <c r="I3612" i="1" s="1"/>
  <c r="F3611" i="1"/>
  <c r="H3611" i="1" s="1"/>
  <c r="F3610" i="1"/>
  <c r="F3609" i="1"/>
  <c r="I3609" i="1" s="1"/>
  <c r="F3608" i="1"/>
  <c r="I3608" i="1" s="1"/>
  <c r="F3607" i="1"/>
  <c r="I3607" i="1" s="1"/>
  <c r="F3606" i="1"/>
  <c r="F3605" i="1"/>
  <c r="I3605" i="1" s="1"/>
  <c r="F3604" i="1"/>
  <c r="I3604" i="1" s="1"/>
  <c r="F3603" i="1"/>
  <c r="F3602" i="1"/>
  <c r="I3602" i="1" s="1"/>
  <c r="F3601" i="1"/>
  <c r="I3601" i="1" s="1"/>
  <c r="F3600" i="1"/>
  <c r="I3600" i="1" s="1"/>
  <c r="F3599" i="1"/>
  <c r="H3599" i="1" s="1"/>
  <c r="F3598" i="1"/>
  <c r="F3597" i="1"/>
  <c r="F3596" i="1"/>
  <c r="I3596" i="1" s="1"/>
  <c r="F3595" i="1"/>
  <c r="I3595" i="1" s="1"/>
  <c r="F3594" i="1"/>
  <c r="I3594" i="1" s="1"/>
  <c r="F3593" i="1"/>
  <c r="I3593" i="1" s="1"/>
  <c r="F3592" i="1"/>
  <c r="I3592" i="1" s="1"/>
  <c r="F3591" i="1"/>
  <c r="F3590" i="1"/>
  <c r="I3590" i="1" s="1"/>
  <c r="F3589" i="1"/>
  <c r="F3588" i="1"/>
  <c r="F3587" i="1"/>
  <c r="I3587" i="1" s="1"/>
  <c r="F3586" i="1"/>
  <c r="I3586" i="1" s="1"/>
  <c r="F3585" i="1"/>
  <c r="I3585" i="1" s="1"/>
  <c r="F3584" i="1"/>
  <c r="F3583" i="1"/>
  <c r="G3583" i="1" s="1"/>
  <c r="F3582" i="1"/>
  <c r="I3582" i="1" s="1"/>
  <c r="F3581" i="1"/>
  <c r="H3581" i="1" s="1"/>
  <c r="F3580" i="1"/>
  <c r="F3579" i="1"/>
  <c r="I3579" i="1" s="1"/>
  <c r="F3578" i="1"/>
  <c r="I3578" i="1" s="1"/>
  <c r="F3577" i="1"/>
  <c r="I3577" i="1" s="1"/>
  <c r="F3576" i="1"/>
  <c r="F3575" i="1"/>
  <c r="H3575" i="1" s="1"/>
  <c r="F3574" i="1"/>
  <c r="I3574" i="1" s="1"/>
  <c r="F3573" i="1"/>
  <c r="H3573" i="1" s="1"/>
  <c r="F3572" i="1"/>
  <c r="F3571" i="1"/>
  <c r="I3571" i="1" s="1"/>
  <c r="F3570" i="1"/>
  <c r="I3570" i="1" s="1"/>
  <c r="F3569" i="1"/>
  <c r="I3569" i="1" s="1"/>
  <c r="F3568" i="1"/>
  <c r="F3567" i="1"/>
  <c r="I3567" i="1" s="1"/>
  <c r="F3566" i="1"/>
  <c r="I3566" i="1" s="1"/>
  <c r="F3565" i="1"/>
  <c r="F3564" i="1"/>
  <c r="F3563" i="1"/>
  <c r="I3563" i="1" s="1"/>
  <c r="F3562" i="1"/>
  <c r="I3562" i="1" s="1"/>
  <c r="F3561" i="1"/>
  <c r="I3561" i="1" s="1"/>
  <c r="F3560" i="1"/>
  <c r="F3559" i="1"/>
  <c r="G3559" i="1" s="1"/>
  <c r="F3558" i="1"/>
  <c r="I3558" i="1" s="1"/>
  <c r="F3557" i="1"/>
  <c r="H3557" i="1" s="1"/>
  <c r="F3556" i="1"/>
  <c r="F3555" i="1"/>
  <c r="I3555" i="1" s="1"/>
  <c r="F3554" i="1"/>
  <c r="I3554" i="1" s="1"/>
  <c r="F3553" i="1"/>
  <c r="I3553" i="1" s="1"/>
  <c r="F3552" i="1"/>
  <c r="F3551" i="1"/>
  <c r="F3550" i="1"/>
  <c r="F3549" i="1"/>
  <c r="F3548" i="1"/>
  <c r="F3547" i="1"/>
  <c r="I3547" i="1" s="1"/>
  <c r="F3546" i="1"/>
  <c r="G3546" i="1" s="1"/>
  <c r="F3545" i="1"/>
  <c r="I3545" i="1" s="1"/>
  <c r="F3544" i="1"/>
  <c r="F3543" i="1"/>
  <c r="H3543" i="1" s="1"/>
  <c r="F3542" i="1"/>
  <c r="H3542" i="1" s="1"/>
  <c r="F3541" i="1"/>
  <c r="F3540" i="1"/>
  <c r="F3539" i="1"/>
  <c r="I3539" i="1" s="1"/>
  <c r="F3538" i="1"/>
  <c r="G3538" i="1" s="1"/>
  <c r="F3537" i="1"/>
  <c r="I3537" i="1" s="1"/>
  <c r="F3536" i="1"/>
  <c r="F3535" i="1"/>
  <c r="G3535" i="1" s="1"/>
  <c r="F3534" i="1"/>
  <c r="F3533" i="1"/>
  <c r="G3533" i="1" s="1"/>
  <c r="F3532" i="1"/>
  <c r="F3531" i="1"/>
  <c r="G3531" i="1" s="1"/>
  <c r="F3530" i="1"/>
  <c r="G3530" i="1" s="1"/>
  <c r="F3529" i="1"/>
  <c r="F3528" i="1"/>
  <c r="F3527" i="1"/>
  <c r="I3527" i="1" s="1"/>
  <c r="F3526" i="1"/>
  <c r="F3525" i="1"/>
  <c r="F3524" i="1"/>
  <c r="F3523" i="1"/>
  <c r="I3522" i="1"/>
  <c r="F3522" i="1"/>
  <c r="G3522" i="1" s="1"/>
  <c r="F3521" i="1"/>
  <c r="I3521" i="1" s="1"/>
  <c r="F3520" i="1"/>
  <c r="F3519" i="1"/>
  <c r="H3519" i="1" s="1"/>
  <c r="F3518" i="1"/>
  <c r="F3517" i="1"/>
  <c r="F3516" i="1"/>
  <c r="F3515" i="1"/>
  <c r="G3515" i="1" s="1"/>
  <c r="F3514" i="1"/>
  <c r="G3514" i="1" s="1"/>
  <c r="F3513" i="1"/>
  <c r="F3512" i="1"/>
  <c r="F3511" i="1"/>
  <c r="I3511" i="1" s="1"/>
  <c r="F3510" i="1"/>
  <c r="F3509" i="1"/>
  <c r="F3508" i="1"/>
  <c r="F3507" i="1"/>
  <c r="I3507" i="1" s="1"/>
  <c r="F3506" i="1"/>
  <c r="G3506" i="1" s="1"/>
  <c r="F3505" i="1"/>
  <c r="I3505" i="1" s="1"/>
  <c r="F3504" i="1"/>
  <c r="F3503" i="1"/>
  <c r="G3503" i="1" s="1"/>
  <c r="F3502" i="1"/>
  <c r="F3501" i="1"/>
  <c r="F3500" i="1"/>
  <c r="F3499" i="1"/>
  <c r="I3499" i="1" s="1"/>
  <c r="F3498" i="1"/>
  <c r="G3498" i="1" s="1"/>
  <c r="F3497" i="1"/>
  <c r="I3497" i="1" s="1"/>
  <c r="F3496" i="1"/>
  <c r="F3495" i="1"/>
  <c r="I3495" i="1" s="1"/>
  <c r="F3494" i="1"/>
  <c r="F3493" i="1"/>
  <c r="F3492" i="1"/>
  <c r="F3491" i="1"/>
  <c r="I3491" i="1" s="1"/>
  <c r="F3490" i="1"/>
  <c r="G3490" i="1" s="1"/>
  <c r="F3489" i="1"/>
  <c r="I3489" i="1" s="1"/>
  <c r="F3488" i="1"/>
  <c r="H3487" i="1"/>
  <c r="F3487" i="1"/>
  <c r="I3487" i="1" s="1"/>
  <c r="F3486" i="1"/>
  <c r="F3485" i="1"/>
  <c r="F3484" i="1"/>
  <c r="F3483" i="1"/>
  <c r="I3483" i="1" s="1"/>
  <c r="F3482" i="1"/>
  <c r="G3482" i="1" s="1"/>
  <c r="F3481" i="1"/>
  <c r="I3481" i="1" s="1"/>
  <c r="F3480" i="1"/>
  <c r="F3479" i="1"/>
  <c r="F3478" i="1"/>
  <c r="H3478" i="1" s="1"/>
  <c r="F3477" i="1"/>
  <c r="F3476" i="1"/>
  <c r="F3475" i="1"/>
  <c r="I3475" i="1" s="1"/>
  <c r="F3474" i="1"/>
  <c r="F3473" i="1"/>
  <c r="I3473" i="1" s="1"/>
  <c r="F3472" i="1"/>
  <c r="I3472" i="1" s="1"/>
  <c r="F3471" i="1"/>
  <c r="I3471" i="1" s="1"/>
  <c r="F3470" i="1"/>
  <c r="G3470" i="1" s="1"/>
  <c r="F3469" i="1"/>
  <c r="I3469" i="1" s="1"/>
  <c r="F3468" i="1"/>
  <c r="I3468" i="1" s="1"/>
  <c r="F3467" i="1"/>
  <c r="G3467" i="1" s="1"/>
  <c r="F3466" i="1"/>
  <c r="H3466" i="1" s="1"/>
  <c r="F3465" i="1"/>
  <c r="F3464" i="1"/>
  <c r="I3463" i="1"/>
  <c r="F3463" i="1"/>
  <c r="H3463" i="1" s="1"/>
  <c r="F3462" i="1"/>
  <c r="F3461" i="1"/>
  <c r="F3460" i="1"/>
  <c r="I3460" i="1" s="1"/>
  <c r="F3459" i="1"/>
  <c r="F3458" i="1"/>
  <c r="G3458" i="1" s="1"/>
  <c r="F3457" i="1"/>
  <c r="I3457" i="1" s="1"/>
  <c r="F3456" i="1"/>
  <c r="F3455" i="1"/>
  <c r="G3455" i="1" s="1"/>
  <c r="F3454" i="1"/>
  <c r="F3453" i="1"/>
  <c r="I3453" i="1" s="1"/>
  <c r="I3452" i="1"/>
  <c r="F3452" i="1"/>
  <c r="F3451" i="1"/>
  <c r="F3450" i="1"/>
  <c r="I3450" i="1" s="1"/>
  <c r="F3449" i="1"/>
  <c r="I3449" i="1" s="1"/>
  <c r="F3448" i="1"/>
  <c r="F3447" i="1"/>
  <c r="I3447" i="1" s="1"/>
  <c r="F3446" i="1"/>
  <c r="I3446" i="1" s="1"/>
  <c r="F3445" i="1"/>
  <c r="F3444" i="1"/>
  <c r="I3444" i="1" s="1"/>
  <c r="F3443" i="1"/>
  <c r="I3443" i="1" s="1"/>
  <c r="F3442" i="1"/>
  <c r="F3441" i="1"/>
  <c r="I3441" i="1" s="1"/>
  <c r="F3440" i="1"/>
  <c r="F3439" i="1"/>
  <c r="F3438" i="1"/>
  <c r="H3438" i="1" s="1"/>
  <c r="F3437" i="1"/>
  <c r="H3437" i="1" s="1"/>
  <c r="F3436" i="1"/>
  <c r="I3436" i="1" s="1"/>
  <c r="F3435" i="1"/>
  <c r="I3435" i="1" s="1"/>
  <c r="F3434" i="1"/>
  <c r="F3433" i="1"/>
  <c r="I3433" i="1" s="1"/>
  <c r="F3432" i="1"/>
  <c r="F3431" i="1"/>
  <c r="F3430" i="1"/>
  <c r="F3429" i="1"/>
  <c r="F3428" i="1"/>
  <c r="I3428" i="1" s="1"/>
  <c r="F3427" i="1"/>
  <c r="I3427" i="1" s="1"/>
  <c r="F3426" i="1"/>
  <c r="H3426" i="1" s="1"/>
  <c r="F3425" i="1"/>
  <c r="I3425" i="1" s="1"/>
  <c r="F3424" i="1"/>
  <c r="F3423" i="1"/>
  <c r="F3422" i="1"/>
  <c r="H3422" i="1" s="1"/>
  <c r="F3421" i="1"/>
  <c r="H3421" i="1" s="1"/>
  <c r="F3420" i="1"/>
  <c r="I3420" i="1" s="1"/>
  <c r="F3419" i="1"/>
  <c r="H3419" i="1" s="1"/>
  <c r="F3418" i="1"/>
  <c r="F3417" i="1"/>
  <c r="F3416" i="1"/>
  <c r="F3415" i="1"/>
  <c r="I3415" i="1" s="1"/>
  <c r="F3414" i="1"/>
  <c r="F3413" i="1"/>
  <c r="H3413" i="1" s="1"/>
  <c r="F3412" i="1"/>
  <c r="I3412" i="1" s="1"/>
  <c r="F3411" i="1"/>
  <c r="H3411" i="1" s="1"/>
  <c r="F3410" i="1"/>
  <c r="H3410" i="1" s="1"/>
  <c r="F3409" i="1"/>
  <c r="I3409" i="1" s="1"/>
  <c r="F3408" i="1"/>
  <c r="F3407" i="1"/>
  <c r="I3406" i="1"/>
  <c r="G3406" i="1"/>
  <c r="F3406" i="1"/>
  <c r="H3406" i="1" s="1"/>
  <c r="F3405" i="1"/>
  <c r="H3405" i="1" s="1"/>
  <c r="F3404" i="1"/>
  <c r="I3404" i="1" s="1"/>
  <c r="F3403" i="1"/>
  <c r="I3403" i="1" s="1"/>
  <c r="F3402" i="1"/>
  <c r="H3402" i="1" s="1"/>
  <c r="F3401" i="1"/>
  <c r="I3401" i="1" s="1"/>
  <c r="F3400" i="1"/>
  <c r="F3399" i="1"/>
  <c r="G3399" i="1" s="1"/>
  <c r="F3398" i="1"/>
  <c r="H3398" i="1" s="1"/>
  <c r="F3397" i="1"/>
  <c r="F3396" i="1"/>
  <c r="I3396" i="1" s="1"/>
  <c r="F3395" i="1"/>
  <c r="G3395" i="1" s="1"/>
  <c r="F3394" i="1"/>
  <c r="H3394" i="1" s="1"/>
  <c r="F3393" i="1"/>
  <c r="I3393" i="1" s="1"/>
  <c r="F3392" i="1"/>
  <c r="H3392" i="1" s="1"/>
  <c r="F3391" i="1"/>
  <c r="H3391" i="1" s="1"/>
  <c r="F3390" i="1"/>
  <c r="F3389" i="1"/>
  <c r="I3389" i="1" s="1"/>
  <c r="F3388" i="1"/>
  <c r="G3388" i="1" s="1"/>
  <c r="F3387" i="1"/>
  <c r="F3386" i="1"/>
  <c r="G3386" i="1" s="1"/>
  <c r="F3385" i="1"/>
  <c r="F3384" i="1"/>
  <c r="I3383" i="1"/>
  <c r="F3383" i="1"/>
  <c r="G3383" i="1" s="1"/>
  <c r="F3382" i="1"/>
  <c r="H3382" i="1" s="1"/>
  <c r="F3381" i="1"/>
  <c r="F3380" i="1"/>
  <c r="G3380" i="1" s="1"/>
  <c r="F3379" i="1"/>
  <c r="H3379" i="1" s="1"/>
  <c r="F3378" i="1"/>
  <c r="H3378" i="1" s="1"/>
  <c r="F3377" i="1"/>
  <c r="I3377" i="1" s="1"/>
  <c r="F3376" i="1"/>
  <c r="H3376" i="1" s="1"/>
  <c r="F3375" i="1"/>
  <c r="H3375" i="1" s="1"/>
  <c r="F3374" i="1"/>
  <c r="G3374" i="1" s="1"/>
  <c r="F3373" i="1"/>
  <c r="I3373" i="1" s="1"/>
  <c r="F3372" i="1"/>
  <c r="F3371" i="1"/>
  <c r="I3371" i="1" s="1"/>
  <c r="F3370" i="1"/>
  <c r="I3370" i="1" s="1"/>
  <c r="F3369" i="1"/>
  <c r="I3369" i="1" s="1"/>
  <c r="F3368" i="1"/>
  <c r="F3367" i="1"/>
  <c r="I3367" i="1" s="1"/>
  <c r="F3366" i="1"/>
  <c r="F3365" i="1"/>
  <c r="F3364" i="1"/>
  <c r="G3364" i="1" s="1"/>
  <c r="F3363" i="1"/>
  <c r="F3362" i="1"/>
  <c r="H3362" i="1" s="1"/>
  <c r="F3361" i="1"/>
  <c r="I3361" i="1" s="1"/>
  <c r="F3360" i="1"/>
  <c r="G3360" i="1" s="1"/>
  <c r="F3359" i="1"/>
  <c r="H3359" i="1" s="1"/>
  <c r="F3358" i="1"/>
  <c r="F3357" i="1"/>
  <c r="I3357" i="1" s="1"/>
  <c r="F3356" i="1"/>
  <c r="F3355" i="1"/>
  <c r="I3355" i="1" s="1"/>
  <c r="F3354" i="1"/>
  <c r="H3354" i="1" s="1"/>
  <c r="F3353" i="1"/>
  <c r="I3353" i="1" s="1"/>
  <c r="F3352" i="1"/>
  <c r="G3352" i="1" s="1"/>
  <c r="F3351" i="1"/>
  <c r="F3350" i="1"/>
  <c r="F3349" i="1"/>
  <c r="F3348" i="1"/>
  <c r="F3347" i="1"/>
  <c r="I3347" i="1" s="1"/>
  <c r="F3346" i="1"/>
  <c r="H3346" i="1" s="1"/>
  <c r="F3345" i="1"/>
  <c r="F3344" i="1"/>
  <c r="G3344" i="1" s="1"/>
  <c r="F3343" i="1"/>
  <c r="F3342" i="1"/>
  <c r="I3342" i="1" s="1"/>
  <c r="F3341" i="1"/>
  <c r="H3341" i="1" s="1"/>
  <c r="F3340" i="1"/>
  <c r="H3340" i="1" s="1"/>
  <c r="F3339" i="1"/>
  <c r="F3338" i="1"/>
  <c r="I3338" i="1" s="1"/>
  <c r="F3337" i="1"/>
  <c r="G3336" i="1"/>
  <c r="F3336" i="1"/>
  <c r="H3336" i="1" s="1"/>
  <c r="F3335" i="1"/>
  <c r="F3334" i="1"/>
  <c r="G3334" i="1" s="1"/>
  <c r="F3333" i="1"/>
  <c r="F3332" i="1"/>
  <c r="H3332" i="1" s="1"/>
  <c r="F3331" i="1"/>
  <c r="I3331" i="1" s="1"/>
  <c r="F3330" i="1"/>
  <c r="H3330" i="1" s="1"/>
  <c r="F3329" i="1"/>
  <c r="F3328" i="1"/>
  <c r="H3328" i="1" s="1"/>
  <c r="F3327" i="1"/>
  <c r="G3327" i="1" s="1"/>
  <c r="F3326" i="1"/>
  <c r="G3326" i="1" s="1"/>
  <c r="F3325" i="1"/>
  <c r="H3325" i="1" s="1"/>
  <c r="F3324" i="1"/>
  <c r="G3324" i="1" s="1"/>
  <c r="F3323" i="1"/>
  <c r="F3322" i="1"/>
  <c r="F3321" i="1"/>
  <c r="H3321" i="1" s="1"/>
  <c r="F3320" i="1"/>
  <c r="G3320" i="1" s="1"/>
  <c r="F3319" i="1"/>
  <c r="F3318" i="1"/>
  <c r="G3318" i="1" s="1"/>
  <c r="F3317" i="1"/>
  <c r="H3317" i="1" s="1"/>
  <c r="F3316" i="1"/>
  <c r="F3315" i="1"/>
  <c r="I3315" i="1" s="1"/>
  <c r="F3314" i="1"/>
  <c r="H3314" i="1" s="1"/>
  <c r="F3313" i="1"/>
  <c r="F3312" i="1"/>
  <c r="I3312" i="1" s="1"/>
  <c r="F3311" i="1"/>
  <c r="G3311" i="1" s="1"/>
  <c r="F3310" i="1"/>
  <c r="F3309" i="1"/>
  <c r="I3309" i="1" s="1"/>
  <c r="F3308" i="1"/>
  <c r="F3307" i="1"/>
  <c r="H3307" i="1" s="1"/>
  <c r="F3306" i="1"/>
  <c r="F3305" i="1"/>
  <c r="I3305" i="1" s="1"/>
  <c r="F3304" i="1"/>
  <c r="G3304" i="1" s="1"/>
  <c r="F3303" i="1"/>
  <c r="H3303" i="1" s="1"/>
  <c r="G3302" i="1"/>
  <c r="F3302" i="1"/>
  <c r="H3302" i="1" s="1"/>
  <c r="F3301" i="1"/>
  <c r="I3301" i="1" s="1"/>
  <c r="F3300" i="1"/>
  <c r="F3299" i="1"/>
  <c r="F3298" i="1"/>
  <c r="H3298" i="1" s="1"/>
  <c r="F3297" i="1"/>
  <c r="F3296" i="1"/>
  <c r="F3295" i="1"/>
  <c r="F3294" i="1"/>
  <c r="I3294" i="1" s="1"/>
  <c r="F3293" i="1"/>
  <c r="F3292" i="1"/>
  <c r="G3292" i="1" s="1"/>
  <c r="F3291" i="1"/>
  <c r="F3290" i="1"/>
  <c r="H3290" i="1" s="1"/>
  <c r="F3289" i="1"/>
  <c r="I3289" i="1" s="1"/>
  <c r="F3288" i="1"/>
  <c r="F3287" i="1"/>
  <c r="F3286" i="1"/>
  <c r="I3286" i="1" s="1"/>
  <c r="F3285" i="1"/>
  <c r="I3285" i="1" s="1"/>
  <c r="F3284" i="1"/>
  <c r="F3283" i="1"/>
  <c r="F3282" i="1"/>
  <c r="F3281" i="1"/>
  <c r="F3280" i="1"/>
  <c r="G3280" i="1" s="1"/>
  <c r="F3279" i="1"/>
  <c r="F3278" i="1"/>
  <c r="G3278" i="1" s="1"/>
  <c r="F3277" i="1"/>
  <c r="F3276" i="1"/>
  <c r="G3276" i="1" s="1"/>
  <c r="F3275" i="1"/>
  <c r="F3274" i="1"/>
  <c r="H3274" i="1" s="1"/>
  <c r="F3273" i="1"/>
  <c r="I3273" i="1" s="1"/>
  <c r="F3272" i="1"/>
  <c r="F3271" i="1"/>
  <c r="F3270" i="1"/>
  <c r="G3270" i="1" s="1"/>
  <c r="F3269" i="1"/>
  <c r="I3269" i="1" s="1"/>
  <c r="F3268" i="1"/>
  <c r="F3267" i="1"/>
  <c r="F3266" i="1"/>
  <c r="H3266" i="1" s="1"/>
  <c r="F3265" i="1"/>
  <c r="F3264" i="1"/>
  <c r="F3263" i="1"/>
  <c r="G3262" i="1"/>
  <c r="F3262" i="1"/>
  <c r="I3262" i="1" s="1"/>
  <c r="F3261" i="1"/>
  <c r="G3261" i="1" s="1"/>
  <c r="F3260" i="1"/>
  <c r="F3259" i="1"/>
  <c r="I3259" i="1" s="1"/>
  <c r="F3258" i="1"/>
  <c r="I3258" i="1" s="1"/>
  <c r="F3257" i="1"/>
  <c r="G3257" i="1" s="1"/>
  <c r="F3256" i="1"/>
  <c r="G3256" i="1" s="1"/>
  <c r="F3255" i="1"/>
  <c r="H3255" i="1" s="1"/>
  <c r="F3254" i="1"/>
  <c r="F3253" i="1"/>
  <c r="G3253" i="1" s="1"/>
  <c r="F3252" i="1"/>
  <c r="G3252" i="1" s="1"/>
  <c r="F3251" i="1"/>
  <c r="H3251" i="1" s="1"/>
  <c r="F3250" i="1"/>
  <c r="F3249" i="1"/>
  <c r="F3248" i="1"/>
  <c r="G3248" i="1" s="1"/>
  <c r="F3247" i="1"/>
  <c r="H3247" i="1" s="1"/>
  <c r="F3246" i="1"/>
  <c r="G3246" i="1" s="1"/>
  <c r="F3245" i="1"/>
  <c r="F3244" i="1"/>
  <c r="G3244" i="1" s="1"/>
  <c r="F3243" i="1"/>
  <c r="F3242" i="1"/>
  <c r="F3241" i="1"/>
  <c r="G3241" i="1" s="1"/>
  <c r="F3240" i="1"/>
  <c r="G3240" i="1" s="1"/>
  <c r="F3239" i="1"/>
  <c r="H3239" i="1" s="1"/>
  <c r="F3238" i="1"/>
  <c r="H3238" i="1" s="1"/>
  <c r="F3237" i="1"/>
  <c r="G3237" i="1" s="1"/>
  <c r="F3236" i="1"/>
  <c r="F3235" i="1"/>
  <c r="F3234" i="1"/>
  <c r="F3233" i="1"/>
  <c r="F3232" i="1"/>
  <c r="F3231" i="1"/>
  <c r="H3231" i="1" s="1"/>
  <c r="F3230" i="1"/>
  <c r="H3230" i="1" s="1"/>
  <c r="F3229" i="1"/>
  <c r="F3228" i="1"/>
  <c r="G3228" i="1" s="1"/>
  <c r="F3227" i="1"/>
  <c r="H3227" i="1" s="1"/>
  <c r="H3226" i="1"/>
  <c r="F3226" i="1"/>
  <c r="G3226" i="1" s="1"/>
  <c r="F3225" i="1"/>
  <c r="G3225" i="1" s="1"/>
  <c r="F3224" i="1"/>
  <c r="I3224" i="1" s="1"/>
  <c r="F3223" i="1"/>
  <c r="H3223" i="1" s="1"/>
  <c r="F3222" i="1"/>
  <c r="I3222" i="1" s="1"/>
  <c r="F3221" i="1"/>
  <c r="G3221" i="1" s="1"/>
  <c r="F3220" i="1"/>
  <c r="G3220" i="1" s="1"/>
  <c r="F3219" i="1"/>
  <c r="H3219" i="1" s="1"/>
  <c r="F3218" i="1"/>
  <c r="F3217" i="1"/>
  <c r="F3216" i="1"/>
  <c r="F3215" i="1"/>
  <c r="H3215" i="1" s="1"/>
  <c r="F3214" i="1"/>
  <c r="F3213" i="1"/>
  <c r="I3213" i="1" s="1"/>
  <c r="F3212" i="1"/>
  <c r="I3212" i="1" s="1"/>
  <c r="F3211" i="1"/>
  <c r="F3210" i="1"/>
  <c r="F3209" i="1"/>
  <c r="I3209" i="1" s="1"/>
  <c r="F3208" i="1"/>
  <c r="I3208" i="1" s="1"/>
  <c r="F3207" i="1"/>
  <c r="H3207" i="1" s="1"/>
  <c r="F3206" i="1"/>
  <c r="G3206" i="1" s="1"/>
  <c r="F3205" i="1"/>
  <c r="F3204" i="1"/>
  <c r="H3204" i="1" s="1"/>
  <c r="F3203" i="1"/>
  <c r="H3203" i="1" s="1"/>
  <c r="F3202" i="1"/>
  <c r="F3201" i="1"/>
  <c r="F3200" i="1"/>
  <c r="F3199" i="1"/>
  <c r="I3199" i="1" s="1"/>
  <c r="F3198" i="1"/>
  <c r="H3198" i="1" s="1"/>
  <c r="H3197" i="1"/>
  <c r="F3197" i="1"/>
  <c r="I3197" i="1" s="1"/>
  <c r="F3196" i="1"/>
  <c r="I3196" i="1" s="1"/>
  <c r="F3195" i="1"/>
  <c r="I3195" i="1" s="1"/>
  <c r="F3194" i="1"/>
  <c r="H3194" i="1" s="1"/>
  <c r="F3193" i="1"/>
  <c r="H3193" i="1" s="1"/>
  <c r="F3192" i="1"/>
  <c r="F3191" i="1"/>
  <c r="I3191" i="1" s="1"/>
  <c r="F3190" i="1"/>
  <c r="F3189" i="1"/>
  <c r="F3188" i="1"/>
  <c r="H3188" i="1" s="1"/>
  <c r="F3187" i="1"/>
  <c r="I3187" i="1" s="1"/>
  <c r="F3186" i="1"/>
  <c r="H3186" i="1" s="1"/>
  <c r="F3185" i="1"/>
  <c r="I3185" i="1" s="1"/>
  <c r="F3184" i="1"/>
  <c r="F3183" i="1"/>
  <c r="I3183" i="1" s="1"/>
  <c r="F3182" i="1"/>
  <c r="H3182" i="1" s="1"/>
  <c r="F3181" i="1"/>
  <c r="I3180" i="1"/>
  <c r="F3180" i="1"/>
  <c r="H3180" i="1" s="1"/>
  <c r="F3179" i="1"/>
  <c r="I3179" i="1" s="1"/>
  <c r="F3178" i="1"/>
  <c r="F3177" i="1"/>
  <c r="H3177" i="1" s="1"/>
  <c r="F3176" i="1"/>
  <c r="F3175" i="1"/>
  <c r="I3175" i="1" s="1"/>
  <c r="F3174" i="1"/>
  <c r="F3173" i="1"/>
  <c r="F3172" i="1"/>
  <c r="H3172" i="1" s="1"/>
  <c r="F3171" i="1"/>
  <c r="I3171" i="1" s="1"/>
  <c r="F3170" i="1"/>
  <c r="F3169" i="1"/>
  <c r="H3169" i="1" s="1"/>
  <c r="F3168" i="1"/>
  <c r="H3168" i="1" s="1"/>
  <c r="F3167" i="1"/>
  <c r="I3167" i="1" s="1"/>
  <c r="F3166" i="1"/>
  <c r="H3166" i="1" s="1"/>
  <c r="F3165" i="1"/>
  <c r="F3164" i="1"/>
  <c r="F3163" i="1"/>
  <c r="I3163" i="1" s="1"/>
  <c r="F3162" i="1"/>
  <c r="H3162" i="1" s="1"/>
  <c r="I3161" i="1"/>
  <c r="F3161" i="1"/>
  <c r="F3160" i="1"/>
  <c r="F3159" i="1"/>
  <c r="I3159" i="1" s="1"/>
  <c r="F3158" i="1"/>
  <c r="H3158" i="1" s="1"/>
  <c r="F3157" i="1"/>
  <c r="H3157" i="1" s="1"/>
  <c r="F3156" i="1"/>
  <c r="F3155" i="1"/>
  <c r="I3155" i="1" s="1"/>
  <c r="F3154" i="1"/>
  <c r="F3153" i="1"/>
  <c r="G3153" i="1" s="1"/>
  <c r="F3152" i="1"/>
  <c r="G3152" i="1" s="1"/>
  <c r="F3151" i="1"/>
  <c r="I3151" i="1" s="1"/>
  <c r="F3150" i="1"/>
  <c r="F3149" i="1"/>
  <c r="F3148" i="1"/>
  <c r="F3147" i="1"/>
  <c r="I3147" i="1" s="1"/>
  <c r="F3146" i="1"/>
  <c r="F3145" i="1"/>
  <c r="F3144" i="1"/>
  <c r="H3144" i="1" s="1"/>
  <c r="F3143" i="1"/>
  <c r="I3143" i="1" s="1"/>
  <c r="F3142" i="1"/>
  <c r="F3141" i="1"/>
  <c r="I3141" i="1" s="1"/>
  <c r="F3140" i="1"/>
  <c r="H3140" i="1" s="1"/>
  <c r="F3139" i="1"/>
  <c r="I3139" i="1" s="1"/>
  <c r="F3138" i="1"/>
  <c r="F3137" i="1"/>
  <c r="F3136" i="1"/>
  <c r="H3136" i="1" s="1"/>
  <c r="F3135" i="1"/>
  <c r="I3135" i="1" s="1"/>
  <c r="F3134" i="1"/>
  <c r="H3134" i="1" s="1"/>
  <c r="F3133" i="1"/>
  <c r="F3132" i="1"/>
  <c r="H3132" i="1" s="1"/>
  <c r="F3131" i="1"/>
  <c r="I3131" i="1" s="1"/>
  <c r="F3130" i="1"/>
  <c r="H3130" i="1" s="1"/>
  <c r="F3129" i="1"/>
  <c r="H3129" i="1" s="1"/>
  <c r="F3128" i="1"/>
  <c r="F3127" i="1"/>
  <c r="I3127" i="1" s="1"/>
  <c r="F3126" i="1"/>
  <c r="F3125" i="1"/>
  <c r="H3125" i="1" s="1"/>
  <c r="F3124" i="1"/>
  <c r="F3123" i="1"/>
  <c r="I3123" i="1" s="1"/>
  <c r="F3122" i="1"/>
  <c r="G3121" i="1"/>
  <c r="F3121" i="1"/>
  <c r="H3121" i="1" s="1"/>
  <c r="F3120" i="1"/>
  <c r="I3120" i="1" s="1"/>
  <c r="F3119" i="1"/>
  <c r="I3119" i="1" s="1"/>
  <c r="F3118" i="1"/>
  <c r="F3117" i="1"/>
  <c r="H3116" i="1"/>
  <c r="F3116" i="1"/>
  <c r="I3116" i="1" s="1"/>
  <c r="F3115" i="1"/>
  <c r="I3115" i="1" s="1"/>
  <c r="F3114" i="1"/>
  <c r="F3113" i="1"/>
  <c r="H3113" i="1" s="1"/>
  <c r="F3112" i="1"/>
  <c r="F3111" i="1"/>
  <c r="I3111" i="1" s="1"/>
  <c r="F3110" i="1"/>
  <c r="H3110" i="1" s="1"/>
  <c r="F3109" i="1"/>
  <c r="H3109" i="1" s="1"/>
  <c r="F3108" i="1"/>
  <c r="H3108" i="1" s="1"/>
  <c r="F3107" i="1"/>
  <c r="F3106" i="1"/>
  <c r="H3106" i="1" s="1"/>
  <c r="F3105" i="1"/>
  <c r="H3105" i="1" s="1"/>
  <c r="F3104" i="1"/>
  <c r="F3103" i="1"/>
  <c r="F3102" i="1"/>
  <c r="H3102" i="1" s="1"/>
  <c r="F3101" i="1"/>
  <c r="H3101" i="1" s="1"/>
  <c r="F3100" i="1"/>
  <c r="H3100" i="1" s="1"/>
  <c r="F3099" i="1"/>
  <c r="G3099" i="1" s="1"/>
  <c r="F3098" i="1"/>
  <c r="F3097" i="1"/>
  <c r="F3096" i="1"/>
  <c r="F3095" i="1"/>
  <c r="G3095" i="1" s="1"/>
  <c r="F3094" i="1"/>
  <c r="H3094" i="1" s="1"/>
  <c r="F3093" i="1"/>
  <c r="F3092" i="1"/>
  <c r="G3092" i="1" s="1"/>
  <c r="F3091" i="1"/>
  <c r="F3090" i="1"/>
  <c r="F3089" i="1"/>
  <c r="F3088" i="1"/>
  <c r="I3088" i="1" s="1"/>
  <c r="F3087" i="1"/>
  <c r="F3086" i="1"/>
  <c r="F3085" i="1"/>
  <c r="F3084" i="1"/>
  <c r="H3084" i="1" s="1"/>
  <c r="F3083" i="1"/>
  <c r="F3082" i="1"/>
  <c r="F3081" i="1"/>
  <c r="F3080" i="1"/>
  <c r="F3079" i="1"/>
  <c r="F3078" i="1"/>
  <c r="F3077" i="1"/>
  <c r="G3077" i="1" s="1"/>
  <c r="F3076" i="1"/>
  <c r="H3076" i="1" s="1"/>
  <c r="F3075" i="1"/>
  <c r="G3075" i="1" s="1"/>
  <c r="F3074" i="1"/>
  <c r="F3073" i="1"/>
  <c r="I3073" i="1" s="1"/>
  <c r="F3072" i="1"/>
  <c r="F3071" i="1"/>
  <c r="F3070" i="1"/>
  <c r="H3070" i="1" s="1"/>
  <c r="F3069" i="1"/>
  <c r="H3069" i="1" s="1"/>
  <c r="I3068" i="1"/>
  <c r="F3068" i="1"/>
  <c r="F3067" i="1"/>
  <c r="G3067" i="1" s="1"/>
  <c r="F3066" i="1"/>
  <c r="H3066" i="1" s="1"/>
  <c r="F3065" i="1"/>
  <c r="F3064" i="1"/>
  <c r="F3063" i="1"/>
  <c r="G3063" i="1" s="1"/>
  <c r="F3062" i="1"/>
  <c r="F3061" i="1"/>
  <c r="H3061" i="1" s="1"/>
  <c r="F3060" i="1"/>
  <c r="H3060" i="1" s="1"/>
  <c r="F3059" i="1"/>
  <c r="F3058" i="1"/>
  <c r="H3058" i="1" s="1"/>
  <c r="F3057" i="1"/>
  <c r="I3057" i="1" s="1"/>
  <c r="F3056" i="1"/>
  <c r="H3056" i="1" s="1"/>
  <c r="F3055" i="1"/>
  <c r="F3054" i="1"/>
  <c r="H3054" i="1" s="1"/>
  <c r="F3053" i="1"/>
  <c r="F3052" i="1"/>
  <c r="G3052" i="1" s="1"/>
  <c r="F3051" i="1"/>
  <c r="F3050" i="1"/>
  <c r="H3050" i="1" s="1"/>
  <c r="F3049" i="1"/>
  <c r="H3049" i="1" s="1"/>
  <c r="F3048" i="1"/>
  <c r="F3047" i="1"/>
  <c r="F3046" i="1"/>
  <c r="H3046" i="1" s="1"/>
  <c r="F3045" i="1"/>
  <c r="H3045" i="1" s="1"/>
  <c r="F3044" i="1"/>
  <c r="I3044" i="1" s="1"/>
  <c r="F3043" i="1"/>
  <c r="G3043" i="1" s="1"/>
  <c r="F3042" i="1"/>
  <c r="F3041" i="1"/>
  <c r="F3040" i="1"/>
  <c r="I3040" i="1" s="1"/>
  <c r="F3039" i="1"/>
  <c r="G3039" i="1" s="1"/>
  <c r="F3038" i="1"/>
  <c r="F3037" i="1"/>
  <c r="H3037" i="1" s="1"/>
  <c r="F3036" i="1"/>
  <c r="F3035" i="1"/>
  <c r="F3034" i="1"/>
  <c r="H3034" i="1" s="1"/>
  <c r="F3033" i="1"/>
  <c r="G3033" i="1" s="1"/>
  <c r="F3032" i="1"/>
  <c r="F3031" i="1"/>
  <c r="F3030" i="1"/>
  <c r="F3029" i="1"/>
  <c r="G3029" i="1" s="1"/>
  <c r="F3028" i="1"/>
  <c r="I3028" i="1" s="1"/>
  <c r="F3027" i="1"/>
  <c r="G3027" i="1" s="1"/>
  <c r="F3026" i="1"/>
  <c r="F3025" i="1"/>
  <c r="I3025" i="1" s="1"/>
  <c r="F3024" i="1"/>
  <c r="I3024" i="1" s="1"/>
  <c r="G3023" i="1"/>
  <c r="F3023" i="1"/>
  <c r="F3022" i="1"/>
  <c r="H3022" i="1" s="1"/>
  <c r="F3021" i="1"/>
  <c r="H3021" i="1" s="1"/>
  <c r="F3020" i="1"/>
  <c r="F3019" i="1"/>
  <c r="G3019" i="1" s="1"/>
  <c r="F3018" i="1"/>
  <c r="H3018" i="1" s="1"/>
  <c r="F3017" i="1"/>
  <c r="G3017" i="1" s="1"/>
  <c r="F3016" i="1"/>
  <c r="I3016" i="1" s="1"/>
  <c r="F3015" i="1"/>
  <c r="F3014" i="1"/>
  <c r="H3014" i="1" s="1"/>
  <c r="F3013" i="1"/>
  <c r="F3012" i="1"/>
  <c r="I3012" i="1" s="1"/>
  <c r="F3011" i="1"/>
  <c r="G3011" i="1" s="1"/>
  <c r="F3010" i="1"/>
  <c r="H3010" i="1" s="1"/>
  <c r="F3009" i="1"/>
  <c r="F3008" i="1"/>
  <c r="F3007" i="1"/>
  <c r="G3007" i="1" s="1"/>
  <c r="F3006" i="1"/>
  <c r="H3006" i="1" s="1"/>
  <c r="F3005" i="1"/>
  <c r="G3005" i="1" s="1"/>
  <c r="F3004" i="1"/>
  <c r="G3004" i="1" s="1"/>
  <c r="F3003" i="1"/>
  <c r="G3003" i="1" s="1"/>
  <c r="F3002" i="1"/>
  <c r="G3001" i="1"/>
  <c r="F3001" i="1"/>
  <c r="I3001" i="1" s="1"/>
  <c r="F3000" i="1"/>
  <c r="I3000" i="1" s="1"/>
  <c r="F2999" i="1"/>
  <c r="F2998" i="1"/>
  <c r="F2997" i="1"/>
  <c r="H2997" i="1" s="1"/>
  <c r="F2996" i="1"/>
  <c r="I2996" i="1" s="1"/>
  <c r="F2995" i="1"/>
  <c r="G2995" i="1" s="1"/>
  <c r="F2994" i="1"/>
  <c r="H2994" i="1" s="1"/>
  <c r="F2993" i="1"/>
  <c r="H2993" i="1" s="1"/>
  <c r="F2992" i="1"/>
  <c r="F2991" i="1"/>
  <c r="G2991" i="1" s="1"/>
  <c r="F2990" i="1"/>
  <c r="F2989" i="1"/>
  <c r="I2989" i="1" s="1"/>
  <c r="F2988" i="1"/>
  <c r="G2988" i="1" s="1"/>
  <c r="F2987" i="1"/>
  <c r="G2987" i="1" s="1"/>
  <c r="F2986" i="1"/>
  <c r="H2986" i="1" s="1"/>
  <c r="F2985" i="1"/>
  <c r="I2985" i="1" s="1"/>
  <c r="F2984" i="1"/>
  <c r="F2983" i="1"/>
  <c r="F2982" i="1"/>
  <c r="H2982" i="1" s="1"/>
  <c r="F2981" i="1"/>
  <c r="F2980" i="1"/>
  <c r="I2980" i="1" s="1"/>
  <c r="F2979" i="1"/>
  <c r="G2979" i="1" s="1"/>
  <c r="F2978" i="1"/>
  <c r="F2977" i="1"/>
  <c r="H2977" i="1" s="1"/>
  <c r="F2976" i="1"/>
  <c r="F2975" i="1"/>
  <c r="G2975" i="1" s="1"/>
  <c r="F2974" i="1"/>
  <c r="H2974" i="1" s="1"/>
  <c r="F2973" i="1"/>
  <c r="I2973" i="1" s="1"/>
  <c r="F2972" i="1"/>
  <c r="G2971" i="1"/>
  <c r="F2971" i="1"/>
  <c r="F2970" i="1"/>
  <c r="H2970" i="1" s="1"/>
  <c r="F2969" i="1"/>
  <c r="F2968" i="1"/>
  <c r="I2968" i="1" s="1"/>
  <c r="F2967" i="1"/>
  <c r="F2966" i="1"/>
  <c r="H2966" i="1" s="1"/>
  <c r="F2965" i="1"/>
  <c r="G2965" i="1" s="1"/>
  <c r="F2964" i="1"/>
  <c r="F2963" i="1"/>
  <c r="G2963" i="1" s="1"/>
  <c r="F2962" i="1"/>
  <c r="F2961" i="1"/>
  <c r="H2961" i="1" s="1"/>
  <c r="F2960" i="1"/>
  <c r="G2960" i="1" s="1"/>
  <c r="F2959" i="1"/>
  <c r="G2959" i="1" s="1"/>
  <c r="F2958" i="1"/>
  <c r="H2958" i="1" s="1"/>
  <c r="F2957" i="1"/>
  <c r="G2957" i="1" s="1"/>
  <c r="F2956" i="1"/>
  <c r="F2955" i="1"/>
  <c r="G2955" i="1" s="1"/>
  <c r="F2954" i="1"/>
  <c r="H2954" i="1" s="1"/>
  <c r="F2953" i="1"/>
  <c r="G2953" i="1" s="1"/>
  <c r="F2952" i="1"/>
  <c r="F2951" i="1"/>
  <c r="G2951" i="1" s="1"/>
  <c r="F2950" i="1"/>
  <c r="H2950" i="1" s="1"/>
  <c r="F2949" i="1"/>
  <c r="F2948" i="1"/>
  <c r="F2947" i="1"/>
  <c r="G2947" i="1" s="1"/>
  <c r="F2946" i="1"/>
  <c r="H2946" i="1" s="1"/>
  <c r="F2945" i="1"/>
  <c r="F2944" i="1"/>
  <c r="I2944" i="1" s="1"/>
  <c r="F2943" i="1"/>
  <c r="G2943" i="1" s="1"/>
  <c r="F2942" i="1"/>
  <c r="G2941" i="1"/>
  <c r="F2941" i="1"/>
  <c r="H2941" i="1" s="1"/>
  <c r="F2940" i="1"/>
  <c r="F2939" i="1"/>
  <c r="G2939" i="1" s="1"/>
  <c r="F2938" i="1"/>
  <c r="F2937" i="1"/>
  <c r="I2937" i="1" s="1"/>
  <c r="F2936" i="1"/>
  <c r="F2935" i="1"/>
  <c r="H2935" i="1" s="1"/>
  <c r="F2934" i="1"/>
  <c r="F2933" i="1"/>
  <c r="G2933" i="1" s="1"/>
  <c r="F2932" i="1"/>
  <c r="G2932" i="1" s="1"/>
  <c r="F2931" i="1"/>
  <c r="H2931" i="1" s="1"/>
  <c r="F2930" i="1"/>
  <c r="I2930" i="1" s="1"/>
  <c r="F2929" i="1"/>
  <c r="F2928" i="1"/>
  <c r="I2928" i="1" s="1"/>
  <c r="F2927" i="1"/>
  <c r="H2927" i="1" s="1"/>
  <c r="F2926" i="1"/>
  <c r="I2926" i="1" s="1"/>
  <c r="F2925" i="1"/>
  <c r="F2924" i="1"/>
  <c r="I2924" i="1" s="1"/>
  <c r="F2923" i="1"/>
  <c r="F2922" i="1"/>
  <c r="H2922" i="1" s="1"/>
  <c r="F2921" i="1"/>
  <c r="H2921" i="1" s="1"/>
  <c r="F2920" i="1"/>
  <c r="F2919" i="1"/>
  <c r="H2919" i="1" s="1"/>
  <c r="F2918" i="1"/>
  <c r="I2918" i="1" s="1"/>
  <c r="F2917" i="1"/>
  <c r="H2917" i="1" s="1"/>
  <c r="F2916" i="1"/>
  <c r="I2916" i="1" s="1"/>
  <c r="F2915" i="1"/>
  <c r="H2915" i="1" s="1"/>
  <c r="F2914" i="1"/>
  <c r="F2913" i="1"/>
  <c r="H2913" i="1" s="1"/>
  <c r="F2912" i="1"/>
  <c r="I2912" i="1" s="1"/>
  <c r="F2911" i="1"/>
  <c r="H2911" i="1" s="1"/>
  <c r="F2910" i="1"/>
  <c r="H2910" i="1" s="1"/>
  <c r="F2909" i="1"/>
  <c r="F2908" i="1"/>
  <c r="F2907" i="1"/>
  <c r="F2906" i="1"/>
  <c r="F2905" i="1"/>
  <c r="H2905" i="1" s="1"/>
  <c r="F2904" i="1"/>
  <c r="H2904" i="1" s="1"/>
  <c r="F2903" i="1"/>
  <c r="H2903" i="1" s="1"/>
  <c r="F2902" i="1"/>
  <c r="G2902" i="1" s="1"/>
  <c r="F2901" i="1"/>
  <c r="H2901" i="1" s="1"/>
  <c r="F2900" i="1"/>
  <c r="G2900" i="1" s="1"/>
  <c r="F2899" i="1"/>
  <c r="F2898" i="1"/>
  <c r="H2898" i="1" s="1"/>
  <c r="F2897" i="1"/>
  <c r="H2897" i="1" s="1"/>
  <c r="F2896" i="1"/>
  <c r="F2895" i="1"/>
  <c r="H2895" i="1" s="1"/>
  <c r="F2894" i="1"/>
  <c r="I2894" i="1" s="1"/>
  <c r="F2893" i="1"/>
  <c r="H2893" i="1" s="1"/>
  <c r="F2892" i="1"/>
  <c r="I2892" i="1" s="1"/>
  <c r="F2891" i="1"/>
  <c r="F2890" i="1"/>
  <c r="F2889" i="1"/>
  <c r="H2889" i="1" s="1"/>
  <c r="F2888" i="1"/>
  <c r="G2888" i="1" s="1"/>
  <c r="F2887" i="1"/>
  <c r="H2887" i="1" s="1"/>
  <c r="F2886" i="1"/>
  <c r="I2886" i="1" s="1"/>
  <c r="F2885" i="1"/>
  <c r="H2885" i="1" s="1"/>
  <c r="F2884" i="1"/>
  <c r="H2884" i="1" s="1"/>
  <c r="F2883" i="1"/>
  <c r="G2883" i="1" s="1"/>
  <c r="F2882" i="1"/>
  <c r="I2882" i="1" s="1"/>
  <c r="F2881" i="1"/>
  <c r="H2881" i="1" s="1"/>
  <c r="F2880" i="1"/>
  <c r="H2880" i="1" s="1"/>
  <c r="F2879" i="1"/>
  <c r="H2879" i="1" s="1"/>
  <c r="F2878" i="1"/>
  <c r="G2878" i="1" s="1"/>
  <c r="F2877" i="1"/>
  <c r="H2877" i="1" s="1"/>
  <c r="F2876" i="1"/>
  <c r="H2876" i="1" s="1"/>
  <c r="F2875" i="1"/>
  <c r="H2875" i="1" s="1"/>
  <c r="F2874" i="1"/>
  <c r="G2874" i="1" s="1"/>
  <c r="F2873" i="1"/>
  <c r="H2873" i="1" s="1"/>
  <c r="F2872" i="1"/>
  <c r="F2871" i="1"/>
  <c r="H2871" i="1" s="1"/>
  <c r="F2870" i="1"/>
  <c r="I2870" i="1" s="1"/>
  <c r="F2869" i="1"/>
  <c r="H2869" i="1" s="1"/>
  <c r="F2868" i="1"/>
  <c r="H2868" i="1" s="1"/>
  <c r="F2867" i="1"/>
  <c r="F2866" i="1"/>
  <c r="I2866" i="1" s="1"/>
  <c r="F2865" i="1"/>
  <c r="H2865" i="1" s="1"/>
  <c r="F2864" i="1"/>
  <c r="H2864" i="1" s="1"/>
  <c r="F2863" i="1"/>
  <c r="H2863" i="1" s="1"/>
  <c r="F2862" i="1"/>
  <c r="F2861" i="1"/>
  <c r="H2861" i="1" s="1"/>
  <c r="F2860" i="1"/>
  <c r="I2860" i="1" s="1"/>
  <c r="F2859" i="1"/>
  <c r="H2859" i="1" s="1"/>
  <c r="F2858" i="1"/>
  <c r="G2858" i="1" s="1"/>
  <c r="F2857" i="1"/>
  <c r="H2857" i="1" s="1"/>
  <c r="F2856" i="1"/>
  <c r="F2855" i="1"/>
  <c r="H2855" i="1" s="1"/>
  <c r="F2854" i="1"/>
  <c r="I2854" i="1" s="1"/>
  <c r="F2853" i="1"/>
  <c r="F2852" i="1"/>
  <c r="G2852" i="1" s="1"/>
  <c r="F2851" i="1"/>
  <c r="I2851" i="1" s="1"/>
  <c r="F2850" i="1"/>
  <c r="I2850" i="1" s="1"/>
  <c r="F2849" i="1"/>
  <c r="I2849" i="1" s="1"/>
  <c r="F2848" i="1"/>
  <c r="G2848" i="1" s="1"/>
  <c r="F2847" i="1"/>
  <c r="I2847" i="1" s="1"/>
  <c r="F2846" i="1"/>
  <c r="I2846" i="1" s="1"/>
  <c r="F2845" i="1"/>
  <c r="F2844" i="1"/>
  <c r="G2844" i="1" s="1"/>
  <c r="F2843" i="1"/>
  <c r="I2843" i="1" s="1"/>
  <c r="F2842" i="1"/>
  <c r="I2842" i="1" s="1"/>
  <c r="F2841" i="1"/>
  <c r="H2841" i="1" s="1"/>
  <c r="F2840" i="1"/>
  <c r="G2840" i="1" s="1"/>
  <c r="F2839" i="1"/>
  <c r="I2839" i="1" s="1"/>
  <c r="F2838" i="1"/>
  <c r="I2838" i="1" s="1"/>
  <c r="F2837" i="1"/>
  <c r="F2836" i="1"/>
  <c r="G2836" i="1" s="1"/>
  <c r="F2835" i="1"/>
  <c r="I2835" i="1" s="1"/>
  <c r="F2834" i="1"/>
  <c r="I2834" i="1" s="1"/>
  <c r="F2833" i="1"/>
  <c r="I2833" i="1" s="1"/>
  <c r="F2832" i="1"/>
  <c r="G2832" i="1" s="1"/>
  <c r="F2831" i="1"/>
  <c r="I2831" i="1" s="1"/>
  <c r="F2830" i="1"/>
  <c r="I2830" i="1" s="1"/>
  <c r="F2829" i="1"/>
  <c r="I2829" i="1" s="1"/>
  <c r="F2828" i="1"/>
  <c r="G2828" i="1" s="1"/>
  <c r="F2827" i="1"/>
  <c r="I2827" i="1" s="1"/>
  <c r="F2826" i="1"/>
  <c r="I2826" i="1" s="1"/>
  <c r="F2825" i="1"/>
  <c r="F2824" i="1"/>
  <c r="G2824" i="1" s="1"/>
  <c r="F2823" i="1"/>
  <c r="I2823" i="1" s="1"/>
  <c r="F2822" i="1"/>
  <c r="I2822" i="1" s="1"/>
  <c r="F2821" i="1"/>
  <c r="G2821" i="1" s="1"/>
  <c r="F2820" i="1"/>
  <c r="G2820" i="1" s="1"/>
  <c r="F2819" i="1"/>
  <c r="I2819" i="1" s="1"/>
  <c r="F2818" i="1"/>
  <c r="I2818" i="1" s="1"/>
  <c r="F2817" i="1"/>
  <c r="G2817" i="1" s="1"/>
  <c r="F2816" i="1"/>
  <c r="G2816" i="1" s="1"/>
  <c r="F2815" i="1"/>
  <c r="I2815" i="1" s="1"/>
  <c r="F2814" i="1"/>
  <c r="I2814" i="1" s="1"/>
  <c r="F2813" i="1"/>
  <c r="I2813" i="1" s="1"/>
  <c r="F2812" i="1"/>
  <c r="G2812" i="1" s="1"/>
  <c r="F2811" i="1"/>
  <c r="I2811" i="1" s="1"/>
  <c r="F2810" i="1"/>
  <c r="I2810" i="1" s="1"/>
  <c r="F2809" i="1"/>
  <c r="H2809" i="1" s="1"/>
  <c r="F2808" i="1"/>
  <c r="G2808" i="1" s="1"/>
  <c r="F2807" i="1"/>
  <c r="I2807" i="1" s="1"/>
  <c r="F2806" i="1"/>
  <c r="I2806" i="1" s="1"/>
  <c r="F2805" i="1"/>
  <c r="G2805" i="1" s="1"/>
  <c r="F2804" i="1"/>
  <c r="G2804" i="1" s="1"/>
  <c r="F2803" i="1"/>
  <c r="I2803" i="1" s="1"/>
  <c r="F2802" i="1"/>
  <c r="I2802" i="1" s="1"/>
  <c r="F2801" i="1"/>
  <c r="G2801" i="1" s="1"/>
  <c r="F2800" i="1"/>
  <c r="G2800" i="1" s="1"/>
  <c r="F2799" i="1"/>
  <c r="I2799" i="1" s="1"/>
  <c r="F2798" i="1"/>
  <c r="I2798" i="1" s="1"/>
  <c r="F2797" i="1"/>
  <c r="F2796" i="1"/>
  <c r="G2796" i="1" s="1"/>
  <c r="F2795" i="1"/>
  <c r="I2795" i="1" s="1"/>
  <c r="F2794" i="1"/>
  <c r="I2794" i="1" s="1"/>
  <c r="F2793" i="1"/>
  <c r="H2793" i="1" s="1"/>
  <c r="F2792" i="1"/>
  <c r="G2792" i="1" s="1"/>
  <c r="F2791" i="1"/>
  <c r="I2791" i="1" s="1"/>
  <c r="F2790" i="1"/>
  <c r="I2790" i="1" s="1"/>
  <c r="F2789" i="1"/>
  <c r="G2789" i="1" s="1"/>
  <c r="F2788" i="1"/>
  <c r="F2787" i="1"/>
  <c r="I2787" i="1" s="1"/>
  <c r="F2786" i="1"/>
  <c r="I2786" i="1" s="1"/>
  <c r="F2785" i="1"/>
  <c r="H2785" i="1" s="1"/>
  <c r="F2784" i="1"/>
  <c r="F2783" i="1"/>
  <c r="I2783" i="1" s="1"/>
  <c r="F2782" i="1"/>
  <c r="I2782" i="1" s="1"/>
  <c r="F2781" i="1"/>
  <c r="F2780" i="1"/>
  <c r="F2779" i="1"/>
  <c r="I2779" i="1" s="1"/>
  <c r="F2778" i="1"/>
  <c r="F2777" i="1"/>
  <c r="I2777" i="1" s="1"/>
  <c r="F2776" i="1"/>
  <c r="F2775" i="1"/>
  <c r="I2775" i="1" s="1"/>
  <c r="F2774" i="1"/>
  <c r="H2774" i="1" s="1"/>
  <c r="F2773" i="1"/>
  <c r="I2773" i="1" s="1"/>
  <c r="F2772" i="1"/>
  <c r="F2771" i="1"/>
  <c r="I2771" i="1" s="1"/>
  <c r="F2770" i="1"/>
  <c r="H2770" i="1" s="1"/>
  <c r="F2769" i="1"/>
  <c r="F2768" i="1"/>
  <c r="F2767" i="1"/>
  <c r="I2767" i="1" s="1"/>
  <c r="F2766" i="1"/>
  <c r="H2766" i="1" s="1"/>
  <c r="F2765" i="1"/>
  <c r="I2765" i="1" s="1"/>
  <c r="F2764" i="1"/>
  <c r="F2763" i="1"/>
  <c r="I2763" i="1" s="1"/>
  <c r="F2762" i="1"/>
  <c r="H2762" i="1" s="1"/>
  <c r="F2761" i="1"/>
  <c r="F2760" i="1"/>
  <c r="F2759" i="1"/>
  <c r="I2759" i="1" s="1"/>
  <c r="F2758" i="1"/>
  <c r="H2758" i="1" s="1"/>
  <c r="F2757" i="1"/>
  <c r="F2756" i="1"/>
  <c r="F2755" i="1"/>
  <c r="I2755" i="1" s="1"/>
  <c r="F2754" i="1"/>
  <c r="H2754" i="1" s="1"/>
  <c r="F2753" i="1"/>
  <c r="I2753" i="1" s="1"/>
  <c r="F2752" i="1"/>
  <c r="F2751" i="1"/>
  <c r="I2751" i="1" s="1"/>
  <c r="F2750" i="1"/>
  <c r="H2750" i="1" s="1"/>
  <c r="F2749" i="1"/>
  <c r="I2749" i="1" s="1"/>
  <c r="F2748" i="1"/>
  <c r="F2747" i="1"/>
  <c r="I2747" i="1" s="1"/>
  <c r="F2746" i="1"/>
  <c r="F2745" i="1"/>
  <c r="I2745" i="1" s="1"/>
  <c r="F2744" i="1"/>
  <c r="F2743" i="1"/>
  <c r="I2743" i="1" s="1"/>
  <c r="F2742" i="1"/>
  <c r="H2742" i="1" s="1"/>
  <c r="F2741" i="1"/>
  <c r="I2741" i="1" s="1"/>
  <c r="F2740" i="1"/>
  <c r="F2739" i="1"/>
  <c r="I2739" i="1" s="1"/>
  <c r="F2738" i="1"/>
  <c r="H2738" i="1" s="1"/>
  <c r="F2737" i="1"/>
  <c r="I2737" i="1" s="1"/>
  <c r="F2736" i="1"/>
  <c r="F2735" i="1"/>
  <c r="I2735" i="1" s="1"/>
  <c r="F2734" i="1"/>
  <c r="H2734" i="1" s="1"/>
  <c r="F2733" i="1"/>
  <c r="F2732" i="1"/>
  <c r="F2731" i="1"/>
  <c r="I2731" i="1" s="1"/>
  <c r="F2730" i="1"/>
  <c r="H2730" i="1" s="1"/>
  <c r="F2729" i="1"/>
  <c r="H2729" i="1" s="1"/>
  <c r="F2728" i="1"/>
  <c r="F2727" i="1"/>
  <c r="I2727" i="1" s="1"/>
  <c r="F2726" i="1"/>
  <c r="F2725" i="1"/>
  <c r="H2725" i="1" s="1"/>
  <c r="F2724" i="1"/>
  <c r="F2723" i="1"/>
  <c r="I2723" i="1" s="1"/>
  <c r="F2722" i="1"/>
  <c r="H2722" i="1" s="1"/>
  <c r="F2721" i="1"/>
  <c r="F2720" i="1"/>
  <c r="F2719" i="1"/>
  <c r="I2719" i="1" s="1"/>
  <c r="F2718" i="1"/>
  <c r="F2717" i="1"/>
  <c r="H2717" i="1" s="1"/>
  <c r="F2716" i="1"/>
  <c r="F2715" i="1"/>
  <c r="F2714" i="1"/>
  <c r="H2714" i="1" s="1"/>
  <c r="F2713" i="1"/>
  <c r="H2713" i="1" s="1"/>
  <c r="F2712" i="1"/>
  <c r="H2712" i="1" s="1"/>
  <c r="F2711" i="1"/>
  <c r="F2710" i="1"/>
  <c r="H2710" i="1" s="1"/>
  <c r="F2709" i="1"/>
  <c r="I2709" i="1" s="1"/>
  <c r="F2708" i="1"/>
  <c r="F2707" i="1"/>
  <c r="F2706" i="1"/>
  <c r="H2706" i="1" s="1"/>
  <c r="F2705" i="1"/>
  <c r="G2705" i="1" s="1"/>
  <c r="F2704" i="1"/>
  <c r="F2703" i="1"/>
  <c r="F2702" i="1"/>
  <c r="H2702" i="1" s="1"/>
  <c r="F2701" i="1"/>
  <c r="F2700" i="1"/>
  <c r="H2700" i="1" s="1"/>
  <c r="F2699" i="1"/>
  <c r="F2698" i="1"/>
  <c r="F2697" i="1"/>
  <c r="H2697" i="1" s="1"/>
  <c r="F2696" i="1"/>
  <c r="F2695" i="1"/>
  <c r="F2694" i="1"/>
  <c r="H2694" i="1" s="1"/>
  <c r="F2693" i="1"/>
  <c r="G2693" i="1" s="1"/>
  <c r="F2692" i="1"/>
  <c r="F2691" i="1"/>
  <c r="F2690" i="1"/>
  <c r="F2689" i="1"/>
  <c r="I2689" i="1" s="1"/>
  <c r="F2688" i="1"/>
  <c r="F2687" i="1"/>
  <c r="F2686" i="1"/>
  <c r="H2686" i="1" s="1"/>
  <c r="F2685" i="1"/>
  <c r="I2685" i="1" s="1"/>
  <c r="F2684" i="1"/>
  <c r="F2683" i="1"/>
  <c r="F2682" i="1"/>
  <c r="H2682" i="1" s="1"/>
  <c r="F2681" i="1"/>
  <c r="I2681" i="1" s="1"/>
  <c r="F2680" i="1"/>
  <c r="H2680" i="1" s="1"/>
  <c r="F2679" i="1"/>
  <c r="I2678" i="1"/>
  <c r="F2678" i="1"/>
  <c r="H2678" i="1" s="1"/>
  <c r="F2677" i="1"/>
  <c r="I2677" i="1" s="1"/>
  <c r="F2676" i="1"/>
  <c r="F2675" i="1"/>
  <c r="F2674" i="1"/>
  <c r="H2674" i="1" s="1"/>
  <c r="F2673" i="1"/>
  <c r="H2673" i="1" s="1"/>
  <c r="F2672" i="1"/>
  <c r="F2671" i="1"/>
  <c r="F2670" i="1"/>
  <c r="F2669" i="1"/>
  <c r="I2669" i="1" s="1"/>
  <c r="F2668" i="1"/>
  <c r="H2668" i="1" s="1"/>
  <c r="F2667" i="1"/>
  <c r="F2666" i="1"/>
  <c r="H2666" i="1" s="1"/>
  <c r="F2665" i="1"/>
  <c r="I2665" i="1" s="1"/>
  <c r="F2664" i="1"/>
  <c r="I2664" i="1" s="1"/>
  <c r="F2663" i="1"/>
  <c r="F2662" i="1"/>
  <c r="H2662" i="1" s="1"/>
  <c r="F2661" i="1"/>
  <c r="H2661" i="1" s="1"/>
  <c r="F2660" i="1"/>
  <c r="I2660" i="1" s="1"/>
  <c r="F2659" i="1"/>
  <c r="F2658" i="1"/>
  <c r="H2658" i="1" s="1"/>
  <c r="F2657" i="1"/>
  <c r="I2657" i="1" s="1"/>
  <c r="F2656" i="1"/>
  <c r="I2656" i="1" s="1"/>
  <c r="F2655" i="1"/>
  <c r="F2654" i="1"/>
  <c r="F2653" i="1"/>
  <c r="H2653" i="1" s="1"/>
  <c r="F2652" i="1"/>
  <c r="I2652" i="1" s="1"/>
  <c r="F2651" i="1"/>
  <c r="F2650" i="1"/>
  <c r="H2650" i="1" s="1"/>
  <c r="F2649" i="1"/>
  <c r="I2649" i="1" s="1"/>
  <c r="F2648" i="1"/>
  <c r="I2648" i="1" s="1"/>
  <c r="F2647" i="1"/>
  <c r="F2646" i="1"/>
  <c r="H2646" i="1" s="1"/>
  <c r="F2645" i="1"/>
  <c r="G2645" i="1" s="1"/>
  <c r="F2644" i="1"/>
  <c r="I2644" i="1" s="1"/>
  <c r="F2643" i="1"/>
  <c r="F2642" i="1"/>
  <c r="H2642" i="1" s="1"/>
  <c r="F2641" i="1"/>
  <c r="I2641" i="1" s="1"/>
  <c r="F2640" i="1"/>
  <c r="F2639" i="1"/>
  <c r="F2638" i="1"/>
  <c r="F2637" i="1"/>
  <c r="F2636" i="1"/>
  <c r="F2635" i="1"/>
  <c r="F2634" i="1"/>
  <c r="I2634" i="1" s="1"/>
  <c r="F2633" i="1"/>
  <c r="I2633" i="1" s="1"/>
  <c r="F2632" i="1"/>
  <c r="I2632" i="1" s="1"/>
  <c r="F2631" i="1"/>
  <c r="F2630" i="1"/>
  <c r="F2629" i="1"/>
  <c r="F2628" i="1"/>
  <c r="I2628" i="1" s="1"/>
  <c r="F2627" i="1"/>
  <c r="H2627" i="1" s="1"/>
  <c r="F2626" i="1"/>
  <c r="F2625" i="1"/>
  <c r="F2624" i="1"/>
  <c r="F2623" i="1"/>
  <c r="F2622" i="1"/>
  <c r="F2621" i="1"/>
  <c r="H2621" i="1" s="1"/>
  <c r="F2620" i="1"/>
  <c r="I2620" i="1" s="1"/>
  <c r="F2619" i="1"/>
  <c r="F2618" i="1"/>
  <c r="I2618" i="1" s="1"/>
  <c r="F2617" i="1"/>
  <c r="I2617" i="1" s="1"/>
  <c r="F2616" i="1"/>
  <c r="I2616" i="1" s="1"/>
  <c r="F2615" i="1"/>
  <c r="F2614" i="1"/>
  <c r="F2613" i="1"/>
  <c r="F2612" i="1"/>
  <c r="I2612" i="1" s="1"/>
  <c r="F2611" i="1"/>
  <c r="H2611" i="1" s="1"/>
  <c r="F2610" i="1"/>
  <c r="F2609" i="1"/>
  <c r="F2608" i="1"/>
  <c r="I2608" i="1" s="1"/>
  <c r="F2607" i="1"/>
  <c r="F2606" i="1"/>
  <c r="F2605" i="1"/>
  <c r="F2604" i="1"/>
  <c r="I2604" i="1" s="1"/>
  <c r="F2603" i="1"/>
  <c r="F2602" i="1"/>
  <c r="I2602" i="1" s="1"/>
  <c r="F2601" i="1"/>
  <c r="F2600" i="1"/>
  <c r="I2600" i="1" s="1"/>
  <c r="F2599" i="1"/>
  <c r="F2598" i="1"/>
  <c r="F2597" i="1"/>
  <c r="I2597" i="1" s="1"/>
  <c r="F2596" i="1"/>
  <c r="I2596" i="1" s="1"/>
  <c r="F2595" i="1"/>
  <c r="H2595" i="1" s="1"/>
  <c r="F2594" i="1"/>
  <c r="F2593" i="1"/>
  <c r="G2593" i="1" s="1"/>
  <c r="F2592" i="1"/>
  <c r="I2592" i="1" s="1"/>
  <c r="F2591" i="1"/>
  <c r="I2591" i="1" s="1"/>
  <c r="F2590" i="1"/>
  <c r="I2590" i="1" s="1"/>
  <c r="F2589" i="1"/>
  <c r="I2589" i="1" s="1"/>
  <c r="F2588" i="1"/>
  <c r="G2588" i="1" s="1"/>
  <c r="F2587" i="1"/>
  <c r="F2586" i="1"/>
  <c r="F2585" i="1"/>
  <c r="G2585" i="1" s="1"/>
  <c r="F2584" i="1"/>
  <c r="I2584" i="1" s="1"/>
  <c r="F2583" i="1"/>
  <c r="I2583" i="1" s="1"/>
  <c r="F2582" i="1"/>
  <c r="I2582" i="1" s="1"/>
  <c r="F2581" i="1"/>
  <c r="H2581" i="1" s="1"/>
  <c r="F2580" i="1"/>
  <c r="G2580" i="1" s="1"/>
  <c r="F2579" i="1"/>
  <c r="I2579" i="1" s="1"/>
  <c r="F2578" i="1"/>
  <c r="F2577" i="1"/>
  <c r="F2576" i="1"/>
  <c r="I2576" i="1" s="1"/>
  <c r="F2575" i="1"/>
  <c r="I2575" i="1" s="1"/>
  <c r="F2574" i="1"/>
  <c r="I2574" i="1" s="1"/>
  <c r="F2573" i="1"/>
  <c r="H2573" i="1" s="1"/>
  <c r="F2572" i="1"/>
  <c r="F2571" i="1"/>
  <c r="I2571" i="1" s="1"/>
  <c r="F2570" i="1"/>
  <c r="F2569" i="1"/>
  <c r="G2569" i="1" s="1"/>
  <c r="F2568" i="1"/>
  <c r="I2568" i="1" s="1"/>
  <c r="F2567" i="1"/>
  <c r="I2567" i="1" s="1"/>
  <c r="F2566" i="1"/>
  <c r="G2566" i="1" s="1"/>
  <c r="F2565" i="1"/>
  <c r="F2564" i="1"/>
  <c r="I2564" i="1" s="1"/>
  <c r="F2563" i="1"/>
  <c r="I2563" i="1" s="1"/>
  <c r="F2562" i="1"/>
  <c r="F2561" i="1"/>
  <c r="I2561" i="1" s="1"/>
  <c r="F2560" i="1"/>
  <c r="F2559" i="1"/>
  <c r="I2559" i="1" s="1"/>
  <c r="F2558" i="1"/>
  <c r="G2558" i="1" s="1"/>
  <c r="F2557" i="1"/>
  <c r="G2557" i="1" s="1"/>
  <c r="F2556" i="1"/>
  <c r="H2556" i="1" s="1"/>
  <c r="F2555" i="1"/>
  <c r="I2555" i="1" s="1"/>
  <c r="F2554" i="1"/>
  <c r="G2554" i="1" s="1"/>
  <c r="F2553" i="1"/>
  <c r="H2553" i="1" s="1"/>
  <c r="F2552" i="1"/>
  <c r="H2552" i="1" s="1"/>
  <c r="F2551" i="1"/>
  <c r="I2551" i="1" s="1"/>
  <c r="F2550" i="1"/>
  <c r="G2550" i="1" s="1"/>
  <c r="F2549" i="1"/>
  <c r="F2548" i="1"/>
  <c r="I2548" i="1" s="1"/>
  <c r="F2547" i="1"/>
  <c r="F2546" i="1"/>
  <c r="F2545" i="1"/>
  <c r="I2545" i="1" s="1"/>
  <c r="F2544" i="1"/>
  <c r="G2544" i="1" s="1"/>
  <c r="F2543" i="1"/>
  <c r="F2542" i="1"/>
  <c r="H2542" i="1" s="1"/>
  <c r="F2541" i="1"/>
  <c r="I2541" i="1" s="1"/>
  <c r="F2540" i="1"/>
  <c r="F2539" i="1"/>
  <c r="F2538" i="1"/>
  <c r="F2537" i="1"/>
  <c r="I2537" i="1" s="1"/>
  <c r="F2536" i="1"/>
  <c r="G2536" i="1" s="1"/>
  <c r="F2535" i="1"/>
  <c r="H2535" i="1" s="1"/>
  <c r="F2534" i="1"/>
  <c r="I2534" i="1" s="1"/>
  <c r="F2533" i="1"/>
  <c r="I2533" i="1" s="1"/>
  <c r="F2532" i="1"/>
  <c r="F2531" i="1"/>
  <c r="F2530" i="1"/>
  <c r="F2529" i="1"/>
  <c r="I2529" i="1" s="1"/>
  <c r="F2528" i="1"/>
  <c r="F2527" i="1"/>
  <c r="F2526" i="1"/>
  <c r="G2526" i="1" s="1"/>
  <c r="F2525" i="1"/>
  <c r="I2525" i="1" s="1"/>
  <c r="F2524" i="1"/>
  <c r="F2523" i="1"/>
  <c r="H2523" i="1" s="1"/>
  <c r="F2522" i="1"/>
  <c r="F2521" i="1"/>
  <c r="I2521" i="1" s="1"/>
  <c r="F2520" i="1"/>
  <c r="G2520" i="1" s="1"/>
  <c r="F2519" i="1"/>
  <c r="H2519" i="1" s="1"/>
  <c r="F2518" i="1"/>
  <c r="I2518" i="1" s="1"/>
  <c r="F2517" i="1"/>
  <c r="I2517" i="1" s="1"/>
  <c r="F2516" i="1"/>
  <c r="G2516" i="1" s="1"/>
  <c r="F2515" i="1"/>
  <c r="H2515" i="1" s="1"/>
  <c r="F2514" i="1"/>
  <c r="F2513" i="1"/>
  <c r="I2513" i="1" s="1"/>
  <c r="F2512" i="1"/>
  <c r="G2512" i="1" s="1"/>
  <c r="F2511" i="1"/>
  <c r="F2510" i="1"/>
  <c r="I2510" i="1" s="1"/>
  <c r="F2509" i="1"/>
  <c r="I2509" i="1" s="1"/>
  <c r="F2508" i="1"/>
  <c r="F2507" i="1"/>
  <c r="H2507" i="1" s="1"/>
  <c r="F2506" i="1"/>
  <c r="F2505" i="1"/>
  <c r="I2505" i="1" s="1"/>
  <c r="F2504" i="1"/>
  <c r="G2504" i="1" s="1"/>
  <c r="F2503" i="1"/>
  <c r="F2502" i="1"/>
  <c r="I2502" i="1" s="1"/>
  <c r="F2501" i="1"/>
  <c r="I2501" i="1" s="1"/>
  <c r="F2500" i="1"/>
  <c r="G2500" i="1" s="1"/>
  <c r="F2499" i="1"/>
  <c r="H2499" i="1" s="1"/>
  <c r="F2498" i="1"/>
  <c r="I2498" i="1" s="1"/>
  <c r="F2497" i="1"/>
  <c r="I2497" i="1" s="1"/>
  <c r="F2496" i="1"/>
  <c r="G2496" i="1" s="1"/>
  <c r="F2495" i="1"/>
  <c r="H2495" i="1" s="1"/>
  <c r="F2494" i="1"/>
  <c r="F2493" i="1"/>
  <c r="I2493" i="1" s="1"/>
  <c r="F2492" i="1"/>
  <c r="F2491" i="1"/>
  <c r="I2491" i="1" s="1"/>
  <c r="F2490" i="1"/>
  <c r="F2489" i="1"/>
  <c r="I2489" i="1" s="1"/>
  <c r="F2488" i="1"/>
  <c r="I2488" i="1" s="1"/>
  <c r="F2487" i="1"/>
  <c r="I2487" i="1" s="1"/>
  <c r="F2486" i="1"/>
  <c r="I2486" i="1" s="1"/>
  <c r="F2485" i="1"/>
  <c r="I2485" i="1" s="1"/>
  <c r="F2484" i="1"/>
  <c r="I2484" i="1" s="1"/>
  <c r="F2483" i="1"/>
  <c r="I2483" i="1" s="1"/>
  <c r="F2482" i="1"/>
  <c r="I2482" i="1" s="1"/>
  <c r="F2481" i="1"/>
  <c r="I2481" i="1" s="1"/>
  <c r="F2480" i="1"/>
  <c r="H2480" i="1" s="1"/>
  <c r="F2479" i="1"/>
  <c r="I2479" i="1" s="1"/>
  <c r="F2478" i="1"/>
  <c r="H2478" i="1" s="1"/>
  <c r="F2477" i="1"/>
  <c r="I2477" i="1" s="1"/>
  <c r="F2476" i="1"/>
  <c r="I2476" i="1" s="1"/>
  <c r="F2475" i="1"/>
  <c r="I2475" i="1" s="1"/>
  <c r="F2474" i="1"/>
  <c r="I2474" i="1" s="1"/>
  <c r="F2473" i="1"/>
  <c r="I2473" i="1" s="1"/>
  <c r="F2472" i="1"/>
  <c r="I2472" i="1" s="1"/>
  <c r="F2471" i="1"/>
  <c r="I2471" i="1" s="1"/>
  <c r="F2470" i="1"/>
  <c r="I2470" i="1" s="1"/>
  <c r="F2469" i="1"/>
  <c r="F2468" i="1"/>
  <c r="G2468" i="1" s="1"/>
  <c r="F2467" i="1"/>
  <c r="F2466" i="1"/>
  <c r="H2466" i="1" s="1"/>
  <c r="F2465" i="1"/>
  <c r="F2464" i="1"/>
  <c r="F2463" i="1"/>
  <c r="I2463" i="1" s="1"/>
  <c r="F2462" i="1"/>
  <c r="F2461" i="1"/>
  <c r="F2460" i="1"/>
  <c r="I2460" i="1" s="1"/>
  <c r="F2459" i="1"/>
  <c r="I2459" i="1" s="1"/>
  <c r="F2458" i="1"/>
  <c r="I2458" i="1" s="1"/>
  <c r="F2457" i="1"/>
  <c r="G2457" i="1" s="1"/>
  <c r="F2456" i="1"/>
  <c r="I2456" i="1" s="1"/>
  <c r="F2455" i="1"/>
  <c r="F2454" i="1"/>
  <c r="I2454" i="1" s="1"/>
  <c r="F2453" i="1"/>
  <c r="G2453" i="1" s="1"/>
  <c r="F2452" i="1"/>
  <c r="I2452" i="1" s="1"/>
  <c r="F2451" i="1"/>
  <c r="F2450" i="1"/>
  <c r="H2450" i="1" s="1"/>
  <c r="F2449" i="1"/>
  <c r="G2449" i="1" s="1"/>
  <c r="F2448" i="1"/>
  <c r="H2448" i="1" s="1"/>
  <c r="F2447" i="1"/>
  <c r="F2446" i="1"/>
  <c r="H2446" i="1" s="1"/>
  <c r="F2445" i="1"/>
  <c r="G2445" i="1" s="1"/>
  <c r="F2444" i="1"/>
  <c r="H2444" i="1" s="1"/>
  <c r="F2443" i="1"/>
  <c r="H2443" i="1" s="1"/>
  <c r="F2442" i="1"/>
  <c r="I2442" i="1" s="1"/>
  <c r="F2441" i="1"/>
  <c r="G2441" i="1" s="1"/>
  <c r="F2440" i="1"/>
  <c r="I2440" i="1" s="1"/>
  <c r="F2439" i="1"/>
  <c r="H2439" i="1" s="1"/>
  <c r="F2438" i="1"/>
  <c r="I2438" i="1" s="1"/>
  <c r="F2437" i="1"/>
  <c r="F2436" i="1"/>
  <c r="I2436" i="1" s="1"/>
  <c r="F2435" i="1"/>
  <c r="H2435" i="1" s="1"/>
  <c r="F2434" i="1"/>
  <c r="I2434" i="1" s="1"/>
  <c r="F2433" i="1"/>
  <c r="G2433" i="1" s="1"/>
  <c r="F2432" i="1"/>
  <c r="I2432" i="1" s="1"/>
  <c r="F2431" i="1"/>
  <c r="F2430" i="1"/>
  <c r="H2430" i="1" s="1"/>
  <c r="F2429" i="1"/>
  <c r="F2428" i="1"/>
  <c r="I2428" i="1" s="1"/>
  <c r="F2427" i="1"/>
  <c r="H2427" i="1" s="1"/>
  <c r="F2426" i="1"/>
  <c r="F2425" i="1"/>
  <c r="G2425" i="1" s="1"/>
  <c r="F2424" i="1"/>
  <c r="I2424" i="1" s="1"/>
  <c r="F2423" i="1"/>
  <c r="F2422" i="1"/>
  <c r="H2422" i="1" s="1"/>
  <c r="F2421" i="1"/>
  <c r="F2420" i="1"/>
  <c r="I2420" i="1" s="1"/>
  <c r="F2419" i="1"/>
  <c r="H2419" i="1" s="1"/>
  <c r="F2418" i="1"/>
  <c r="I2418" i="1" s="1"/>
  <c r="F2417" i="1"/>
  <c r="G2417" i="1" s="1"/>
  <c r="F2416" i="1"/>
  <c r="F2415" i="1"/>
  <c r="H2415" i="1" s="1"/>
  <c r="F2414" i="1"/>
  <c r="I2414" i="1" s="1"/>
  <c r="F2413" i="1"/>
  <c r="G2413" i="1" s="1"/>
  <c r="F2412" i="1"/>
  <c r="I2412" i="1" s="1"/>
  <c r="F2411" i="1"/>
  <c r="H2411" i="1" s="1"/>
  <c r="F2410" i="1"/>
  <c r="H2410" i="1" s="1"/>
  <c r="F2409" i="1"/>
  <c r="G2409" i="1" s="1"/>
  <c r="F2408" i="1"/>
  <c r="H2408" i="1" s="1"/>
  <c r="F2407" i="1"/>
  <c r="H2407" i="1" s="1"/>
  <c r="F2406" i="1"/>
  <c r="I2406" i="1" s="1"/>
  <c r="F2405" i="1"/>
  <c r="F2404" i="1"/>
  <c r="G2404" i="1" s="1"/>
  <c r="F2403" i="1"/>
  <c r="H2403" i="1" s="1"/>
  <c r="F2402" i="1"/>
  <c r="I2402" i="1" s="1"/>
  <c r="F2401" i="1"/>
  <c r="G2401" i="1" s="1"/>
  <c r="F2400" i="1"/>
  <c r="I2400" i="1" s="1"/>
  <c r="F2399" i="1"/>
  <c r="H2399" i="1" s="1"/>
  <c r="F2398" i="1"/>
  <c r="F2397" i="1"/>
  <c r="F2396" i="1"/>
  <c r="H2396" i="1" s="1"/>
  <c r="F2395" i="1"/>
  <c r="H2395" i="1" s="1"/>
  <c r="F2394" i="1"/>
  <c r="G2394" i="1" s="1"/>
  <c r="F2393" i="1"/>
  <c r="G2393" i="1" s="1"/>
  <c r="F2392" i="1"/>
  <c r="G2392" i="1" s="1"/>
  <c r="F2391" i="1"/>
  <c r="H2391" i="1" s="1"/>
  <c r="F2390" i="1"/>
  <c r="I2390" i="1" s="1"/>
  <c r="F2389" i="1"/>
  <c r="F2388" i="1"/>
  <c r="I2388" i="1" s="1"/>
  <c r="F2387" i="1"/>
  <c r="H2387" i="1" s="1"/>
  <c r="F2386" i="1"/>
  <c r="H2386" i="1" s="1"/>
  <c r="F2385" i="1"/>
  <c r="G2385" i="1" s="1"/>
  <c r="F2384" i="1"/>
  <c r="H2384" i="1" s="1"/>
  <c r="F2383" i="1"/>
  <c r="H2383" i="1" s="1"/>
  <c r="H2382" i="1"/>
  <c r="F2382" i="1"/>
  <c r="I2382" i="1" s="1"/>
  <c r="F2381" i="1"/>
  <c r="F2380" i="1"/>
  <c r="H2380" i="1" s="1"/>
  <c r="G2379" i="1"/>
  <c r="F2379" i="1"/>
  <c r="H2379" i="1" s="1"/>
  <c r="F2378" i="1"/>
  <c r="I2378" i="1" s="1"/>
  <c r="F2377" i="1"/>
  <c r="H2377" i="1" s="1"/>
  <c r="F2376" i="1"/>
  <c r="I2376" i="1" s="1"/>
  <c r="F2375" i="1"/>
  <c r="H2375" i="1" s="1"/>
  <c r="F2374" i="1"/>
  <c r="I2374" i="1" s="1"/>
  <c r="F2373" i="1"/>
  <c r="H2373" i="1" s="1"/>
  <c r="F2372" i="1"/>
  <c r="F2371" i="1"/>
  <c r="H2371" i="1" s="1"/>
  <c r="F2370" i="1"/>
  <c r="I2370" i="1" s="1"/>
  <c r="F2369" i="1"/>
  <c r="H2369" i="1" s="1"/>
  <c r="F2368" i="1"/>
  <c r="I2368" i="1" s="1"/>
  <c r="F2367" i="1"/>
  <c r="H2367" i="1" s="1"/>
  <c r="F2366" i="1"/>
  <c r="F2365" i="1"/>
  <c r="H2365" i="1" s="1"/>
  <c r="F2364" i="1"/>
  <c r="I2364" i="1" s="1"/>
  <c r="F2363" i="1"/>
  <c r="H2363" i="1" s="1"/>
  <c r="F2362" i="1"/>
  <c r="G2362" i="1" s="1"/>
  <c r="F2361" i="1"/>
  <c r="H2361" i="1" s="1"/>
  <c r="F2360" i="1"/>
  <c r="F2359" i="1"/>
  <c r="H2359" i="1" s="1"/>
  <c r="F2358" i="1"/>
  <c r="I2358" i="1" s="1"/>
  <c r="F2357" i="1"/>
  <c r="F2356" i="1"/>
  <c r="G2356" i="1" s="1"/>
  <c r="F2355" i="1"/>
  <c r="H2355" i="1" s="1"/>
  <c r="F2354" i="1"/>
  <c r="I2354" i="1" s="1"/>
  <c r="F2353" i="1"/>
  <c r="H2353" i="1" s="1"/>
  <c r="F2352" i="1"/>
  <c r="I2352" i="1" s="1"/>
  <c r="F2351" i="1"/>
  <c r="H2351" i="1" s="1"/>
  <c r="F2350" i="1"/>
  <c r="G2350" i="1" s="1"/>
  <c r="F2349" i="1"/>
  <c r="H2349" i="1" s="1"/>
  <c r="F2348" i="1"/>
  <c r="G2348" i="1" s="1"/>
  <c r="F2347" i="1"/>
  <c r="H2347" i="1" s="1"/>
  <c r="F2346" i="1"/>
  <c r="F2345" i="1"/>
  <c r="H2345" i="1" s="1"/>
  <c r="F2344" i="1"/>
  <c r="I2344" i="1" s="1"/>
  <c r="F2343" i="1"/>
  <c r="H2343" i="1" s="1"/>
  <c r="F2342" i="1"/>
  <c r="G2342" i="1" s="1"/>
  <c r="F2341" i="1"/>
  <c r="I2340" i="1"/>
  <c r="F2340" i="1"/>
  <c r="G2340" i="1" s="1"/>
  <c r="F2339" i="1"/>
  <c r="H2339" i="1" s="1"/>
  <c r="F2338" i="1"/>
  <c r="H2338" i="1" s="1"/>
  <c r="F2337" i="1"/>
  <c r="H2337" i="1" s="1"/>
  <c r="F2336" i="1"/>
  <c r="F2335" i="1"/>
  <c r="H2335" i="1" s="1"/>
  <c r="F2334" i="1"/>
  <c r="F2333" i="1"/>
  <c r="H2333" i="1" s="1"/>
  <c r="F2332" i="1"/>
  <c r="G2332" i="1" s="1"/>
  <c r="F2331" i="1"/>
  <c r="H2331" i="1" s="1"/>
  <c r="F2330" i="1"/>
  <c r="I2330" i="1" s="1"/>
  <c r="F2329" i="1"/>
  <c r="H2329" i="1" s="1"/>
  <c r="F2328" i="1"/>
  <c r="I2328" i="1" s="1"/>
  <c r="F2327" i="1"/>
  <c r="H2327" i="1" s="1"/>
  <c r="F2326" i="1"/>
  <c r="G2326" i="1" s="1"/>
  <c r="F2325" i="1"/>
  <c r="H2325" i="1" s="1"/>
  <c r="F2324" i="1"/>
  <c r="G2324" i="1" s="1"/>
  <c r="F2323" i="1"/>
  <c r="H2323" i="1" s="1"/>
  <c r="F2322" i="1"/>
  <c r="F2321" i="1"/>
  <c r="H2321" i="1" s="1"/>
  <c r="F2320" i="1"/>
  <c r="I2320" i="1" s="1"/>
  <c r="F2319" i="1"/>
  <c r="G2319" i="1" s="1"/>
  <c r="F2318" i="1"/>
  <c r="I2318" i="1" s="1"/>
  <c r="F2317" i="1"/>
  <c r="H2317" i="1" s="1"/>
  <c r="F2316" i="1"/>
  <c r="H2316" i="1" s="1"/>
  <c r="F2315" i="1"/>
  <c r="I2315" i="1" s="1"/>
  <c r="F2314" i="1"/>
  <c r="F2313" i="1"/>
  <c r="H2313" i="1" s="1"/>
  <c r="F2312" i="1"/>
  <c r="I2312" i="1" s="1"/>
  <c r="F2311" i="1"/>
  <c r="H2311" i="1" s="1"/>
  <c r="F2310" i="1"/>
  <c r="H2310" i="1" s="1"/>
  <c r="F2309" i="1"/>
  <c r="H2309" i="1" s="1"/>
  <c r="F2308" i="1"/>
  <c r="H2308" i="1" s="1"/>
  <c r="F2307" i="1"/>
  <c r="I2307" i="1" s="1"/>
  <c r="F2306" i="1"/>
  <c r="F2305" i="1"/>
  <c r="H2305" i="1" s="1"/>
  <c r="F2304" i="1"/>
  <c r="F2303" i="1"/>
  <c r="F2302" i="1"/>
  <c r="I2302" i="1" s="1"/>
  <c r="F2301" i="1"/>
  <c r="G2301" i="1" s="1"/>
  <c r="F2300" i="1"/>
  <c r="H2300" i="1" s="1"/>
  <c r="F2299" i="1"/>
  <c r="F2298" i="1"/>
  <c r="I2298" i="1" s="1"/>
  <c r="F2297" i="1"/>
  <c r="G2297" i="1" s="1"/>
  <c r="F2296" i="1"/>
  <c r="H2296" i="1" s="1"/>
  <c r="F2295" i="1"/>
  <c r="F2294" i="1"/>
  <c r="I2294" i="1" s="1"/>
  <c r="F2293" i="1"/>
  <c r="G2293" i="1" s="1"/>
  <c r="F2292" i="1"/>
  <c r="H2292" i="1" s="1"/>
  <c r="F2291" i="1"/>
  <c r="I2291" i="1" s="1"/>
  <c r="F2290" i="1"/>
  <c r="I2290" i="1" s="1"/>
  <c r="F2289" i="1"/>
  <c r="F2288" i="1"/>
  <c r="H2288" i="1" s="1"/>
  <c r="F2287" i="1"/>
  <c r="I2287" i="1" s="1"/>
  <c r="F2286" i="1"/>
  <c r="I2286" i="1" s="1"/>
  <c r="F2285" i="1"/>
  <c r="G2285" i="1" s="1"/>
  <c r="F2284" i="1"/>
  <c r="F2283" i="1"/>
  <c r="I2283" i="1" s="1"/>
  <c r="F2282" i="1"/>
  <c r="I2282" i="1" s="1"/>
  <c r="F2281" i="1"/>
  <c r="F2280" i="1"/>
  <c r="H2280" i="1" s="1"/>
  <c r="F2279" i="1"/>
  <c r="I2279" i="1" s="1"/>
  <c r="F2278" i="1"/>
  <c r="I2278" i="1" s="1"/>
  <c r="F2277" i="1"/>
  <c r="G2277" i="1" s="1"/>
  <c r="F2276" i="1"/>
  <c r="H2276" i="1" s="1"/>
  <c r="F2275" i="1"/>
  <c r="I2275" i="1" s="1"/>
  <c r="F2274" i="1"/>
  <c r="I2274" i="1" s="1"/>
  <c r="F2273" i="1"/>
  <c r="G2273" i="1" s="1"/>
  <c r="F2272" i="1"/>
  <c r="F2271" i="1"/>
  <c r="F2270" i="1"/>
  <c r="I2270" i="1" s="1"/>
  <c r="F2269" i="1"/>
  <c r="G2269" i="1" s="1"/>
  <c r="F2268" i="1"/>
  <c r="H2268" i="1" s="1"/>
  <c r="F2267" i="1"/>
  <c r="F2266" i="1"/>
  <c r="I2266" i="1" s="1"/>
  <c r="F2265" i="1"/>
  <c r="G2265" i="1" s="1"/>
  <c r="F2264" i="1"/>
  <c r="H2264" i="1" s="1"/>
  <c r="F2263" i="1"/>
  <c r="F2262" i="1"/>
  <c r="I2262" i="1" s="1"/>
  <c r="F2261" i="1"/>
  <c r="G2261" i="1" s="1"/>
  <c r="F2260" i="1"/>
  <c r="H2260" i="1" s="1"/>
  <c r="F2259" i="1"/>
  <c r="I2259" i="1" s="1"/>
  <c r="F2258" i="1"/>
  <c r="I2258" i="1" s="1"/>
  <c r="F2257" i="1"/>
  <c r="F2256" i="1"/>
  <c r="F2255" i="1"/>
  <c r="I2255" i="1" s="1"/>
  <c r="F2254" i="1"/>
  <c r="I2254" i="1" s="1"/>
  <c r="F2253" i="1"/>
  <c r="F2252" i="1"/>
  <c r="F2251" i="1"/>
  <c r="I2251" i="1" s="1"/>
  <c r="F2250" i="1"/>
  <c r="I2250" i="1" s="1"/>
  <c r="F2249" i="1"/>
  <c r="F2248" i="1"/>
  <c r="I2248" i="1" s="1"/>
  <c r="F2247" i="1"/>
  <c r="I2247" i="1" s="1"/>
  <c r="F2246" i="1"/>
  <c r="I2246" i="1" s="1"/>
  <c r="H2245" i="1"/>
  <c r="F2245" i="1"/>
  <c r="G2245" i="1" s="1"/>
  <c r="F2244" i="1"/>
  <c r="F2243" i="1"/>
  <c r="I2243" i="1" s="1"/>
  <c r="F2242" i="1"/>
  <c r="I2242" i="1" s="1"/>
  <c r="F2241" i="1"/>
  <c r="G2241" i="1" s="1"/>
  <c r="F2240" i="1"/>
  <c r="H2240" i="1" s="1"/>
  <c r="F2239" i="1"/>
  <c r="I2239" i="1" s="1"/>
  <c r="F2238" i="1"/>
  <c r="I2238" i="1" s="1"/>
  <c r="F2237" i="1"/>
  <c r="G2236" i="1"/>
  <c r="F2236" i="1"/>
  <c r="H2236" i="1" s="1"/>
  <c r="F2235" i="1"/>
  <c r="I2235" i="1" s="1"/>
  <c r="F2234" i="1"/>
  <c r="I2234" i="1" s="1"/>
  <c r="F2233" i="1"/>
  <c r="G2233" i="1" s="1"/>
  <c r="F2232" i="1"/>
  <c r="H2232" i="1" s="1"/>
  <c r="F2231" i="1"/>
  <c r="F2230" i="1"/>
  <c r="F2229" i="1"/>
  <c r="G2229" i="1" s="1"/>
  <c r="F2228" i="1"/>
  <c r="H2228" i="1" s="1"/>
  <c r="F2227" i="1"/>
  <c r="I2227" i="1" s="1"/>
  <c r="F2226" i="1"/>
  <c r="F2225" i="1"/>
  <c r="F2224" i="1"/>
  <c r="H2224" i="1" s="1"/>
  <c r="F2223" i="1"/>
  <c r="I2223" i="1" s="1"/>
  <c r="F2222" i="1"/>
  <c r="F2221" i="1"/>
  <c r="G2221" i="1" s="1"/>
  <c r="F2220" i="1"/>
  <c r="H2220" i="1" s="1"/>
  <c r="F2219" i="1"/>
  <c r="I2219" i="1" s="1"/>
  <c r="F2218" i="1"/>
  <c r="F2217" i="1"/>
  <c r="F2216" i="1"/>
  <c r="H2216" i="1" s="1"/>
  <c r="F2215" i="1"/>
  <c r="I2215" i="1" s="1"/>
  <c r="F2214" i="1"/>
  <c r="F2213" i="1"/>
  <c r="G2213" i="1" s="1"/>
  <c r="F2212" i="1"/>
  <c r="H2212" i="1" s="1"/>
  <c r="F2211" i="1"/>
  <c r="F2210" i="1"/>
  <c r="F2209" i="1"/>
  <c r="G2209" i="1" s="1"/>
  <c r="F2208" i="1"/>
  <c r="H2208" i="1" s="1"/>
  <c r="F2207" i="1"/>
  <c r="I2207" i="1" s="1"/>
  <c r="F2206" i="1"/>
  <c r="F2205" i="1"/>
  <c r="G2205" i="1" s="1"/>
  <c r="F2204" i="1"/>
  <c r="H2204" i="1" s="1"/>
  <c r="F2203" i="1"/>
  <c r="I2203" i="1" s="1"/>
  <c r="F2202" i="1"/>
  <c r="F2201" i="1"/>
  <c r="G2201" i="1" s="1"/>
  <c r="F2200" i="1"/>
  <c r="H2200" i="1" s="1"/>
  <c r="F2199" i="1"/>
  <c r="I2199" i="1" s="1"/>
  <c r="F2198" i="1"/>
  <c r="F2197" i="1"/>
  <c r="F2196" i="1"/>
  <c r="H2196" i="1" s="1"/>
  <c r="F2195" i="1"/>
  <c r="I2195" i="1" s="1"/>
  <c r="F2194" i="1"/>
  <c r="F2193" i="1"/>
  <c r="G2193" i="1" s="1"/>
  <c r="F2192" i="1"/>
  <c r="H2192" i="1" s="1"/>
  <c r="F2191" i="1"/>
  <c r="I2191" i="1" s="1"/>
  <c r="F2190" i="1"/>
  <c r="F2189" i="1"/>
  <c r="F2188" i="1"/>
  <c r="H2188" i="1" s="1"/>
  <c r="F2187" i="1"/>
  <c r="I2187" i="1" s="1"/>
  <c r="F2186" i="1"/>
  <c r="F2185" i="1"/>
  <c r="G2185" i="1" s="1"/>
  <c r="F2184" i="1"/>
  <c r="H2184" i="1" s="1"/>
  <c r="F2183" i="1"/>
  <c r="I2183" i="1" s="1"/>
  <c r="F2182" i="1"/>
  <c r="F2181" i="1"/>
  <c r="G2181" i="1" s="1"/>
  <c r="F2180" i="1"/>
  <c r="H2180" i="1" s="1"/>
  <c r="F2179" i="1"/>
  <c r="I2179" i="1" s="1"/>
  <c r="F2178" i="1"/>
  <c r="F2177" i="1"/>
  <c r="G2177" i="1" s="1"/>
  <c r="F2176" i="1"/>
  <c r="H2176" i="1" s="1"/>
  <c r="F2175" i="1"/>
  <c r="I2175" i="1" s="1"/>
  <c r="F2174" i="1"/>
  <c r="F2173" i="1"/>
  <c r="G2173" i="1" s="1"/>
  <c r="F2172" i="1"/>
  <c r="H2172" i="1" s="1"/>
  <c r="F2171" i="1"/>
  <c r="I2171" i="1" s="1"/>
  <c r="F2170" i="1"/>
  <c r="F2169" i="1"/>
  <c r="F2168" i="1"/>
  <c r="H2168" i="1" s="1"/>
  <c r="F2167" i="1"/>
  <c r="I2167" i="1" s="1"/>
  <c r="F2166" i="1"/>
  <c r="F2165" i="1"/>
  <c r="G2165" i="1" s="1"/>
  <c r="F2164" i="1"/>
  <c r="H2164" i="1" s="1"/>
  <c r="F2163" i="1"/>
  <c r="F2162" i="1"/>
  <c r="F2161" i="1"/>
  <c r="G2161" i="1" s="1"/>
  <c r="F2160" i="1"/>
  <c r="H2160" i="1" s="1"/>
  <c r="F2159" i="1"/>
  <c r="I2159" i="1" s="1"/>
  <c r="F2158" i="1"/>
  <c r="F2157" i="1"/>
  <c r="G2157" i="1" s="1"/>
  <c r="F2156" i="1"/>
  <c r="H2156" i="1" s="1"/>
  <c r="F2155" i="1"/>
  <c r="I2155" i="1" s="1"/>
  <c r="F2154" i="1"/>
  <c r="F2153" i="1"/>
  <c r="G2153" i="1" s="1"/>
  <c r="F2152" i="1"/>
  <c r="H2152" i="1" s="1"/>
  <c r="F2151" i="1"/>
  <c r="I2151" i="1" s="1"/>
  <c r="F2150" i="1"/>
  <c r="F2149" i="1"/>
  <c r="F2148" i="1"/>
  <c r="H2148" i="1" s="1"/>
  <c r="F2147" i="1"/>
  <c r="I2147" i="1" s="1"/>
  <c r="F2146" i="1"/>
  <c r="I2145" i="1"/>
  <c r="F2145" i="1"/>
  <c r="G2145" i="1" s="1"/>
  <c r="F2144" i="1"/>
  <c r="H2144" i="1" s="1"/>
  <c r="F2143" i="1"/>
  <c r="F2142" i="1"/>
  <c r="F2141" i="1"/>
  <c r="G2141" i="1" s="1"/>
  <c r="F2140" i="1"/>
  <c r="H2140" i="1" s="1"/>
  <c r="F2139" i="1"/>
  <c r="I2139" i="1" s="1"/>
  <c r="F2138" i="1"/>
  <c r="F2137" i="1"/>
  <c r="F2136" i="1"/>
  <c r="H2136" i="1" s="1"/>
  <c r="F2135" i="1"/>
  <c r="I2135" i="1" s="1"/>
  <c r="F2134" i="1"/>
  <c r="F2133" i="1"/>
  <c r="G2133" i="1" s="1"/>
  <c r="F2132" i="1"/>
  <c r="H2132" i="1" s="1"/>
  <c r="F2131" i="1"/>
  <c r="F2130" i="1"/>
  <c r="F2129" i="1"/>
  <c r="G2129" i="1" s="1"/>
  <c r="F2128" i="1"/>
  <c r="H2128" i="1" s="1"/>
  <c r="F2127" i="1"/>
  <c r="I2127" i="1" s="1"/>
  <c r="F2126" i="1"/>
  <c r="F2125" i="1"/>
  <c r="G2125" i="1" s="1"/>
  <c r="F2124" i="1"/>
  <c r="I2124" i="1" s="1"/>
  <c r="F2123" i="1"/>
  <c r="H2123" i="1" s="1"/>
  <c r="F2122" i="1"/>
  <c r="H2122" i="1" s="1"/>
  <c r="F2121" i="1"/>
  <c r="F2120" i="1"/>
  <c r="F2119" i="1"/>
  <c r="I2119" i="1" s="1"/>
  <c r="F2118" i="1"/>
  <c r="H2118" i="1" s="1"/>
  <c r="F2117" i="1"/>
  <c r="F2116" i="1"/>
  <c r="I2116" i="1" s="1"/>
  <c r="F2115" i="1"/>
  <c r="I2115" i="1" s="1"/>
  <c r="F2114" i="1"/>
  <c r="H2114" i="1" s="1"/>
  <c r="F2113" i="1"/>
  <c r="F2112" i="1"/>
  <c r="H2112" i="1" s="1"/>
  <c r="F2111" i="1"/>
  <c r="H2111" i="1" s="1"/>
  <c r="F2110" i="1"/>
  <c r="I2110" i="1" s="1"/>
  <c r="F2109" i="1"/>
  <c r="G2109" i="1" s="1"/>
  <c r="F2108" i="1"/>
  <c r="I2108" i="1" s="1"/>
  <c r="F2107" i="1"/>
  <c r="I2107" i="1" s="1"/>
  <c r="F2106" i="1"/>
  <c r="I2106" i="1" s="1"/>
  <c r="F2105" i="1"/>
  <c r="G2105" i="1" s="1"/>
  <c r="F2104" i="1"/>
  <c r="I2104" i="1" s="1"/>
  <c r="F2103" i="1"/>
  <c r="G2103" i="1" s="1"/>
  <c r="F2102" i="1"/>
  <c r="I2102" i="1" s="1"/>
  <c r="F2101" i="1"/>
  <c r="G2101" i="1" s="1"/>
  <c r="F2100" i="1"/>
  <c r="G2100" i="1" s="1"/>
  <c r="F2099" i="1"/>
  <c r="F2098" i="1"/>
  <c r="I2098" i="1" s="1"/>
  <c r="F2097" i="1"/>
  <c r="G2097" i="1" s="1"/>
  <c r="F2096" i="1"/>
  <c r="I2096" i="1" s="1"/>
  <c r="F2095" i="1"/>
  <c r="I2095" i="1" s="1"/>
  <c r="F2094" i="1"/>
  <c r="I2094" i="1" s="1"/>
  <c r="F2093" i="1"/>
  <c r="F2092" i="1"/>
  <c r="I2092" i="1" s="1"/>
  <c r="F2091" i="1"/>
  <c r="I2091" i="1" s="1"/>
  <c r="F2090" i="1"/>
  <c r="F2089" i="1"/>
  <c r="G2089" i="1" s="1"/>
  <c r="F2088" i="1"/>
  <c r="I2088" i="1" s="1"/>
  <c r="F2087" i="1"/>
  <c r="I2087" i="1" s="1"/>
  <c r="F2086" i="1"/>
  <c r="F2085" i="1"/>
  <c r="G2085" i="1" s="1"/>
  <c r="F2084" i="1"/>
  <c r="F2083" i="1"/>
  <c r="H2083" i="1" s="1"/>
  <c r="F2082" i="1"/>
  <c r="I2082" i="1" s="1"/>
  <c r="F2081" i="1"/>
  <c r="F2080" i="1"/>
  <c r="H2080" i="1" s="1"/>
  <c r="F2079" i="1"/>
  <c r="H2079" i="1" s="1"/>
  <c r="F2078" i="1"/>
  <c r="I2078" i="1" s="1"/>
  <c r="F2077" i="1"/>
  <c r="G2077" i="1" s="1"/>
  <c r="F2076" i="1"/>
  <c r="I2076" i="1" s="1"/>
  <c r="F2075" i="1"/>
  <c r="I2075" i="1" s="1"/>
  <c r="F2074" i="1"/>
  <c r="I2074" i="1" s="1"/>
  <c r="F2073" i="1"/>
  <c r="G2073" i="1" s="1"/>
  <c r="F2072" i="1"/>
  <c r="I2072" i="1" s="1"/>
  <c r="F2071" i="1"/>
  <c r="G2071" i="1" s="1"/>
  <c r="F2070" i="1"/>
  <c r="I2070" i="1" s="1"/>
  <c r="F2069" i="1"/>
  <c r="G2069" i="1" s="1"/>
  <c r="F2068" i="1"/>
  <c r="G2068" i="1" s="1"/>
  <c r="F2067" i="1"/>
  <c r="F2066" i="1"/>
  <c r="I2066" i="1" s="1"/>
  <c r="F2065" i="1"/>
  <c r="G2065" i="1" s="1"/>
  <c r="F2064" i="1"/>
  <c r="F2063" i="1"/>
  <c r="I2063" i="1" s="1"/>
  <c r="F2062" i="1"/>
  <c r="I2062" i="1" s="1"/>
  <c r="F2061" i="1"/>
  <c r="F2060" i="1"/>
  <c r="F2059" i="1"/>
  <c r="I2059" i="1" s="1"/>
  <c r="F2058" i="1"/>
  <c r="I2058" i="1" s="1"/>
  <c r="F2057" i="1"/>
  <c r="F2056" i="1"/>
  <c r="I2056" i="1" s="1"/>
  <c r="F2055" i="1"/>
  <c r="G2055" i="1" s="1"/>
  <c r="F2054" i="1"/>
  <c r="I2054" i="1" s="1"/>
  <c r="F2053" i="1"/>
  <c r="I2053" i="1" s="1"/>
  <c r="F2052" i="1"/>
  <c r="H2052" i="1" s="1"/>
  <c r="F2051" i="1"/>
  <c r="F2050" i="1"/>
  <c r="F2049" i="1"/>
  <c r="I2049" i="1" s="1"/>
  <c r="F2048" i="1"/>
  <c r="H2048" i="1" s="1"/>
  <c r="F2047" i="1"/>
  <c r="I2047" i="1" s="1"/>
  <c r="F2046" i="1"/>
  <c r="F2045" i="1"/>
  <c r="I2045" i="1" s="1"/>
  <c r="F2044" i="1"/>
  <c r="H2044" i="1" s="1"/>
  <c r="F2043" i="1"/>
  <c r="H2043" i="1" s="1"/>
  <c r="F2042" i="1"/>
  <c r="F2041" i="1"/>
  <c r="I2041" i="1" s="1"/>
  <c r="F2040" i="1"/>
  <c r="H2040" i="1" s="1"/>
  <c r="F2039" i="1"/>
  <c r="F2038" i="1"/>
  <c r="G2038" i="1" s="1"/>
  <c r="F2037" i="1"/>
  <c r="I2037" i="1" s="1"/>
  <c r="F2036" i="1"/>
  <c r="F2035" i="1"/>
  <c r="F2034" i="1"/>
  <c r="G2034" i="1" s="1"/>
  <c r="F2033" i="1"/>
  <c r="I2033" i="1" s="1"/>
  <c r="I2032" i="1"/>
  <c r="F2032" i="1"/>
  <c r="H2032" i="1" s="1"/>
  <c r="F2031" i="1"/>
  <c r="F2030" i="1"/>
  <c r="G2030" i="1" s="1"/>
  <c r="F2029" i="1"/>
  <c r="I2029" i="1" s="1"/>
  <c r="F2028" i="1"/>
  <c r="F2027" i="1"/>
  <c r="I2027" i="1" s="1"/>
  <c r="F2026" i="1"/>
  <c r="I2026" i="1" s="1"/>
  <c r="F2025" i="1"/>
  <c r="I2025" i="1" s="1"/>
  <c r="F2024" i="1"/>
  <c r="H2024" i="1" s="1"/>
  <c r="F2023" i="1"/>
  <c r="H2023" i="1" s="1"/>
  <c r="F2022" i="1"/>
  <c r="F2021" i="1"/>
  <c r="I2021" i="1" s="1"/>
  <c r="F2020" i="1"/>
  <c r="H2020" i="1" s="1"/>
  <c r="F2019" i="1"/>
  <c r="I2019" i="1" s="1"/>
  <c r="F2018" i="1"/>
  <c r="F2017" i="1"/>
  <c r="I2017" i="1" s="1"/>
  <c r="F2016" i="1"/>
  <c r="H2016" i="1" s="1"/>
  <c r="F2015" i="1"/>
  <c r="H2015" i="1" s="1"/>
  <c r="F2014" i="1"/>
  <c r="F2013" i="1"/>
  <c r="I2013" i="1" s="1"/>
  <c r="F2012" i="1"/>
  <c r="H2012" i="1" s="1"/>
  <c r="F2011" i="1"/>
  <c r="I2011" i="1" s="1"/>
  <c r="F2010" i="1"/>
  <c r="G2010" i="1" s="1"/>
  <c r="F2009" i="1"/>
  <c r="I2009" i="1" s="1"/>
  <c r="F2008" i="1"/>
  <c r="F2007" i="1"/>
  <c r="G2007" i="1" s="1"/>
  <c r="F2006" i="1"/>
  <c r="G2006" i="1" s="1"/>
  <c r="F2005" i="1"/>
  <c r="I2005" i="1" s="1"/>
  <c r="F2004" i="1"/>
  <c r="H2004" i="1" s="1"/>
  <c r="F2003" i="1"/>
  <c r="F2002" i="1"/>
  <c r="F2001" i="1"/>
  <c r="I2001" i="1" s="1"/>
  <c r="F2000" i="1"/>
  <c r="H2000" i="1" s="1"/>
  <c r="F1999" i="1"/>
  <c r="F1998" i="1"/>
  <c r="G1998" i="1" s="1"/>
  <c r="F1997" i="1"/>
  <c r="I1997" i="1" s="1"/>
  <c r="F1996" i="1"/>
  <c r="F1995" i="1"/>
  <c r="I1995" i="1" s="1"/>
  <c r="F1994" i="1"/>
  <c r="F1993" i="1"/>
  <c r="I1993" i="1" s="1"/>
  <c r="F1992" i="1"/>
  <c r="H1992" i="1" s="1"/>
  <c r="F1991" i="1"/>
  <c r="G1991" i="1" s="1"/>
  <c r="F1990" i="1"/>
  <c r="F1989" i="1"/>
  <c r="I1989" i="1" s="1"/>
  <c r="F1988" i="1"/>
  <c r="H1988" i="1" s="1"/>
  <c r="F1987" i="1"/>
  <c r="G1987" i="1" s="1"/>
  <c r="F1986" i="1"/>
  <c r="F1985" i="1"/>
  <c r="I1985" i="1" s="1"/>
  <c r="F1984" i="1"/>
  <c r="H1984" i="1" s="1"/>
  <c r="F1983" i="1"/>
  <c r="I1983" i="1" s="1"/>
  <c r="F1982" i="1"/>
  <c r="F1981" i="1"/>
  <c r="I1981" i="1" s="1"/>
  <c r="F1980" i="1"/>
  <c r="H1980" i="1" s="1"/>
  <c r="F1979" i="1"/>
  <c r="I1979" i="1" s="1"/>
  <c r="F1978" i="1"/>
  <c r="G1978" i="1" s="1"/>
  <c r="F1977" i="1"/>
  <c r="I1977" i="1" s="1"/>
  <c r="F1976" i="1"/>
  <c r="H1976" i="1" s="1"/>
  <c r="F1975" i="1"/>
  <c r="G1975" i="1" s="1"/>
  <c r="F1974" i="1"/>
  <c r="G1974" i="1" s="1"/>
  <c r="F1973" i="1"/>
  <c r="I1973" i="1" s="1"/>
  <c r="F1972" i="1"/>
  <c r="F1971" i="1"/>
  <c r="F1970" i="1"/>
  <c r="G1970" i="1" s="1"/>
  <c r="F1969" i="1"/>
  <c r="I1969" i="1" s="1"/>
  <c r="F1968" i="1"/>
  <c r="H1968" i="1" s="1"/>
  <c r="F1967" i="1"/>
  <c r="I1967" i="1" s="1"/>
  <c r="F1966" i="1"/>
  <c r="F1965" i="1"/>
  <c r="I1965" i="1" s="1"/>
  <c r="F1964" i="1"/>
  <c r="F1963" i="1"/>
  <c r="F1962" i="1"/>
  <c r="G1962" i="1" s="1"/>
  <c r="F1961" i="1"/>
  <c r="I1961" i="1" s="1"/>
  <c r="F1960" i="1"/>
  <c r="H1960" i="1" s="1"/>
  <c r="F1959" i="1"/>
  <c r="F1958" i="1"/>
  <c r="F1957" i="1"/>
  <c r="I1957" i="1" s="1"/>
  <c r="F1956" i="1"/>
  <c r="H1956" i="1" s="1"/>
  <c r="F1955" i="1"/>
  <c r="G1955" i="1" s="1"/>
  <c r="F1954" i="1"/>
  <c r="F1953" i="1"/>
  <c r="I1953" i="1" s="1"/>
  <c r="I1952" i="1"/>
  <c r="F1952" i="1"/>
  <c r="H1952" i="1" s="1"/>
  <c r="F1951" i="1"/>
  <c r="F1950" i="1"/>
  <c r="G1950" i="1" s="1"/>
  <c r="F1949" i="1"/>
  <c r="I1949" i="1" s="1"/>
  <c r="F1948" i="1"/>
  <c r="H1948" i="1" s="1"/>
  <c r="F1947" i="1"/>
  <c r="I1947" i="1" s="1"/>
  <c r="F1946" i="1"/>
  <c r="G1946" i="1" s="1"/>
  <c r="F1945" i="1"/>
  <c r="I1945" i="1" s="1"/>
  <c r="F1944" i="1"/>
  <c r="F1943" i="1"/>
  <c r="G1943" i="1" s="1"/>
  <c r="F1942" i="1"/>
  <c r="G1942" i="1" s="1"/>
  <c r="F1941" i="1"/>
  <c r="I1941" i="1" s="1"/>
  <c r="F1940" i="1"/>
  <c r="H1940" i="1" s="1"/>
  <c r="F1939" i="1"/>
  <c r="F1938" i="1"/>
  <c r="G1938" i="1" s="1"/>
  <c r="F1937" i="1"/>
  <c r="I1937" i="1" s="1"/>
  <c r="F1936" i="1"/>
  <c r="H1936" i="1" s="1"/>
  <c r="F1935" i="1"/>
  <c r="F1934" i="1"/>
  <c r="G1934" i="1" s="1"/>
  <c r="F1933" i="1"/>
  <c r="I1933" i="1" s="1"/>
  <c r="F1932" i="1"/>
  <c r="F1931" i="1"/>
  <c r="I1931" i="1" s="1"/>
  <c r="F1930" i="1"/>
  <c r="G1930" i="1" s="1"/>
  <c r="F1929" i="1"/>
  <c r="I1929" i="1" s="1"/>
  <c r="F1928" i="1"/>
  <c r="H1928" i="1" s="1"/>
  <c r="F1927" i="1"/>
  <c r="H1927" i="1" s="1"/>
  <c r="F1926" i="1"/>
  <c r="F1925" i="1"/>
  <c r="F1924" i="1"/>
  <c r="H1924" i="1" s="1"/>
  <c r="F1923" i="1"/>
  <c r="G1923" i="1" s="1"/>
  <c r="F1922" i="1"/>
  <c r="F1921" i="1"/>
  <c r="F1920" i="1"/>
  <c r="H1920" i="1" s="1"/>
  <c r="F1919" i="1"/>
  <c r="I1919" i="1" s="1"/>
  <c r="F1918" i="1"/>
  <c r="F1917" i="1"/>
  <c r="F1916" i="1"/>
  <c r="H1916" i="1" s="1"/>
  <c r="F1915" i="1"/>
  <c r="I1915" i="1" s="1"/>
  <c r="F1914" i="1"/>
  <c r="G1914" i="1" s="1"/>
  <c r="F1913" i="1"/>
  <c r="F1912" i="1"/>
  <c r="H1912" i="1" s="1"/>
  <c r="F1911" i="1"/>
  <c r="G1911" i="1" s="1"/>
  <c r="F1910" i="1"/>
  <c r="G1910" i="1" s="1"/>
  <c r="F1909" i="1"/>
  <c r="F1908" i="1"/>
  <c r="H1908" i="1" s="1"/>
  <c r="F1907" i="1"/>
  <c r="I1907" i="1" s="1"/>
  <c r="F1906" i="1"/>
  <c r="G1906" i="1" s="1"/>
  <c r="F1905" i="1"/>
  <c r="F1904" i="1"/>
  <c r="H1904" i="1" s="1"/>
  <c r="F1903" i="1"/>
  <c r="H1903" i="1" s="1"/>
  <c r="F1902" i="1"/>
  <c r="F1901" i="1"/>
  <c r="F1900" i="1"/>
  <c r="H1900" i="1" s="1"/>
  <c r="F1899" i="1"/>
  <c r="I1899" i="1" s="1"/>
  <c r="F1898" i="1"/>
  <c r="G1898" i="1" s="1"/>
  <c r="F1897" i="1"/>
  <c r="F1896" i="1"/>
  <c r="H1896" i="1" s="1"/>
  <c r="F1895" i="1"/>
  <c r="G1895" i="1" s="1"/>
  <c r="F1894" i="1"/>
  <c r="G1894" i="1" s="1"/>
  <c r="F1893" i="1"/>
  <c r="F1892" i="1"/>
  <c r="H1892" i="1" s="1"/>
  <c r="F1891" i="1"/>
  <c r="I1891" i="1" s="1"/>
  <c r="F1890" i="1"/>
  <c r="G1890" i="1" s="1"/>
  <c r="F1889" i="1"/>
  <c r="F1888" i="1"/>
  <c r="H1888" i="1" s="1"/>
  <c r="F1887" i="1"/>
  <c r="G1887" i="1" s="1"/>
  <c r="F1886" i="1"/>
  <c r="G1886" i="1" s="1"/>
  <c r="F1885" i="1"/>
  <c r="F1884" i="1"/>
  <c r="H1884" i="1" s="1"/>
  <c r="F1883" i="1"/>
  <c r="I1883" i="1" s="1"/>
  <c r="F1882" i="1"/>
  <c r="G1882" i="1" s="1"/>
  <c r="F1881" i="1"/>
  <c r="F1880" i="1"/>
  <c r="H1880" i="1" s="1"/>
  <c r="F1879" i="1"/>
  <c r="F1878" i="1"/>
  <c r="G1878" i="1" s="1"/>
  <c r="F1877" i="1"/>
  <c r="F1876" i="1"/>
  <c r="F1875" i="1"/>
  <c r="H1875" i="1" s="1"/>
  <c r="F1874" i="1"/>
  <c r="H1874" i="1" s="1"/>
  <c r="F1873" i="1"/>
  <c r="F1872" i="1"/>
  <c r="H1872" i="1" s="1"/>
  <c r="F1871" i="1"/>
  <c r="I1871" i="1" s="1"/>
  <c r="F1870" i="1"/>
  <c r="F1869" i="1"/>
  <c r="F1868" i="1"/>
  <c r="H1868" i="1" s="1"/>
  <c r="F1867" i="1"/>
  <c r="H1867" i="1" s="1"/>
  <c r="F1866" i="1"/>
  <c r="F1865" i="1"/>
  <c r="F1864" i="1"/>
  <c r="H1864" i="1" s="1"/>
  <c r="F1863" i="1"/>
  <c r="G1863" i="1" s="1"/>
  <c r="F1862" i="1"/>
  <c r="H1862" i="1" s="1"/>
  <c r="F1861" i="1"/>
  <c r="F1860" i="1"/>
  <c r="F1859" i="1"/>
  <c r="G1859" i="1" s="1"/>
  <c r="F1858" i="1"/>
  <c r="H1858" i="1" s="1"/>
  <c r="F1857" i="1"/>
  <c r="F1856" i="1"/>
  <c r="H1856" i="1" s="1"/>
  <c r="F1855" i="1"/>
  <c r="G1855" i="1" s="1"/>
  <c r="F1854" i="1"/>
  <c r="F1853" i="1"/>
  <c r="F1852" i="1"/>
  <c r="H1852" i="1" s="1"/>
  <c r="F1851" i="1"/>
  <c r="G1851" i="1" s="1"/>
  <c r="F1850" i="1"/>
  <c r="F1849" i="1"/>
  <c r="F1848" i="1"/>
  <c r="H1848" i="1" s="1"/>
  <c r="F1847" i="1"/>
  <c r="F1846" i="1"/>
  <c r="F1845" i="1"/>
  <c r="F1844" i="1"/>
  <c r="H1844" i="1" s="1"/>
  <c r="F1843" i="1"/>
  <c r="G1843" i="1" s="1"/>
  <c r="F1842" i="1"/>
  <c r="H1842" i="1" s="1"/>
  <c r="F1841" i="1"/>
  <c r="F1840" i="1"/>
  <c r="F1839" i="1"/>
  <c r="G1839" i="1" s="1"/>
  <c r="F1838" i="1"/>
  <c r="F1837" i="1"/>
  <c r="F1836" i="1"/>
  <c r="F1835" i="1"/>
  <c r="H1835" i="1" s="1"/>
  <c r="F1834" i="1"/>
  <c r="F1833" i="1"/>
  <c r="F1832" i="1"/>
  <c r="H1832" i="1" s="1"/>
  <c r="F1831" i="1"/>
  <c r="I1831" i="1" s="1"/>
  <c r="F1830" i="1"/>
  <c r="G1830" i="1" s="1"/>
  <c r="F1829" i="1"/>
  <c r="G1829" i="1" s="1"/>
  <c r="F1828" i="1"/>
  <c r="F1827" i="1"/>
  <c r="G1827" i="1" s="1"/>
  <c r="F1826" i="1"/>
  <c r="G1826" i="1" s="1"/>
  <c r="F1825" i="1"/>
  <c r="G1825" i="1" s="1"/>
  <c r="F1824" i="1"/>
  <c r="H1824" i="1" s="1"/>
  <c r="I1823" i="1"/>
  <c r="F1823" i="1"/>
  <c r="G1823" i="1" s="1"/>
  <c r="F1822" i="1"/>
  <c r="G1822" i="1" s="1"/>
  <c r="F1821" i="1"/>
  <c r="F1820" i="1"/>
  <c r="H1820" i="1" s="1"/>
  <c r="F1819" i="1"/>
  <c r="G1819" i="1" s="1"/>
  <c r="F1818" i="1"/>
  <c r="G1818" i="1" s="1"/>
  <c r="F1817" i="1"/>
  <c r="F1816" i="1"/>
  <c r="F1815" i="1"/>
  <c r="G1815" i="1" s="1"/>
  <c r="F1814" i="1"/>
  <c r="G1814" i="1" s="1"/>
  <c r="F1813" i="1"/>
  <c r="G1813" i="1" s="1"/>
  <c r="F1812" i="1"/>
  <c r="H1812" i="1" s="1"/>
  <c r="F1811" i="1"/>
  <c r="F1810" i="1"/>
  <c r="F1809" i="1"/>
  <c r="F1808" i="1"/>
  <c r="H1808" i="1" s="1"/>
  <c r="F1807" i="1"/>
  <c r="G1807" i="1" s="1"/>
  <c r="F1806" i="1"/>
  <c r="G1806" i="1" s="1"/>
  <c r="F1805" i="1"/>
  <c r="F1804" i="1"/>
  <c r="H1804" i="1" s="1"/>
  <c r="F1803" i="1"/>
  <c r="I1803" i="1" s="1"/>
  <c r="F1802" i="1"/>
  <c r="G1802" i="1" s="1"/>
  <c r="F1801" i="1"/>
  <c r="F1800" i="1"/>
  <c r="F1799" i="1"/>
  <c r="G1799" i="1" s="1"/>
  <c r="F1798" i="1"/>
  <c r="F1797" i="1"/>
  <c r="G1797" i="1" s="1"/>
  <c r="F1796" i="1"/>
  <c r="F1795" i="1"/>
  <c r="I1795" i="1" s="1"/>
  <c r="F1794" i="1"/>
  <c r="G1794" i="1" s="1"/>
  <c r="F1793" i="1"/>
  <c r="G1793" i="1" s="1"/>
  <c r="F1792" i="1"/>
  <c r="H1792" i="1" s="1"/>
  <c r="F1791" i="1"/>
  <c r="H1791" i="1" s="1"/>
  <c r="F1790" i="1"/>
  <c r="G1790" i="1" s="1"/>
  <c r="F1789" i="1"/>
  <c r="F1788" i="1"/>
  <c r="F1787" i="1"/>
  <c r="I1787" i="1" s="1"/>
  <c r="F1786" i="1"/>
  <c r="G1786" i="1" s="1"/>
  <c r="F1785" i="1"/>
  <c r="F1784" i="1"/>
  <c r="H1784" i="1" s="1"/>
  <c r="F1783" i="1"/>
  <c r="I1783" i="1" s="1"/>
  <c r="F1782" i="1"/>
  <c r="F1781" i="1"/>
  <c r="G1781" i="1" s="1"/>
  <c r="F1780" i="1"/>
  <c r="H1780" i="1" s="1"/>
  <c r="F1779" i="1"/>
  <c r="I1779" i="1" s="1"/>
  <c r="F1778" i="1"/>
  <c r="G1778" i="1" s="1"/>
  <c r="F1777" i="1"/>
  <c r="F1776" i="1"/>
  <c r="H1776" i="1" s="1"/>
  <c r="F1775" i="1"/>
  <c r="H1775" i="1" s="1"/>
  <c r="F1774" i="1"/>
  <c r="I1774" i="1" s="1"/>
  <c r="F1773" i="1"/>
  <c r="F1772" i="1"/>
  <c r="H1772" i="1" s="1"/>
  <c r="F1771" i="1"/>
  <c r="F1770" i="1"/>
  <c r="H1770" i="1" s="1"/>
  <c r="F1769" i="1"/>
  <c r="G1769" i="1" s="1"/>
  <c r="F1768" i="1"/>
  <c r="H1768" i="1" s="1"/>
  <c r="F1767" i="1"/>
  <c r="I1767" i="1" s="1"/>
  <c r="F1766" i="1"/>
  <c r="I1766" i="1" s="1"/>
  <c r="F1765" i="1"/>
  <c r="F1764" i="1"/>
  <c r="H1764" i="1" s="1"/>
  <c r="F1763" i="1"/>
  <c r="F1762" i="1"/>
  <c r="I1762" i="1" s="1"/>
  <c r="F1761" i="1"/>
  <c r="F1760" i="1"/>
  <c r="H1760" i="1" s="1"/>
  <c r="F1759" i="1"/>
  <c r="H1759" i="1" s="1"/>
  <c r="F1758" i="1"/>
  <c r="G1758" i="1" s="1"/>
  <c r="F1757" i="1"/>
  <c r="F1756" i="1"/>
  <c r="H1756" i="1" s="1"/>
  <c r="F1755" i="1"/>
  <c r="I1755" i="1" s="1"/>
  <c r="F1754" i="1"/>
  <c r="H1754" i="1" s="1"/>
  <c r="F1753" i="1"/>
  <c r="G1753" i="1" s="1"/>
  <c r="F1752" i="1"/>
  <c r="H1752" i="1" s="1"/>
  <c r="F1751" i="1"/>
  <c r="H1751" i="1" s="1"/>
  <c r="F1750" i="1"/>
  <c r="F1749" i="1"/>
  <c r="F1748" i="1"/>
  <c r="H1748" i="1" s="1"/>
  <c r="F1747" i="1"/>
  <c r="I1747" i="1" s="1"/>
  <c r="F1746" i="1"/>
  <c r="G1746" i="1" s="1"/>
  <c r="F1745" i="1"/>
  <c r="F1744" i="1"/>
  <c r="H1744" i="1" s="1"/>
  <c r="F1743" i="1"/>
  <c r="G1743" i="1" s="1"/>
  <c r="F1742" i="1"/>
  <c r="I1742" i="1" s="1"/>
  <c r="F1741" i="1"/>
  <c r="F1740" i="1"/>
  <c r="F1739" i="1"/>
  <c r="F1738" i="1"/>
  <c r="H1738" i="1" s="1"/>
  <c r="F1737" i="1"/>
  <c r="G1737" i="1" s="1"/>
  <c r="F1736" i="1"/>
  <c r="H1736" i="1" s="1"/>
  <c r="F1735" i="1"/>
  <c r="I1735" i="1" s="1"/>
  <c r="F1734" i="1"/>
  <c r="I1734" i="1" s="1"/>
  <c r="F1733" i="1"/>
  <c r="F1732" i="1"/>
  <c r="H1732" i="1" s="1"/>
  <c r="F1731" i="1"/>
  <c r="G1731" i="1" s="1"/>
  <c r="F1730" i="1"/>
  <c r="I1730" i="1" s="1"/>
  <c r="F1729" i="1"/>
  <c r="F1728" i="1"/>
  <c r="H1728" i="1" s="1"/>
  <c r="F1727" i="1"/>
  <c r="I1727" i="1" s="1"/>
  <c r="F1726" i="1"/>
  <c r="F1725" i="1"/>
  <c r="F1724" i="1"/>
  <c r="H1724" i="1" s="1"/>
  <c r="F1723" i="1"/>
  <c r="I1723" i="1" s="1"/>
  <c r="F1722" i="1"/>
  <c r="H1722" i="1" s="1"/>
  <c r="F1721" i="1"/>
  <c r="G1721" i="1" s="1"/>
  <c r="F1720" i="1"/>
  <c r="H1720" i="1" s="1"/>
  <c r="F1719" i="1"/>
  <c r="H1719" i="1" s="1"/>
  <c r="F1718" i="1"/>
  <c r="F1717" i="1"/>
  <c r="F1716" i="1"/>
  <c r="H1716" i="1" s="1"/>
  <c r="F1715" i="1"/>
  <c r="H1715" i="1" s="1"/>
  <c r="F1714" i="1"/>
  <c r="G1714" i="1" s="1"/>
  <c r="F1713" i="1"/>
  <c r="F1712" i="1"/>
  <c r="H1712" i="1" s="1"/>
  <c r="F1711" i="1"/>
  <c r="H1711" i="1" s="1"/>
  <c r="F1710" i="1"/>
  <c r="I1710" i="1" s="1"/>
  <c r="F1709" i="1"/>
  <c r="F1708" i="1"/>
  <c r="H1708" i="1" s="1"/>
  <c r="F1707" i="1"/>
  <c r="G1707" i="1" s="1"/>
  <c r="F1706" i="1"/>
  <c r="H1706" i="1" s="1"/>
  <c r="F1705" i="1"/>
  <c r="G1705" i="1" s="1"/>
  <c r="F1704" i="1"/>
  <c r="H1704" i="1" s="1"/>
  <c r="F1703" i="1"/>
  <c r="I1703" i="1" s="1"/>
  <c r="F1702" i="1"/>
  <c r="F1701" i="1"/>
  <c r="F1700" i="1"/>
  <c r="H1700" i="1" s="1"/>
  <c r="F1699" i="1"/>
  <c r="H1699" i="1" s="1"/>
  <c r="F1698" i="1"/>
  <c r="I1698" i="1" s="1"/>
  <c r="F1697" i="1"/>
  <c r="F1696" i="1"/>
  <c r="H1696" i="1" s="1"/>
  <c r="F1695" i="1"/>
  <c r="I1695" i="1" s="1"/>
  <c r="F1694" i="1"/>
  <c r="G1694" i="1" s="1"/>
  <c r="F1693" i="1"/>
  <c r="F1692" i="1"/>
  <c r="H1692" i="1" s="1"/>
  <c r="F1691" i="1"/>
  <c r="H1691" i="1" s="1"/>
  <c r="F1690" i="1"/>
  <c r="H1690" i="1" s="1"/>
  <c r="F1689" i="1"/>
  <c r="G1689" i="1" s="1"/>
  <c r="F1688" i="1"/>
  <c r="H1688" i="1" s="1"/>
  <c r="F1687" i="1"/>
  <c r="H1687" i="1" s="1"/>
  <c r="F1686" i="1"/>
  <c r="F1685" i="1"/>
  <c r="F1684" i="1"/>
  <c r="H1684" i="1" s="1"/>
  <c r="F1683" i="1"/>
  <c r="I1683" i="1" s="1"/>
  <c r="F1682" i="1"/>
  <c r="F1681" i="1"/>
  <c r="F1680" i="1"/>
  <c r="H1680" i="1" s="1"/>
  <c r="F1679" i="1"/>
  <c r="H1679" i="1" s="1"/>
  <c r="F1678" i="1"/>
  <c r="H1678" i="1" s="1"/>
  <c r="F1677" i="1"/>
  <c r="F1676" i="1"/>
  <c r="H1676" i="1" s="1"/>
  <c r="F1675" i="1"/>
  <c r="H1675" i="1" s="1"/>
  <c r="F1674" i="1"/>
  <c r="H1674" i="1" s="1"/>
  <c r="F1673" i="1"/>
  <c r="G1673" i="1" s="1"/>
  <c r="F1672" i="1"/>
  <c r="H1672" i="1" s="1"/>
  <c r="F1671" i="1"/>
  <c r="I1671" i="1" s="1"/>
  <c r="F1670" i="1"/>
  <c r="I1670" i="1" s="1"/>
  <c r="F1669" i="1"/>
  <c r="F1668" i="1"/>
  <c r="H1668" i="1" s="1"/>
  <c r="F1667" i="1"/>
  <c r="G1667" i="1" s="1"/>
  <c r="F1666" i="1"/>
  <c r="F1665" i="1"/>
  <c r="F1664" i="1"/>
  <c r="H1664" i="1" s="1"/>
  <c r="F1663" i="1"/>
  <c r="H1663" i="1" s="1"/>
  <c r="F1662" i="1"/>
  <c r="G1662" i="1" s="1"/>
  <c r="F1661" i="1"/>
  <c r="F1660" i="1"/>
  <c r="H1660" i="1" s="1"/>
  <c r="F1659" i="1"/>
  <c r="I1659" i="1" s="1"/>
  <c r="F1658" i="1"/>
  <c r="H1658" i="1" s="1"/>
  <c r="F1657" i="1"/>
  <c r="G1657" i="1" s="1"/>
  <c r="F1656" i="1"/>
  <c r="H1656" i="1" s="1"/>
  <c r="F1655" i="1"/>
  <c r="H1655" i="1" s="1"/>
  <c r="F1654" i="1"/>
  <c r="F1653" i="1"/>
  <c r="F1652" i="1"/>
  <c r="H1652" i="1" s="1"/>
  <c r="F1651" i="1"/>
  <c r="I1651" i="1" s="1"/>
  <c r="F1650" i="1"/>
  <c r="G1650" i="1" s="1"/>
  <c r="F1649" i="1"/>
  <c r="F1648" i="1"/>
  <c r="H1648" i="1" s="1"/>
  <c r="F1647" i="1"/>
  <c r="H1647" i="1" s="1"/>
  <c r="F1646" i="1"/>
  <c r="I1646" i="1" s="1"/>
  <c r="F1645" i="1"/>
  <c r="F1644" i="1"/>
  <c r="H1644" i="1" s="1"/>
  <c r="F1643" i="1"/>
  <c r="G1643" i="1" s="1"/>
  <c r="F1642" i="1"/>
  <c r="H1642" i="1" s="1"/>
  <c r="F1641" i="1"/>
  <c r="G1641" i="1" s="1"/>
  <c r="F1640" i="1"/>
  <c r="H1640" i="1" s="1"/>
  <c r="F1639" i="1"/>
  <c r="I1639" i="1" s="1"/>
  <c r="F1638" i="1"/>
  <c r="I1638" i="1" s="1"/>
  <c r="F1637" i="1"/>
  <c r="F1636" i="1"/>
  <c r="H1636" i="1" s="1"/>
  <c r="F1635" i="1"/>
  <c r="G1635" i="1" s="1"/>
  <c r="F1634" i="1"/>
  <c r="I1634" i="1" s="1"/>
  <c r="F1633" i="1"/>
  <c r="F1632" i="1"/>
  <c r="H1632" i="1" s="1"/>
  <c r="F1631" i="1"/>
  <c r="I1631" i="1" s="1"/>
  <c r="F1630" i="1"/>
  <c r="G1630" i="1" s="1"/>
  <c r="F1629" i="1"/>
  <c r="F1628" i="1"/>
  <c r="H1628" i="1" s="1"/>
  <c r="F1627" i="1"/>
  <c r="I1627" i="1" s="1"/>
  <c r="F1626" i="1"/>
  <c r="H1626" i="1" s="1"/>
  <c r="F1625" i="1"/>
  <c r="G1625" i="1" s="1"/>
  <c r="F1624" i="1"/>
  <c r="H1624" i="1" s="1"/>
  <c r="F1623" i="1"/>
  <c r="H1623" i="1" s="1"/>
  <c r="F1622" i="1"/>
  <c r="F1621" i="1"/>
  <c r="F1620" i="1"/>
  <c r="H1620" i="1" s="1"/>
  <c r="F1619" i="1"/>
  <c r="I1619" i="1" s="1"/>
  <c r="F1618" i="1"/>
  <c r="G1618" i="1" s="1"/>
  <c r="F1617" i="1"/>
  <c r="F1616" i="1"/>
  <c r="H1616" i="1" s="1"/>
  <c r="F1615" i="1"/>
  <c r="H1615" i="1" s="1"/>
  <c r="F1614" i="1"/>
  <c r="I1614" i="1" s="1"/>
  <c r="F1613" i="1"/>
  <c r="F1612" i="1"/>
  <c r="H1612" i="1" s="1"/>
  <c r="F1611" i="1"/>
  <c r="F1610" i="1"/>
  <c r="H1610" i="1" s="1"/>
  <c r="F1609" i="1"/>
  <c r="G1609" i="1" s="1"/>
  <c r="F1608" i="1"/>
  <c r="F1607" i="1"/>
  <c r="I1607" i="1" s="1"/>
  <c r="F1606" i="1"/>
  <c r="F1605" i="1"/>
  <c r="F1604" i="1"/>
  <c r="H1604" i="1" s="1"/>
  <c r="F1603" i="1"/>
  <c r="G1603" i="1" s="1"/>
  <c r="F1602" i="1"/>
  <c r="I1602" i="1" s="1"/>
  <c r="F1601" i="1"/>
  <c r="F1600" i="1"/>
  <c r="H1600" i="1" s="1"/>
  <c r="F1599" i="1"/>
  <c r="I1599" i="1" s="1"/>
  <c r="F1598" i="1"/>
  <c r="G1598" i="1" s="1"/>
  <c r="F1597" i="1"/>
  <c r="F1596" i="1"/>
  <c r="H1596" i="1" s="1"/>
  <c r="F1595" i="1"/>
  <c r="I1595" i="1" s="1"/>
  <c r="F1594" i="1"/>
  <c r="H1594" i="1" s="1"/>
  <c r="F1593" i="1"/>
  <c r="G1593" i="1" s="1"/>
  <c r="F1592" i="1"/>
  <c r="H1592" i="1" s="1"/>
  <c r="F1591" i="1"/>
  <c r="H1591" i="1" s="1"/>
  <c r="F1590" i="1"/>
  <c r="F1589" i="1"/>
  <c r="F1588" i="1"/>
  <c r="H1588" i="1" s="1"/>
  <c r="F1587" i="1"/>
  <c r="I1587" i="1" s="1"/>
  <c r="F1586" i="1"/>
  <c r="G1586" i="1" s="1"/>
  <c r="F1585" i="1"/>
  <c r="F1584" i="1"/>
  <c r="H1584" i="1" s="1"/>
  <c r="F1583" i="1"/>
  <c r="H1583" i="1" s="1"/>
  <c r="F1582" i="1"/>
  <c r="G1582" i="1" s="1"/>
  <c r="F1581" i="1"/>
  <c r="F1580" i="1"/>
  <c r="H1580" i="1" s="1"/>
  <c r="F1579" i="1"/>
  <c r="H1579" i="1" s="1"/>
  <c r="F1578" i="1"/>
  <c r="H1578" i="1" s="1"/>
  <c r="F1577" i="1"/>
  <c r="G1577" i="1" s="1"/>
  <c r="F1576" i="1"/>
  <c r="H1576" i="1" s="1"/>
  <c r="F1575" i="1"/>
  <c r="H1575" i="1" s="1"/>
  <c r="F1574" i="1"/>
  <c r="I1574" i="1" s="1"/>
  <c r="F1573" i="1"/>
  <c r="F1572" i="1"/>
  <c r="H1572" i="1" s="1"/>
  <c r="F1571" i="1"/>
  <c r="H1571" i="1" s="1"/>
  <c r="F1570" i="1"/>
  <c r="G1570" i="1" s="1"/>
  <c r="F1569" i="1"/>
  <c r="F1568" i="1"/>
  <c r="H1568" i="1" s="1"/>
  <c r="F1567" i="1"/>
  <c r="I1567" i="1" s="1"/>
  <c r="F1566" i="1"/>
  <c r="H1566" i="1" s="1"/>
  <c r="F1565" i="1"/>
  <c r="F1564" i="1"/>
  <c r="H1564" i="1" s="1"/>
  <c r="F1563" i="1"/>
  <c r="I1563" i="1" s="1"/>
  <c r="F1562" i="1"/>
  <c r="H1562" i="1" s="1"/>
  <c r="F1561" i="1"/>
  <c r="G1561" i="1" s="1"/>
  <c r="F1560" i="1"/>
  <c r="H1560" i="1" s="1"/>
  <c r="F1559" i="1"/>
  <c r="I1559" i="1" s="1"/>
  <c r="F1558" i="1"/>
  <c r="G1558" i="1" s="1"/>
  <c r="F1557" i="1"/>
  <c r="I1557" i="1" s="1"/>
  <c r="F1556" i="1"/>
  <c r="I1556" i="1" s="1"/>
  <c r="F1555" i="1"/>
  <c r="I1555" i="1" s="1"/>
  <c r="F1554" i="1"/>
  <c r="I1554" i="1" s="1"/>
  <c r="F1553" i="1"/>
  <c r="I1553" i="1" s="1"/>
  <c r="F1552" i="1"/>
  <c r="I1552" i="1" s="1"/>
  <c r="G1551" i="1"/>
  <c r="F1551" i="1"/>
  <c r="I1551" i="1" s="1"/>
  <c r="F1550" i="1"/>
  <c r="I1550" i="1" s="1"/>
  <c r="F1549" i="1"/>
  <c r="I1549" i="1" s="1"/>
  <c r="F1548" i="1"/>
  <c r="I1548" i="1" s="1"/>
  <c r="F1547" i="1"/>
  <c r="H1547" i="1" s="1"/>
  <c r="F1546" i="1"/>
  <c r="I1546" i="1" s="1"/>
  <c r="F1545" i="1"/>
  <c r="I1545" i="1" s="1"/>
  <c r="F1544" i="1"/>
  <c r="I1544" i="1" s="1"/>
  <c r="F1543" i="1"/>
  <c r="H1543" i="1" s="1"/>
  <c r="F1542" i="1"/>
  <c r="G1542" i="1" s="1"/>
  <c r="F1541" i="1"/>
  <c r="I1541" i="1" s="1"/>
  <c r="F1540" i="1"/>
  <c r="H1540" i="1" s="1"/>
  <c r="F1539" i="1"/>
  <c r="H1539" i="1" s="1"/>
  <c r="F1538" i="1"/>
  <c r="F1537" i="1"/>
  <c r="I1537" i="1" s="1"/>
  <c r="F1536" i="1"/>
  <c r="I1536" i="1" s="1"/>
  <c r="F1535" i="1"/>
  <c r="H1535" i="1" s="1"/>
  <c r="F1534" i="1"/>
  <c r="I1534" i="1" s="1"/>
  <c r="F1533" i="1"/>
  <c r="I1533" i="1" s="1"/>
  <c r="F1532" i="1"/>
  <c r="I1532" i="1" s="1"/>
  <c r="F1531" i="1"/>
  <c r="H1531" i="1" s="1"/>
  <c r="F1530" i="1"/>
  <c r="I1530" i="1" s="1"/>
  <c r="F1529" i="1"/>
  <c r="I1529" i="1" s="1"/>
  <c r="H1528" i="1"/>
  <c r="F1528" i="1"/>
  <c r="I1528" i="1" s="1"/>
  <c r="F1527" i="1"/>
  <c r="H1527" i="1" s="1"/>
  <c r="F1526" i="1"/>
  <c r="H1526" i="1" s="1"/>
  <c r="F1525" i="1"/>
  <c r="I1525" i="1" s="1"/>
  <c r="F1524" i="1"/>
  <c r="G1524" i="1" s="1"/>
  <c r="F1523" i="1"/>
  <c r="H1523" i="1" s="1"/>
  <c r="F1522" i="1"/>
  <c r="F1521" i="1"/>
  <c r="I1521" i="1" s="1"/>
  <c r="F1520" i="1"/>
  <c r="I1520" i="1" s="1"/>
  <c r="F1519" i="1"/>
  <c r="H1519" i="1" s="1"/>
  <c r="F1518" i="1"/>
  <c r="I1518" i="1" s="1"/>
  <c r="F1517" i="1"/>
  <c r="I1517" i="1" s="1"/>
  <c r="F1516" i="1"/>
  <c r="I1516" i="1" s="1"/>
  <c r="F1515" i="1"/>
  <c r="H1515" i="1" s="1"/>
  <c r="F1514" i="1"/>
  <c r="I1514" i="1" s="1"/>
  <c r="F1513" i="1"/>
  <c r="I1513" i="1" s="1"/>
  <c r="F1512" i="1"/>
  <c r="H1512" i="1" s="1"/>
  <c r="F1511" i="1"/>
  <c r="H1511" i="1" s="1"/>
  <c r="F1510" i="1"/>
  <c r="G1510" i="1" s="1"/>
  <c r="F1509" i="1"/>
  <c r="I1509" i="1" s="1"/>
  <c r="F1508" i="1"/>
  <c r="G1508" i="1" s="1"/>
  <c r="F1507" i="1"/>
  <c r="H1507" i="1" s="1"/>
  <c r="F1506" i="1"/>
  <c r="F1505" i="1"/>
  <c r="I1505" i="1" s="1"/>
  <c r="F1504" i="1"/>
  <c r="I1504" i="1" s="1"/>
  <c r="F1503" i="1"/>
  <c r="H1503" i="1" s="1"/>
  <c r="F1502" i="1"/>
  <c r="I1502" i="1" s="1"/>
  <c r="F1501" i="1"/>
  <c r="I1501" i="1" s="1"/>
  <c r="F1500" i="1"/>
  <c r="I1500" i="1" s="1"/>
  <c r="F1499" i="1"/>
  <c r="H1499" i="1" s="1"/>
  <c r="F1498" i="1"/>
  <c r="G1498" i="1" s="1"/>
  <c r="F1497" i="1"/>
  <c r="I1497" i="1" s="1"/>
  <c r="F1496" i="1"/>
  <c r="F1495" i="1"/>
  <c r="H1495" i="1" s="1"/>
  <c r="I1494" i="1"/>
  <c r="F1494" i="1"/>
  <c r="H1494" i="1" s="1"/>
  <c r="F1493" i="1"/>
  <c r="I1493" i="1" s="1"/>
  <c r="F1492" i="1"/>
  <c r="F1491" i="1"/>
  <c r="H1491" i="1" s="1"/>
  <c r="F1490" i="1"/>
  <c r="I1490" i="1" s="1"/>
  <c r="F1489" i="1"/>
  <c r="I1489" i="1" s="1"/>
  <c r="F1488" i="1"/>
  <c r="I1488" i="1" s="1"/>
  <c r="F1487" i="1"/>
  <c r="H1487" i="1" s="1"/>
  <c r="F1486" i="1"/>
  <c r="I1486" i="1" s="1"/>
  <c r="F1485" i="1"/>
  <c r="I1485" i="1" s="1"/>
  <c r="F1484" i="1"/>
  <c r="I1484" i="1" s="1"/>
  <c r="F1483" i="1"/>
  <c r="H1483" i="1" s="1"/>
  <c r="F1482" i="1"/>
  <c r="G1482" i="1" s="1"/>
  <c r="F1481" i="1"/>
  <c r="I1481" i="1" s="1"/>
  <c r="F1480" i="1"/>
  <c r="I1480" i="1" s="1"/>
  <c r="F1479" i="1"/>
  <c r="H1479" i="1" s="1"/>
  <c r="G1478" i="1"/>
  <c r="F1478" i="1"/>
  <c r="I1478" i="1" s="1"/>
  <c r="F1477" i="1"/>
  <c r="I1477" i="1" s="1"/>
  <c r="F1476" i="1"/>
  <c r="G1476" i="1" s="1"/>
  <c r="F1475" i="1"/>
  <c r="H1475" i="1" s="1"/>
  <c r="F1474" i="1"/>
  <c r="I1474" i="1" s="1"/>
  <c r="F1473" i="1"/>
  <c r="I1473" i="1" s="1"/>
  <c r="F1472" i="1"/>
  <c r="I1472" i="1" s="1"/>
  <c r="F1471" i="1"/>
  <c r="H1471" i="1" s="1"/>
  <c r="F1470" i="1"/>
  <c r="I1470" i="1" s="1"/>
  <c r="F1469" i="1"/>
  <c r="I1469" i="1" s="1"/>
  <c r="F1468" i="1"/>
  <c r="I1468" i="1" s="1"/>
  <c r="F1467" i="1"/>
  <c r="H1467" i="1" s="1"/>
  <c r="F1466" i="1"/>
  <c r="G1466" i="1" s="1"/>
  <c r="F1465" i="1"/>
  <c r="I1465" i="1" s="1"/>
  <c r="F1464" i="1"/>
  <c r="F1463" i="1"/>
  <c r="H1463" i="1" s="1"/>
  <c r="F1462" i="1"/>
  <c r="F1461" i="1"/>
  <c r="I1461" i="1" s="1"/>
  <c r="F1460" i="1"/>
  <c r="G1460" i="1" s="1"/>
  <c r="F1459" i="1"/>
  <c r="H1459" i="1" s="1"/>
  <c r="F1458" i="1"/>
  <c r="I1458" i="1" s="1"/>
  <c r="F1457" i="1"/>
  <c r="I1457" i="1" s="1"/>
  <c r="F1456" i="1"/>
  <c r="I1456" i="1" s="1"/>
  <c r="F1455" i="1"/>
  <c r="H1455" i="1" s="1"/>
  <c r="F1454" i="1"/>
  <c r="I1454" i="1" s="1"/>
  <c r="F1453" i="1"/>
  <c r="I1453" i="1" s="1"/>
  <c r="F1452" i="1"/>
  <c r="I1452" i="1" s="1"/>
  <c r="F1451" i="1"/>
  <c r="H1451" i="1" s="1"/>
  <c r="F1450" i="1"/>
  <c r="F1449" i="1"/>
  <c r="I1449" i="1" s="1"/>
  <c r="F1448" i="1"/>
  <c r="F1447" i="1"/>
  <c r="H1447" i="1" s="1"/>
  <c r="F1446" i="1"/>
  <c r="I1446" i="1" s="1"/>
  <c r="F1445" i="1"/>
  <c r="I1445" i="1" s="1"/>
  <c r="F1444" i="1"/>
  <c r="G1444" i="1" s="1"/>
  <c r="F1443" i="1"/>
  <c r="H1443" i="1" s="1"/>
  <c r="F1442" i="1"/>
  <c r="H1442" i="1" s="1"/>
  <c r="F1441" i="1"/>
  <c r="I1441" i="1" s="1"/>
  <c r="F1440" i="1"/>
  <c r="I1440" i="1" s="1"/>
  <c r="F1439" i="1"/>
  <c r="H1439" i="1" s="1"/>
  <c r="F1438" i="1"/>
  <c r="I1438" i="1" s="1"/>
  <c r="F1437" i="1"/>
  <c r="I1437" i="1" s="1"/>
  <c r="F1436" i="1"/>
  <c r="I1436" i="1" s="1"/>
  <c r="F1435" i="1"/>
  <c r="H1435" i="1" s="1"/>
  <c r="F1434" i="1"/>
  <c r="F1433" i="1"/>
  <c r="I1433" i="1" s="1"/>
  <c r="F1432" i="1"/>
  <c r="I1432" i="1" s="1"/>
  <c r="F1431" i="1"/>
  <c r="H1431" i="1" s="1"/>
  <c r="F1430" i="1"/>
  <c r="I1430" i="1" s="1"/>
  <c r="F1429" i="1"/>
  <c r="I1429" i="1" s="1"/>
  <c r="F1428" i="1"/>
  <c r="G1428" i="1" s="1"/>
  <c r="F1427" i="1"/>
  <c r="H1427" i="1" s="1"/>
  <c r="I1426" i="1"/>
  <c r="H1426" i="1"/>
  <c r="F1426" i="1"/>
  <c r="G1426" i="1" s="1"/>
  <c r="F1425" i="1"/>
  <c r="I1425" i="1" s="1"/>
  <c r="F1424" i="1"/>
  <c r="F1423" i="1"/>
  <c r="H1423" i="1" s="1"/>
  <c r="F1422" i="1"/>
  <c r="I1422" i="1" s="1"/>
  <c r="F1421" i="1"/>
  <c r="I1421" i="1" s="1"/>
  <c r="F1420" i="1"/>
  <c r="I1420" i="1" s="1"/>
  <c r="F1419" i="1"/>
  <c r="F1418" i="1"/>
  <c r="I1418" i="1" s="1"/>
  <c r="F1417" i="1"/>
  <c r="I1417" i="1" s="1"/>
  <c r="F1416" i="1"/>
  <c r="I1416" i="1" s="1"/>
  <c r="F1415" i="1"/>
  <c r="F1414" i="1"/>
  <c r="I1414" i="1" s="1"/>
  <c r="F1413" i="1"/>
  <c r="I1413" i="1" s="1"/>
  <c r="F1412" i="1"/>
  <c r="G1412" i="1" s="1"/>
  <c r="F1411" i="1"/>
  <c r="F1410" i="1"/>
  <c r="I1410" i="1" s="1"/>
  <c r="F1409" i="1"/>
  <c r="F1408" i="1"/>
  <c r="F1407" i="1"/>
  <c r="F1406" i="1"/>
  <c r="I1406" i="1" s="1"/>
  <c r="F1405" i="1"/>
  <c r="F1404" i="1"/>
  <c r="I1404" i="1" s="1"/>
  <c r="F1403" i="1"/>
  <c r="I1403" i="1" s="1"/>
  <c r="F1402" i="1"/>
  <c r="I1402" i="1" s="1"/>
  <c r="F1401" i="1"/>
  <c r="F1400" i="1"/>
  <c r="G1400" i="1" s="1"/>
  <c r="F1399" i="1"/>
  <c r="F1398" i="1"/>
  <c r="H1398" i="1" s="1"/>
  <c r="F1397" i="1"/>
  <c r="H1396" i="1"/>
  <c r="F1396" i="1"/>
  <c r="I1396" i="1" s="1"/>
  <c r="F1395" i="1"/>
  <c r="F1394" i="1"/>
  <c r="F1393" i="1"/>
  <c r="F1392" i="1"/>
  <c r="I1392" i="1" s="1"/>
  <c r="I1391" i="1"/>
  <c r="F1391" i="1"/>
  <c r="F1390" i="1"/>
  <c r="I1390" i="1" s="1"/>
  <c r="F1389" i="1"/>
  <c r="F1388" i="1"/>
  <c r="I1388" i="1" s="1"/>
  <c r="F1387" i="1"/>
  <c r="F1386" i="1"/>
  <c r="I1386" i="1" s="1"/>
  <c r="F1385" i="1"/>
  <c r="F1384" i="1"/>
  <c r="I1384" i="1" s="1"/>
  <c r="F1383" i="1"/>
  <c r="G1382" i="1"/>
  <c r="F1382" i="1"/>
  <c r="I1382" i="1" s="1"/>
  <c r="F1381" i="1"/>
  <c r="F1380" i="1"/>
  <c r="G1380" i="1" s="1"/>
  <c r="F1379" i="1"/>
  <c r="F1378" i="1"/>
  <c r="F1377" i="1"/>
  <c r="F1376" i="1"/>
  <c r="G1376" i="1" s="1"/>
  <c r="F1375" i="1"/>
  <c r="F1374" i="1"/>
  <c r="H1374" i="1" s="1"/>
  <c r="F1373" i="1"/>
  <c r="F1372" i="1"/>
  <c r="I1372" i="1" s="1"/>
  <c r="F1371" i="1"/>
  <c r="I1371" i="1" s="1"/>
  <c r="F1370" i="1"/>
  <c r="I1370" i="1" s="1"/>
  <c r="F1369" i="1"/>
  <c r="F1368" i="1"/>
  <c r="I1368" i="1" s="1"/>
  <c r="F1367" i="1"/>
  <c r="F1366" i="1"/>
  <c r="I1366" i="1" s="1"/>
  <c r="F1365" i="1"/>
  <c r="F1364" i="1"/>
  <c r="G1364" i="1" s="1"/>
  <c r="F1363" i="1"/>
  <c r="F1362" i="1"/>
  <c r="I1362" i="1" s="1"/>
  <c r="F1361" i="1"/>
  <c r="F1360" i="1"/>
  <c r="I1360" i="1" s="1"/>
  <c r="F1359" i="1"/>
  <c r="I1359" i="1" s="1"/>
  <c r="F1358" i="1"/>
  <c r="F1357" i="1"/>
  <c r="F1356" i="1"/>
  <c r="G1356" i="1" s="1"/>
  <c r="F1355" i="1"/>
  <c r="F1354" i="1"/>
  <c r="F1353" i="1"/>
  <c r="F1352" i="1"/>
  <c r="I1352" i="1" s="1"/>
  <c r="F1351" i="1"/>
  <c r="F1350" i="1"/>
  <c r="I1350" i="1" s="1"/>
  <c r="F1349" i="1"/>
  <c r="F1348" i="1"/>
  <c r="I1348" i="1" s="1"/>
  <c r="F1347" i="1"/>
  <c r="F1346" i="1"/>
  <c r="F1345" i="1"/>
  <c r="F1344" i="1"/>
  <c r="I1344" i="1" s="1"/>
  <c r="F1343" i="1"/>
  <c r="F1342" i="1"/>
  <c r="I1342" i="1" s="1"/>
  <c r="F1341" i="1"/>
  <c r="F1340" i="1"/>
  <c r="G1340" i="1" s="1"/>
  <c r="F1339" i="1"/>
  <c r="H1339" i="1" s="1"/>
  <c r="F1338" i="1"/>
  <c r="G1338" i="1" s="1"/>
  <c r="F1337" i="1"/>
  <c r="F1336" i="1"/>
  <c r="G1336" i="1" s="1"/>
  <c r="F1335" i="1"/>
  <c r="H1335" i="1" s="1"/>
  <c r="F1334" i="1"/>
  <c r="F1333" i="1"/>
  <c r="F1332" i="1"/>
  <c r="I1332" i="1" s="1"/>
  <c r="F1331" i="1"/>
  <c r="H1331" i="1" s="1"/>
  <c r="F1330" i="1"/>
  <c r="I1330" i="1" s="1"/>
  <c r="F1329" i="1"/>
  <c r="F1328" i="1"/>
  <c r="I1328" i="1" s="1"/>
  <c r="F1327" i="1"/>
  <c r="H1327" i="1" s="1"/>
  <c r="F1326" i="1"/>
  <c r="I1326" i="1" s="1"/>
  <c r="F1325" i="1"/>
  <c r="F1324" i="1"/>
  <c r="F1323" i="1"/>
  <c r="H1323" i="1" s="1"/>
  <c r="F1322" i="1"/>
  <c r="G1322" i="1" s="1"/>
  <c r="F1321" i="1"/>
  <c r="F1320" i="1"/>
  <c r="I1320" i="1" s="1"/>
  <c r="F1319" i="1"/>
  <c r="H1319" i="1" s="1"/>
  <c r="F1318" i="1"/>
  <c r="G1318" i="1" s="1"/>
  <c r="F1317" i="1"/>
  <c r="F1316" i="1"/>
  <c r="F1315" i="1"/>
  <c r="H1315" i="1" s="1"/>
  <c r="F1314" i="1"/>
  <c r="I1314" i="1" s="1"/>
  <c r="F1313" i="1"/>
  <c r="F1312" i="1"/>
  <c r="F1311" i="1"/>
  <c r="H1311" i="1" s="1"/>
  <c r="F1310" i="1"/>
  <c r="F1309" i="1"/>
  <c r="F1308" i="1"/>
  <c r="I1308" i="1" s="1"/>
  <c r="F1307" i="1"/>
  <c r="H1307" i="1" s="1"/>
  <c r="F1306" i="1"/>
  <c r="I1306" i="1" s="1"/>
  <c r="F1305" i="1"/>
  <c r="F1304" i="1"/>
  <c r="I1304" i="1" s="1"/>
  <c r="F1303" i="1"/>
  <c r="H1303" i="1" s="1"/>
  <c r="F1302" i="1"/>
  <c r="I1302" i="1" s="1"/>
  <c r="F1301" i="1"/>
  <c r="F1300" i="1"/>
  <c r="I1300" i="1" s="1"/>
  <c r="F1299" i="1"/>
  <c r="H1299" i="1" s="1"/>
  <c r="F1298" i="1"/>
  <c r="G1298" i="1" s="1"/>
  <c r="F1297" i="1"/>
  <c r="G1297" i="1" s="1"/>
  <c r="F1296" i="1"/>
  <c r="F1295" i="1"/>
  <c r="H1295" i="1" s="1"/>
  <c r="F1294" i="1"/>
  <c r="F1293" i="1"/>
  <c r="H1293" i="1" s="1"/>
  <c r="F1292" i="1"/>
  <c r="I1292" i="1" s="1"/>
  <c r="F1291" i="1"/>
  <c r="H1291" i="1" s="1"/>
  <c r="G1290" i="1"/>
  <c r="F1290" i="1"/>
  <c r="I1290" i="1" s="1"/>
  <c r="F1289" i="1"/>
  <c r="H1289" i="1" s="1"/>
  <c r="F1288" i="1"/>
  <c r="G1288" i="1" s="1"/>
  <c r="F1287" i="1"/>
  <c r="H1287" i="1" s="1"/>
  <c r="F1286" i="1"/>
  <c r="H1286" i="1" s="1"/>
  <c r="F1285" i="1"/>
  <c r="H1285" i="1" s="1"/>
  <c r="F1284" i="1"/>
  <c r="G1284" i="1" s="1"/>
  <c r="F1283" i="1"/>
  <c r="H1283" i="1" s="1"/>
  <c r="F1282" i="1"/>
  <c r="F1281" i="1"/>
  <c r="H1281" i="1" s="1"/>
  <c r="F1280" i="1"/>
  <c r="F1279" i="1"/>
  <c r="H1279" i="1" s="1"/>
  <c r="F1278" i="1"/>
  <c r="G1278" i="1" s="1"/>
  <c r="F1277" i="1"/>
  <c r="H1277" i="1" s="1"/>
  <c r="F1276" i="1"/>
  <c r="G1276" i="1" s="1"/>
  <c r="F1275" i="1"/>
  <c r="H1275" i="1" s="1"/>
  <c r="F1274" i="1"/>
  <c r="I1274" i="1" s="1"/>
  <c r="F1273" i="1"/>
  <c r="H1273" i="1" s="1"/>
  <c r="F1272" i="1"/>
  <c r="G1272" i="1" s="1"/>
  <c r="F1271" i="1"/>
  <c r="H1271" i="1" s="1"/>
  <c r="F1270" i="1"/>
  <c r="F1269" i="1"/>
  <c r="F1268" i="1"/>
  <c r="F1267" i="1"/>
  <c r="H1267" i="1" s="1"/>
  <c r="F1266" i="1"/>
  <c r="I1266" i="1" s="1"/>
  <c r="F1265" i="1"/>
  <c r="F1264" i="1"/>
  <c r="G1264" i="1" s="1"/>
  <c r="F1263" i="1"/>
  <c r="H1263" i="1" s="1"/>
  <c r="F1262" i="1"/>
  <c r="I1262" i="1" s="1"/>
  <c r="F1261" i="1"/>
  <c r="F1260" i="1"/>
  <c r="I1260" i="1" s="1"/>
  <c r="F1259" i="1"/>
  <c r="H1259" i="1" s="1"/>
  <c r="F1258" i="1"/>
  <c r="I1258" i="1" s="1"/>
  <c r="F1257" i="1"/>
  <c r="H1257" i="1" s="1"/>
  <c r="F1256" i="1"/>
  <c r="I1256" i="1" s="1"/>
  <c r="F1255" i="1"/>
  <c r="H1255" i="1" s="1"/>
  <c r="F1254" i="1"/>
  <c r="I1254" i="1" s="1"/>
  <c r="F1253" i="1"/>
  <c r="H1253" i="1" s="1"/>
  <c r="F1252" i="1"/>
  <c r="I1252" i="1" s="1"/>
  <c r="F1251" i="1"/>
  <c r="H1251" i="1" s="1"/>
  <c r="F1250" i="1"/>
  <c r="I1250" i="1" s="1"/>
  <c r="F1249" i="1"/>
  <c r="H1249" i="1" s="1"/>
  <c r="F1248" i="1"/>
  <c r="I1248" i="1" s="1"/>
  <c r="F1247" i="1"/>
  <c r="H1247" i="1" s="1"/>
  <c r="F1246" i="1"/>
  <c r="I1246" i="1" s="1"/>
  <c r="F1245" i="1"/>
  <c r="F1244" i="1"/>
  <c r="I1244" i="1" s="1"/>
  <c r="F1243" i="1"/>
  <c r="H1243" i="1" s="1"/>
  <c r="F1242" i="1"/>
  <c r="H1242" i="1" s="1"/>
  <c r="F1241" i="1"/>
  <c r="H1241" i="1" s="1"/>
  <c r="F1240" i="1"/>
  <c r="I1240" i="1" s="1"/>
  <c r="F1239" i="1"/>
  <c r="H1239" i="1" s="1"/>
  <c r="F1238" i="1"/>
  <c r="F1237" i="1"/>
  <c r="H1237" i="1" s="1"/>
  <c r="F1236" i="1"/>
  <c r="I1236" i="1" s="1"/>
  <c r="F1235" i="1"/>
  <c r="H1235" i="1" s="1"/>
  <c r="F1234" i="1"/>
  <c r="I1234" i="1" s="1"/>
  <c r="F1233" i="1"/>
  <c r="H1233" i="1" s="1"/>
  <c r="F1232" i="1"/>
  <c r="I1232" i="1" s="1"/>
  <c r="F1231" i="1"/>
  <c r="H1231" i="1" s="1"/>
  <c r="F1230" i="1"/>
  <c r="I1230" i="1" s="1"/>
  <c r="F1229" i="1"/>
  <c r="H1229" i="1" s="1"/>
  <c r="F1228" i="1"/>
  <c r="I1228" i="1" s="1"/>
  <c r="F1227" i="1"/>
  <c r="H1227" i="1" s="1"/>
  <c r="F1226" i="1"/>
  <c r="F1225" i="1"/>
  <c r="H1225" i="1" s="1"/>
  <c r="F1224" i="1"/>
  <c r="I1224" i="1" s="1"/>
  <c r="F1223" i="1"/>
  <c r="H1223" i="1" s="1"/>
  <c r="F1222" i="1"/>
  <c r="H1222" i="1" s="1"/>
  <c r="F1221" i="1"/>
  <c r="H1221" i="1" s="1"/>
  <c r="F1220" i="1"/>
  <c r="H1220" i="1" s="1"/>
  <c r="F1219" i="1"/>
  <c r="H1219" i="1" s="1"/>
  <c r="F1218" i="1"/>
  <c r="G1218" i="1" s="1"/>
  <c r="F1217" i="1"/>
  <c r="H1217" i="1" s="1"/>
  <c r="F1216" i="1"/>
  <c r="H1216" i="1" s="1"/>
  <c r="F1215" i="1"/>
  <c r="H1215" i="1" s="1"/>
  <c r="F1214" i="1"/>
  <c r="G1214" i="1" s="1"/>
  <c r="F1213" i="1"/>
  <c r="H1213" i="1" s="1"/>
  <c r="F1212" i="1"/>
  <c r="G1212" i="1" s="1"/>
  <c r="F1211" i="1"/>
  <c r="H1211" i="1" s="1"/>
  <c r="F1210" i="1"/>
  <c r="I1210" i="1" s="1"/>
  <c r="F1209" i="1"/>
  <c r="H1209" i="1" s="1"/>
  <c r="F1208" i="1"/>
  <c r="G1208" i="1" s="1"/>
  <c r="F1207" i="1"/>
  <c r="H1207" i="1" s="1"/>
  <c r="F1206" i="1"/>
  <c r="G1206" i="1" s="1"/>
  <c r="F1205" i="1"/>
  <c r="H1205" i="1" s="1"/>
  <c r="F1204" i="1"/>
  <c r="G1204" i="1" s="1"/>
  <c r="F1203" i="1"/>
  <c r="H1203" i="1" s="1"/>
  <c r="F1202" i="1"/>
  <c r="I1202" i="1" s="1"/>
  <c r="F1201" i="1"/>
  <c r="H1201" i="1" s="1"/>
  <c r="F1200" i="1"/>
  <c r="I1200" i="1" s="1"/>
  <c r="F1199" i="1"/>
  <c r="H1199" i="1" s="1"/>
  <c r="F1198" i="1"/>
  <c r="I1198" i="1" s="1"/>
  <c r="F1197" i="1"/>
  <c r="H1197" i="1" s="1"/>
  <c r="F1196" i="1"/>
  <c r="I1196" i="1" s="1"/>
  <c r="F1195" i="1"/>
  <c r="H1195" i="1" s="1"/>
  <c r="F1194" i="1"/>
  <c r="I1194" i="1" s="1"/>
  <c r="F1193" i="1"/>
  <c r="H1193" i="1" s="1"/>
  <c r="F1192" i="1"/>
  <c r="I1192" i="1" s="1"/>
  <c r="F1191" i="1"/>
  <c r="H1191" i="1" s="1"/>
  <c r="F1190" i="1"/>
  <c r="I1190" i="1" s="1"/>
  <c r="F1189" i="1"/>
  <c r="H1189" i="1" s="1"/>
  <c r="F1188" i="1"/>
  <c r="I1188" i="1" s="1"/>
  <c r="F1187" i="1"/>
  <c r="H1187" i="1" s="1"/>
  <c r="F1186" i="1"/>
  <c r="I1186" i="1" s="1"/>
  <c r="F1185" i="1"/>
  <c r="H1185" i="1" s="1"/>
  <c r="F1184" i="1"/>
  <c r="I1184" i="1" s="1"/>
  <c r="F1183" i="1"/>
  <c r="H1183" i="1" s="1"/>
  <c r="F1182" i="1"/>
  <c r="I1182" i="1" s="1"/>
  <c r="F1181" i="1"/>
  <c r="F1180" i="1"/>
  <c r="I1180" i="1" s="1"/>
  <c r="F1179" i="1"/>
  <c r="H1179" i="1" s="1"/>
  <c r="F1178" i="1"/>
  <c r="F1177" i="1"/>
  <c r="H1177" i="1" s="1"/>
  <c r="F1176" i="1"/>
  <c r="I1176" i="1" s="1"/>
  <c r="F1175" i="1"/>
  <c r="H1175" i="1" s="1"/>
  <c r="F1174" i="1"/>
  <c r="I1174" i="1" s="1"/>
  <c r="F1173" i="1"/>
  <c r="H1173" i="1" s="1"/>
  <c r="F1172" i="1"/>
  <c r="F1171" i="1"/>
  <c r="H1171" i="1" s="1"/>
  <c r="F1170" i="1"/>
  <c r="I1170" i="1" s="1"/>
  <c r="F1169" i="1"/>
  <c r="H1169" i="1" s="1"/>
  <c r="F1168" i="1"/>
  <c r="I1168" i="1" s="1"/>
  <c r="F1167" i="1"/>
  <c r="H1167" i="1" s="1"/>
  <c r="F1166" i="1"/>
  <c r="G1166" i="1" s="1"/>
  <c r="F1165" i="1"/>
  <c r="H1165" i="1" s="1"/>
  <c r="F1164" i="1"/>
  <c r="I1164" i="1" s="1"/>
  <c r="F1163" i="1"/>
  <c r="H1163" i="1" s="1"/>
  <c r="F1162" i="1"/>
  <c r="H1162" i="1" s="1"/>
  <c r="F1161" i="1"/>
  <c r="H1161" i="1" s="1"/>
  <c r="F1160" i="1"/>
  <c r="I1160" i="1" s="1"/>
  <c r="F1159" i="1"/>
  <c r="H1159" i="1" s="1"/>
  <c r="F1158" i="1"/>
  <c r="H1158" i="1" s="1"/>
  <c r="F1157" i="1"/>
  <c r="H1157" i="1" s="1"/>
  <c r="F1156" i="1"/>
  <c r="H1156" i="1" s="1"/>
  <c r="F1155" i="1"/>
  <c r="H1155" i="1" s="1"/>
  <c r="F1154" i="1"/>
  <c r="G1154" i="1" s="1"/>
  <c r="F1153" i="1"/>
  <c r="H1153" i="1" s="1"/>
  <c r="F1152" i="1"/>
  <c r="H1152" i="1" s="1"/>
  <c r="F1151" i="1"/>
  <c r="H1151" i="1" s="1"/>
  <c r="F1150" i="1"/>
  <c r="G1150" i="1" s="1"/>
  <c r="F1149" i="1"/>
  <c r="H1149" i="1" s="1"/>
  <c r="F1148" i="1"/>
  <c r="F1147" i="1"/>
  <c r="H1147" i="1" s="1"/>
  <c r="F1146" i="1"/>
  <c r="I1146" i="1" s="1"/>
  <c r="F1145" i="1"/>
  <c r="H1145" i="1" s="1"/>
  <c r="F1144" i="1"/>
  <c r="G1144" i="1" s="1"/>
  <c r="F1143" i="1"/>
  <c r="H1143" i="1" s="1"/>
  <c r="F1142" i="1"/>
  <c r="I1142" i="1" s="1"/>
  <c r="F1141" i="1"/>
  <c r="H1141" i="1" s="1"/>
  <c r="F1140" i="1"/>
  <c r="I1140" i="1" s="1"/>
  <c r="F1139" i="1"/>
  <c r="H1139" i="1" s="1"/>
  <c r="F1138" i="1"/>
  <c r="F1137" i="1"/>
  <c r="H1137" i="1" s="1"/>
  <c r="F1136" i="1"/>
  <c r="I1136" i="1" s="1"/>
  <c r="F1135" i="1"/>
  <c r="H1135" i="1" s="1"/>
  <c r="F1134" i="1"/>
  <c r="F1133" i="1"/>
  <c r="H1133" i="1" s="1"/>
  <c r="F1132" i="1"/>
  <c r="F1131" i="1"/>
  <c r="H1131" i="1" s="1"/>
  <c r="F1130" i="1"/>
  <c r="I1130" i="1" s="1"/>
  <c r="F1129" i="1"/>
  <c r="H1129" i="1" s="1"/>
  <c r="F1128" i="1"/>
  <c r="F1127" i="1"/>
  <c r="H1127" i="1" s="1"/>
  <c r="F1126" i="1"/>
  <c r="I1126" i="1" s="1"/>
  <c r="F1125" i="1"/>
  <c r="H1125" i="1" s="1"/>
  <c r="F1124" i="1"/>
  <c r="I1124" i="1" s="1"/>
  <c r="F1123" i="1"/>
  <c r="H1123" i="1" s="1"/>
  <c r="F1122" i="1"/>
  <c r="I1122" i="1" s="1"/>
  <c r="F1121" i="1"/>
  <c r="F1120" i="1"/>
  <c r="I1120" i="1" s="1"/>
  <c r="F1119" i="1"/>
  <c r="H1119" i="1" s="1"/>
  <c r="F1118" i="1"/>
  <c r="I1118" i="1" s="1"/>
  <c r="F1117" i="1"/>
  <c r="H1117" i="1" s="1"/>
  <c r="F1116" i="1"/>
  <c r="I1116" i="1" s="1"/>
  <c r="F1115" i="1"/>
  <c r="H1115" i="1" s="1"/>
  <c r="F1114" i="1"/>
  <c r="I1114" i="1" s="1"/>
  <c r="F1113" i="1"/>
  <c r="F1112" i="1"/>
  <c r="I1112" i="1" s="1"/>
  <c r="F1111" i="1"/>
  <c r="H1111" i="1" s="1"/>
  <c r="F1110" i="1"/>
  <c r="I1110" i="1" s="1"/>
  <c r="F1109" i="1"/>
  <c r="H1109" i="1" s="1"/>
  <c r="F1108" i="1"/>
  <c r="H1108" i="1" s="1"/>
  <c r="F1107" i="1"/>
  <c r="H1107" i="1" s="1"/>
  <c r="F1106" i="1"/>
  <c r="H1106" i="1" s="1"/>
  <c r="F1105" i="1"/>
  <c r="F1104" i="1"/>
  <c r="F1103" i="1"/>
  <c r="H1103" i="1" s="1"/>
  <c r="F1102" i="1"/>
  <c r="I1102" i="1" s="1"/>
  <c r="F1101" i="1"/>
  <c r="F1100" i="1"/>
  <c r="I1100" i="1" s="1"/>
  <c r="F1099" i="1"/>
  <c r="H1099" i="1" s="1"/>
  <c r="F1098" i="1"/>
  <c r="F1097" i="1"/>
  <c r="F1096" i="1"/>
  <c r="I1096" i="1" s="1"/>
  <c r="F1095" i="1"/>
  <c r="H1095" i="1" s="1"/>
  <c r="F1094" i="1"/>
  <c r="H1094" i="1" s="1"/>
  <c r="F1093" i="1"/>
  <c r="H1093" i="1" s="1"/>
  <c r="F1092" i="1"/>
  <c r="H1092" i="1" s="1"/>
  <c r="F1091" i="1"/>
  <c r="H1091" i="1" s="1"/>
  <c r="F1090" i="1"/>
  <c r="G1090" i="1" s="1"/>
  <c r="F1089" i="1"/>
  <c r="H1089" i="1" s="1"/>
  <c r="F1088" i="1"/>
  <c r="H1088" i="1" s="1"/>
  <c r="F1087" i="1"/>
  <c r="H1087" i="1" s="1"/>
  <c r="F1086" i="1"/>
  <c r="G1086" i="1" s="1"/>
  <c r="F1085" i="1"/>
  <c r="H1085" i="1" s="1"/>
  <c r="F1084" i="1"/>
  <c r="G1084" i="1" s="1"/>
  <c r="F1083" i="1"/>
  <c r="H1083" i="1" s="1"/>
  <c r="F1082" i="1"/>
  <c r="H1082" i="1" s="1"/>
  <c r="F1081" i="1"/>
  <c r="H1081" i="1" s="1"/>
  <c r="F1080" i="1"/>
  <c r="G1080" i="1" s="1"/>
  <c r="F1079" i="1"/>
  <c r="H1079" i="1" s="1"/>
  <c r="F1078" i="1"/>
  <c r="H1078" i="1" s="1"/>
  <c r="F1077" i="1"/>
  <c r="H1077" i="1" s="1"/>
  <c r="F1076" i="1"/>
  <c r="H1076" i="1" s="1"/>
  <c r="F1075" i="1"/>
  <c r="H1075" i="1" s="1"/>
  <c r="F1074" i="1"/>
  <c r="G1074" i="1" s="1"/>
  <c r="F1073" i="1"/>
  <c r="H1073" i="1" s="1"/>
  <c r="F1072" i="1"/>
  <c r="F1071" i="1"/>
  <c r="H1071" i="1" s="1"/>
  <c r="F1070" i="1"/>
  <c r="F1069" i="1"/>
  <c r="F1068" i="1"/>
  <c r="F1067" i="1"/>
  <c r="H1067" i="1" s="1"/>
  <c r="F1066" i="1"/>
  <c r="I1066" i="1" s="1"/>
  <c r="F1065" i="1"/>
  <c r="H1065" i="1" s="1"/>
  <c r="F1064" i="1"/>
  <c r="I1064" i="1" s="1"/>
  <c r="F1063" i="1"/>
  <c r="H1063" i="1" s="1"/>
  <c r="F1062" i="1"/>
  <c r="H1062" i="1" s="1"/>
  <c r="F1061" i="1"/>
  <c r="H1061" i="1" s="1"/>
  <c r="F1060" i="1"/>
  <c r="I1060" i="1" s="1"/>
  <c r="F1059" i="1"/>
  <c r="H1059" i="1" s="1"/>
  <c r="F1058" i="1"/>
  <c r="H1058" i="1" s="1"/>
  <c r="F1057" i="1"/>
  <c r="F1056" i="1"/>
  <c r="H1056" i="1" s="1"/>
  <c r="F1055" i="1"/>
  <c r="H1055" i="1" s="1"/>
  <c r="F1054" i="1"/>
  <c r="H1054" i="1" s="1"/>
  <c r="F1053" i="1"/>
  <c r="H1053" i="1" s="1"/>
  <c r="F1052" i="1"/>
  <c r="H1052" i="1" s="1"/>
  <c r="F1051" i="1"/>
  <c r="H1051" i="1" s="1"/>
  <c r="F1050" i="1"/>
  <c r="G1050" i="1" s="1"/>
  <c r="F1049" i="1"/>
  <c r="F1048" i="1"/>
  <c r="H1048" i="1" s="1"/>
  <c r="F1047" i="1"/>
  <c r="F1046" i="1"/>
  <c r="I1046" i="1" s="1"/>
  <c r="F1045" i="1"/>
  <c r="H1045" i="1" s="1"/>
  <c r="F1044" i="1"/>
  <c r="H1044" i="1" s="1"/>
  <c r="F1043" i="1"/>
  <c r="H1043" i="1" s="1"/>
  <c r="F1042" i="1"/>
  <c r="I1042" i="1" s="1"/>
  <c r="F1041" i="1"/>
  <c r="H1041" i="1" s="1"/>
  <c r="F1040" i="1"/>
  <c r="F1039" i="1"/>
  <c r="H1039" i="1" s="1"/>
  <c r="F1038" i="1"/>
  <c r="F1037" i="1"/>
  <c r="H1037" i="1" s="1"/>
  <c r="F1036" i="1"/>
  <c r="H1036" i="1" s="1"/>
  <c r="F1035" i="1"/>
  <c r="H1035" i="1" s="1"/>
  <c r="F1034" i="1"/>
  <c r="G1034" i="1" s="1"/>
  <c r="F1033" i="1"/>
  <c r="F1032" i="1"/>
  <c r="H1032" i="1" s="1"/>
  <c r="F1031" i="1"/>
  <c r="F1030" i="1"/>
  <c r="I1030" i="1" s="1"/>
  <c r="F1029" i="1"/>
  <c r="I1029" i="1" s="1"/>
  <c r="F1028" i="1"/>
  <c r="H1028" i="1" s="1"/>
  <c r="F1027" i="1"/>
  <c r="H1027" i="1" s="1"/>
  <c r="F1026" i="1"/>
  <c r="I1026" i="1" s="1"/>
  <c r="F1025" i="1"/>
  <c r="H1025" i="1" s="1"/>
  <c r="F1024" i="1"/>
  <c r="F1023" i="1"/>
  <c r="H1023" i="1" s="1"/>
  <c r="F1022" i="1"/>
  <c r="F1021" i="1"/>
  <c r="F1020" i="1"/>
  <c r="H1020" i="1" s="1"/>
  <c r="F1019" i="1"/>
  <c r="H1019" i="1" s="1"/>
  <c r="F1018" i="1"/>
  <c r="G1018" i="1" s="1"/>
  <c r="F1017" i="1"/>
  <c r="F1016" i="1"/>
  <c r="H1016" i="1" s="1"/>
  <c r="F1015" i="1"/>
  <c r="F1014" i="1"/>
  <c r="F1013" i="1"/>
  <c r="I1013" i="1" s="1"/>
  <c r="F1012" i="1"/>
  <c r="F1011" i="1"/>
  <c r="H1011" i="1" s="1"/>
  <c r="F1010" i="1"/>
  <c r="H1010" i="1" s="1"/>
  <c r="F1009" i="1"/>
  <c r="H1009" i="1" s="1"/>
  <c r="F1008" i="1"/>
  <c r="F1007" i="1"/>
  <c r="F1006" i="1"/>
  <c r="I1006" i="1" s="1"/>
  <c r="F1005" i="1"/>
  <c r="I1005" i="1" s="1"/>
  <c r="F1004" i="1"/>
  <c r="H1004" i="1" s="1"/>
  <c r="F1003" i="1"/>
  <c r="H1003" i="1" s="1"/>
  <c r="F1002" i="1"/>
  <c r="G1002" i="1" s="1"/>
  <c r="F1001" i="1"/>
  <c r="F1000" i="1"/>
  <c r="F999" i="1"/>
  <c r="F998" i="1"/>
  <c r="I998" i="1" s="1"/>
  <c r="F997" i="1"/>
  <c r="I997" i="1" s="1"/>
  <c r="F996" i="1"/>
  <c r="H996" i="1" s="1"/>
  <c r="F995" i="1"/>
  <c r="H995" i="1" s="1"/>
  <c r="F994" i="1"/>
  <c r="F993" i="1"/>
  <c r="H993" i="1" s="1"/>
  <c r="F992" i="1"/>
  <c r="F991" i="1"/>
  <c r="G991" i="1" s="1"/>
  <c r="F990" i="1"/>
  <c r="I990" i="1" s="1"/>
  <c r="F989" i="1"/>
  <c r="I989" i="1" s="1"/>
  <c r="F988" i="1"/>
  <c r="H988" i="1" s="1"/>
  <c r="F987" i="1"/>
  <c r="H987" i="1" s="1"/>
  <c r="F986" i="1"/>
  <c r="G986" i="1" s="1"/>
  <c r="F985" i="1"/>
  <c r="G985" i="1" s="1"/>
  <c r="F984" i="1"/>
  <c r="F983" i="1"/>
  <c r="F982" i="1"/>
  <c r="G982" i="1" s="1"/>
  <c r="H981" i="1"/>
  <c r="F981" i="1"/>
  <c r="I981" i="1" s="1"/>
  <c r="F980" i="1"/>
  <c r="H980" i="1" s="1"/>
  <c r="F979" i="1"/>
  <c r="H979" i="1" s="1"/>
  <c r="F978" i="1"/>
  <c r="I978" i="1" s="1"/>
  <c r="F977" i="1"/>
  <c r="H977" i="1" s="1"/>
  <c r="F976" i="1"/>
  <c r="G976" i="1" s="1"/>
  <c r="F975" i="1"/>
  <c r="F974" i="1"/>
  <c r="I974" i="1" s="1"/>
  <c r="F973" i="1"/>
  <c r="F972" i="1"/>
  <c r="H972" i="1" s="1"/>
  <c r="F971" i="1"/>
  <c r="H971" i="1" s="1"/>
  <c r="F970" i="1"/>
  <c r="G970" i="1" s="1"/>
  <c r="F969" i="1"/>
  <c r="F968" i="1"/>
  <c r="G968" i="1" s="1"/>
  <c r="F967" i="1"/>
  <c r="G967" i="1" s="1"/>
  <c r="F966" i="1"/>
  <c r="G966" i="1" s="1"/>
  <c r="F965" i="1"/>
  <c r="F964" i="1"/>
  <c r="F963" i="1"/>
  <c r="F962" i="1"/>
  <c r="I962" i="1" s="1"/>
  <c r="F961" i="1"/>
  <c r="H961" i="1" s="1"/>
  <c r="F960" i="1"/>
  <c r="G960" i="1" s="1"/>
  <c r="F959" i="1"/>
  <c r="G959" i="1" s="1"/>
  <c r="F958" i="1"/>
  <c r="I958" i="1" s="1"/>
  <c r="F957" i="1"/>
  <c r="H957" i="1" s="1"/>
  <c r="F956" i="1"/>
  <c r="H956" i="1" s="1"/>
  <c r="F955" i="1"/>
  <c r="F954" i="1"/>
  <c r="F953" i="1"/>
  <c r="G953" i="1" s="1"/>
  <c r="F952" i="1"/>
  <c r="H952" i="1" s="1"/>
  <c r="G951" i="1"/>
  <c r="F951" i="1"/>
  <c r="F950" i="1"/>
  <c r="I950" i="1" s="1"/>
  <c r="F949" i="1"/>
  <c r="H949" i="1" s="1"/>
  <c r="F948" i="1"/>
  <c r="F947" i="1"/>
  <c r="H947" i="1" s="1"/>
  <c r="F946" i="1"/>
  <c r="I946" i="1" s="1"/>
  <c r="F945" i="1"/>
  <c r="I945" i="1" s="1"/>
  <c r="F944" i="1"/>
  <c r="G944" i="1" s="1"/>
  <c r="F943" i="1"/>
  <c r="H943" i="1" s="1"/>
  <c r="F942" i="1"/>
  <c r="I942" i="1" s="1"/>
  <c r="F941" i="1"/>
  <c r="I941" i="1" s="1"/>
  <c r="F940" i="1"/>
  <c r="H940" i="1" s="1"/>
  <c r="F939" i="1"/>
  <c r="H939" i="1" s="1"/>
  <c r="F938" i="1"/>
  <c r="G938" i="1" s="1"/>
  <c r="F937" i="1"/>
  <c r="G937" i="1" s="1"/>
  <c r="F936" i="1"/>
  <c r="H936" i="1" s="1"/>
  <c r="F935" i="1"/>
  <c r="G935" i="1" s="1"/>
  <c r="F934" i="1"/>
  <c r="I934" i="1" s="1"/>
  <c r="F933" i="1"/>
  <c r="I933" i="1" s="1"/>
  <c r="F932" i="1"/>
  <c r="H932" i="1" s="1"/>
  <c r="F931" i="1"/>
  <c r="H931" i="1" s="1"/>
  <c r="F930" i="1"/>
  <c r="I930" i="1" s="1"/>
  <c r="F929" i="1"/>
  <c r="I929" i="1" s="1"/>
  <c r="F928" i="1"/>
  <c r="G928" i="1" s="1"/>
  <c r="F927" i="1"/>
  <c r="H927" i="1" s="1"/>
  <c r="F926" i="1"/>
  <c r="I926" i="1" s="1"/>
  <c r="F925" i="1"/>
  <c r="F924" i="1"/>
  <c r="H924" i="1" s="1"/>
  <c r="F923" i="1"/>
  <c r="H923" i="1" s="1"/>
  <c r="F922" i="1"/>
  <c r="H922" i="1" s="1"/>
  <c r="F921" i="1"/>
  <c r="H921" i="1" s="1"/>
  <c r="F920" i="1"/>
  <c r="H920" i="1" s="1"/>
  <c r="F919" i="1"/>
  <c r="F918" i="1"/>
  <c r="H918" i="1" s="1"/>
  <c r="F917" i="1"/>
  <c r="I917" i="1" s="1"/>
  <c r="F916" i="1"/>
  <c r="F915" i="1"/>
  <c r="H915" i="1" s="1"/>
  <c r="F914" i="1"/>
  <c r="G914" i="1" s="1"/>
  <c r="F913" i="1"/>
  <c r="G913" i="1" s="1"/>
  <c r="F912" i="1"/>
  <c r="H912" i="1" s="1"/>
  <c r="F911" i="1"/>
  <c r="H911" i="1" s="1"/>
  <c r="F910" i="1"/>
  <c r="I910" i="1" s="1"/>
  <c r="F909" i="1"/>
  <c r="I909" i="1" s="1"/>
  <c r="F908" i="1"/>
  <c r="H908" i="1" s="1"/>
  <c r="F907" i="1"/>
  <c r="H907" i="1" s="1"/>
  <c r="F906" i="1"/>
  <c r="I906" i="1" s="1"/>
  <c r="F905" i="1"/>
  <c r="H905" i="1" s="1"/>
  <c r="F904" i="1"/>
  <c r="H904" i="1" s="1"/>
  <c r="F903" i="1"/>
  <c r="H903" i="1" s="1"/>
  <c r="F902" i="1"/>
  <c r="H902" i="1" s="1"/>
  <c r="F901" i="1"/>
  <c r="I901" i="1" s="1"/>
  <c r="F900" i="1"/>
  <c r="H900" i="1" s="1"/>
  <c r="F899" i="1"/>
  <c r="H899" i="1" s="1"/>
  <c r="F898" i="1"/>
  <c r="I898" i="1" s="1"/>
  <c r="F897" i="1"/>
  <c r="G897" i="1" s="1"/>
  <c r="F896" i="1"/>
  <c r="H896" i="1" s="1"/>
  <c r="F895" i="1"/>
  <c r="F894" i="1"/>
  <c r="I894" i="1" s="1"/>
  <c r="F893" i="1"/>
  <c r="I893" i="1" s="1"/>
  <c r="F892" i="1"/>
  <c r="H892" i="1" s="1"/>
  <c r="F891" i="1"/>
  <c r="H891" i="1" s="1"/>
  <c r="F890" i="1"/>
  <c r="G890" i="1" s="1"/>
  <c r="F889" i="1"/>
  <c r="H889" i="1" s="1"/>
  <c r="F888" i="1"/>
  <c r="H888" i="1" s="1"/>
  <c r="F887" i="1"/>
  <c r="H887" i="1" s="1"/>
  <c r="F886" i="1"/>
  <c r="H886" i="1" s="1"/>
  <c r="F885" i="1"/>
  <c r="I885" i="1" s="1"/>
  <c r="F884" i="1"/>
  <c r="H884" i="1" s="1"/>
  <c r="F883" i="1"/>
  <c r="H883" i="1" s="1"/>
  <c r="F882" i="1"/>
  <c r="H882" i="1" s="1"/>
  <c r="F881" i="1"/>
  <c r="H881" i="1" s="1"/>
  <c r="F880" i="1"/>
  <c r="H880" i="1" s="1"/>
  <c r="F879" i="1"/>
  <c r="H879" i="1" s="1"/>
  <c r="F878" i="1"/>
  <c r="I878" i="1" s="1"/>
  <c r="F877" i="1"/>
  <c r="I877" i="1" s="1"/>
  <c r="F876" i="1"/>
  <c r="H876" i="1" s="1"/>
  <c r="F875" i="1"/>
  <c r="H875" i="1" s="1"/>
  <c r="F874" i="1"/>
  <c r="I874" i="1" s="1"/>
  <c r="F873" i="1"/>
  <c r="H873" i="1" s="1"/>
  <c r="F872" i="1"/>
  <c r="H872" i="1" s="1"/>
  <c r="F871" i="1"/>
  <c r="H871" i="1" s="1"/>
  <c r="F870" i="1"/>
  <c r="H870" i="1" s="1"/>
  <c r="F869" i="1"/>
  <c r="I869" i="1" s="1"/>
  <c r="F868" i="1"/>
  <c r="H868" i="1" s="1"/>
  <c r="F867" i="1"/>
  <c r="H867" i="1" s="1"/>
  <c r="G866" i="1"/>
  <c r="F866" i="1"/>
  <c r="I866" i="1" s="1"/>
  <c r="F865" i="1"/>
  <c r="H865" i="1" s="1"/>
  <c r="F864" i="1"/>
  <c r="H864" i="1" s="1"/>
  <c r="F863" i="1"/>
  <c r="H863" i="1" s="1"/>
  <c r="F862" i="1"/>
  <c r="I862" i="1" s="1"/>
  <c r="F861" i="1"/>
  <c r="I861" i="1" s="1"/>
  <c r="F860" i="1"/>
  <c r="H860" i="1" s="1"/>
  <c r="F859" i="1"/>
  <c r="H859" i="1" s="1"/>
  <c r="F858" i="1"/>
  <c r="I858" i="1" s="1"/>
  <c r="F857" i="1"/>
  <c r="H857" i="1" s="1"/>
  <c r="F856" i="1"/>
  <c r="H856" i="1" s="1"/>
  <c r="F855" i="1"/>
  <c r="H855" i="1" s="1"/>
  <c r="F854" i="1"/>
  <c r="H854" i="1" s="1"/>
  <c r="F853" i="1"/>
  <c r="I853" i="1" s="1"/>
  <c r="F852" i="1"/>
  <c r="H852" i="1" s="1"/>
  <c r="F851" i="1"/>
  <c r="H851" i="1" s="1"/>
  <c r="F850" i="1"/>
  <c r="F849" i="1"/>
  <c r="H849" i="1" s="1"/>
  <c r="F848" i="1"/>
  <c r="H848" i="1" s="1"/>
  <c r="F847" i="1"/>
  <c r="H847" i="1" s="1"/>
  <c r="F846" i="1"/>
  <c r="I846" i="1" s="1"/>
  <c r="F845" i="1"/>
  <c r="I845" i="1" s="1"/>
  <c r="F844" i="1"/>
  <c r="H844" i="1" s="1"/>
  <c r="F843" i="1"/>
  <c r="H843" i="1" s="1"/>
  <c r="F842" i="1"/>
  <c r="I842" i="1" s="1"/>
  <c r="F841" i="1"/>
  <c r="H841" i="1" s="1"/>
  <c r="F840" i="1"/>
  <c r="H840" i="1" s="1"/>
  <c r="F839" i="1"/>
  <c r="H839" i="1" s="1"/>
  <c r="F838" i="1"/>
  <c r="H838" i="1" s="1"/>
  <c r="F837" i="1"/>
  <c r="I837" i="1" s="1"/>
  <c r="F836" i="1"/>
  <c r="H836" i="1" s="1"/>
  <c r="F835" i="1"/>
  <c r="H835" i="1" s="1"/>
  <c r="F834" i="1"/>
  <c r="I834" i="1" s="1"/>
  <c r="F833" i="1"/>
  <c r="F832" i="1"/>
  <c r="H832" i="1" s="1"/>
  <c r="F831" i="1"/>
  <c r="H831" i="1" s="1"/>
  <c r="F830" i="1"/>
  <c r="I830" i="1" s="1"/>
  <c r="F829" i="1"/>
  <c r="H829" i="1" s="1"/>
  <c r="F828" i="1"/>
  <c r="H828" i="1" s="1"/>
  <c r="F827" i="1"/>
  <c r="H827" i="1" s="1"/>
  <c r="F826" i="1"/>
  <c r="I826" i="1" s="1"/>
  <c r="F825" i="1"/>
  <c r="I825" i="1" s="1"/>
  <c r="F824" i="1"/>
  <c r="H824" i="1" s="1"/>
  <c r="F823" i="1"/>
  <c r="H823" i="1" s="1"/>
  <c r="F822" i="1"/>
  <c r="G822" i="1" s="1"/>
  <c r="F821" i="1"/>
  <c r="H821" i="1" s="1"/>
  <c r="F820" i="1"/>
  <c r="H820" i="1" s="1"/>
  <c r="F819" i="1"/>
  <c r="H819" i="1" s="1"/>
  <c r="F818" i="1"/>
  <c r="H818" i="1" s="1"/>
  <c r="F817" i="1"/>
  <c r="I817" i="1" s="1"/>
  <c r="F816" i="1"/>
  <c r="H816" i="1" s="1"/>
  <c r="F815" i="1"/>
  <c r="H815" i="1" s="1"/>
  <c r="F814" i="1"/>
  <c r="H814" i="1" s="1"/>
  <c r="F813" i="1"/>
  <c r="I813" i="1" s="1"/>
  <c r="F812" i="1"/>
  <c r="F811" i="1"/>
  <c r="H811" i="1" s="1"/>
  <c r="F810" i="1"/>
  <c r="I810" i="1" s="1"/>
  <c r="F809" i="1"/>
  <c r="I809" i="1" s="1"/>
  <c r="F808" i="1"/>
  <c r="H808" i="1" s="1"/>
  <c r="F807" i="1"/>
  <c r="H807" i="1" s="1"/>
  <c r="F806" i="1"/>
  <c r="I806" i="1" s="1"/>
  <c r="F805" i="1"/>
  <c r="I805" i="1" s="1"/>
  <c r="F804" i="1"/>
  <c r="H804" i="1" s="1"/>
  <c r="F803" i="1"/>
  <c r="H803" i="1" s="1"/>
  <c r="F802" i="1"/>
  <c r="I802" i="1" s="1"/>
  <c r="F801" i="1"/>
  <c r="H801" i="1" s="1"/>
  <c r="F800" i="1"/>
  <c r="H800" i="1" s="1"/>
  <c r="F799" i="1"/>
  <c r="H799" i="1" s="1"/>
  <c r="F798" i="1"/>
  <c r="I798" i="1" s="1"/>
  <c r="F797" i="1"/>
  <c r="H797" i="1" s="1"/>
  <c r="F796" i="1"/>
  <c r="H796" i="1" s="1"/>
  <c r="F795" i="1"/>
  <c r="H795" i="1" s="1"/>
  <c r="F794" i="1"/>
  <c r="H794" i="1" s="1"/>
  <c r="F793" i="1"/>
  <c r="I793" i="1" s="1"/>
  <c r="F792" i="1"/>
  <c r="H792" i="1" s="1"/>
  <c r="F791" i="1"/>
  <c r="H791" i="1" s="1"/>
  <c r="F790" i="1"/>
  <c r="F789" i="1"/>
  <c r="H789" i="1" s="1"/>
  <c r="F788" i="1"/>
  <c r="H788" i="1" s="1"/>
  <c r="F787" i="1"/>
  <c r="H787" i="1" s="1"/>
  <c r="F786" i="1"/>
  <c r="H786" i="1" s="1"/>
  <c r="F785" i="1"/>
  <c r="H785" i="1" s="1"/>
  <c r="F784" i="1"/>
  <c r="H784" i="1" s="1"/>
  <c r="F783" i="1"/>
  <c r="H783" i="1" s="1"/>
  <c r="F782" i="1"/>
  <c r="I782" i="1" s="1"/>
  <c r="F781" i="1"/>
  <c r="F780" i="1"/>
  <c r="H780" i="1" s="1"/>
  <c r="F779" i="1"/>
  <c r="H779" i="1" s="1"/>
  <c r="F778" i="1"/>
  <c r="I778" i="1" s="1"/>
  <c r="F777" i="1"/>
  <c r="I777" i="1" s="1"/>
  <c r="F776" i="1"/>
  <c r="H776" i="1" s="1"/>
  <c r="F775" i="1"/>
  <c r="H775" i="1" s="1"/>
  <c r="F774" i="1"/>
  <c r="H774" i="1" s="1"/>
  <c r="F773" i="1"/>
  <c r="I773" i="1" s="1"/>
  <c r="F772" i="1"/>
  <c r="F771" i="1"/>
  <c r="H771" i="1" s="1"/>
  <c r="F770" i="1"/>
  <c r="I770" i="1" s="1"/>
  <c r="F769" i="1"/>
  <c r="H769" i="1" s="1"/>
  <c r="F768" i="1"/>
  <c r="H768" i="1" s="1"/>
  <c r="F767" i="1"/>
  <c r="H767" i="1" s="1"/>
  <c r="F766" i="1"/>
  <c r="I766" i="1" s="1"/>
  <c r="F765" i="1"/>
  <c r="H765" i="1" s="1"/>
  <c r="F764" i="1"/>
  <c r="H764" i="1" s="1"/>
  <c r="F763" i="1"/>
  <c r="H763" i="1" s="1"/>
  <c r="F762" i="1"/>
  <c r="I762" i="1" s="1"/>
  <c r="F761" i="1"/>
  <c r="I761" i="1" s="1"/>
  <c r="F760" i="1"/>
  <c r="H760" i="1" s="1"/>
  <c r="F759" i="1"/>
  <c r="H759" i="1" s="1"/>
  <c r="F758" i="1"/>
  <c r="I758" i="1" s="1"/>
  <c r="F757" i="1"/>
  <c r="G757" i="1" s="1"/>
  <c r="F756" i="1"/>
  <c r="H756" i="1" s="1"/>
  <c r="F755" i="1"/>
  <c r="H755" i="1" s="1"/>
  <c r="F754" i="1"/>
  <c r="H754" i="1" s="1"/>
  <c r="F753" i="1"/>
  <c r="I753" i="1" s="1"/>
  <c r="F752" i="1"/>
  <c r="H752" i="1" s="1"/>
  <c r="F751" i="1"/>
  <c r="H751" i="1" s="1"/>
  <c r="F750" i="1"/>
  <c r="H750" i="1" s="1"/>
  <c r="F749" i="1"/>
  <c r="I749" i="1" s="1"/>
  <c r="F748" i="1"/>
  <c r="H748" i="1" s="1"/>
  <c r="F747" i="1"/>
  <c r="H747" i="1" s="1"/>
  <c r="F746" i="1"/>
  <c r="I746" i="1" s="1"/>
  <c r="F745" i="1"/>
  <c r="H745" i="1" s="1"/>
  <c r="F744" i="1"/>
  <c r="H744" i="1" s="1"/>
  <c r="F743" i="1"/>
  <c r="H743" i="1" s="1"/>
  <c r="F742" i="1"/>
  <c r="I742" i="1" s="1"/>
  <c r="F741" i="1"/>
  <c r="I741" i="1" s="1"/>
  <c r="F740" i="1"/>
  <c r="H740" i="1" s="1"/>
  <c r="F739" i="1"/>
  <c r="H739" i="1" s="1"/>
  <c r="F738" i="1"/>
  <c r="I738" i="1" s="1"/>
  <c r="F737" i="1"/>
  <c r="G737" i="1" s="1"/>
  <c r="F736" i="1"/>
  <c r="H736" i="1" s="1"/>
  <c r="F735" i="1"/>
  <c r="H735" i="1" s="1"/>
  <c r="I734" i="1"/>
  <c r="F734" i="1"/>
  <c r="G734" i="1" s="1"/>
  <c r="F733" i="1"/>
  <c r="G733" i="1" s="1"/>
  <c r="F732" i="1"/>
  <c r="H732" i="1" s="1"/>
  <c r="F731" i="1"/>
  <c r="I731" i="1" s="1"/>
  <c r="F730" i="1"/>
  <c r="I730" i="1" s="1"/>
  <c r="F729" i="1"/>
  <c r="H729" i="1" s="1"/>
  <c r="F728" i="1"/>
  <c r="H728" i="1" s="1"/>
  <c r="F727" i="1"/>
  <c r="H727" i="1" s="1"/>
  <c r="F726" i="1"/>
  <c r="I726" i="1" s="1"/>
  <c r="F725" i="1"/>
  <c r="H725" i="1" s="1"/>
  <c r="F724" i="1"/>
  <c r="H724" i="1" s="1"/>
  <c r="F723" i="1"/>
  <c r="I723" i="1" s="1"/>
  <c r="F722" i="1"/>
  <c r="I722" i="1" s="1"/>
  <c r="F721" i="1"/>
  <c r="H721" i="1" s="1"/>
  <c r="F720" i="1"/>
  <c r="H720" i="1" s="1"/>
  <c r="G719" i="1"/>
  <c r="F719" i="1"/>
  <c r="H719" i="1" s="1"/>
  <c r="F718" i="1"/>
  <c r="I718" i="1" s="1"/>
  <c r="F717" i="1"/>
  <c r="I717" i="1" s="1"/>
  <c r="F716" i="1"/>
  <c r="H716" i="1" s="1"/>
  <c r="F715" i="1"/>
  <c r="F714" i="1"/>
  <c r="H714" i="1" s="1"/>
  <c r="F713" i="1"/>
  <c r="I713" i="1" s="1"/>
  <c r="F712" i="1"/>
  <c r="F711" i="1"/>
  <c r="I711" i="1" s="1"/>
  <c r="F710" i="1"/>
  <c r="I710" i="1" s="1"/>
  <c r="F709" i="1"/>
  <c r="G709" i="1" s="1"/>
  <c r="F708" i="1"/>
  <c r="H708" i="1" s="1"/>
  <c r="F707" i="1"/>
  <c r="G707" i="1" s="1"/>
  <c r="F706" i="1"/>
  <c r="G706" i="1" s="1"/>
  <c r="F705" i="1"/>
  <c r="I705" i="1" s="1"/>
  <c r="F704" i="1"/>
  <c r="H704" i="1" s="1"/>
  <c r="F703" i="1"/>
  <c r="I703" i="1" s="1"/>
  <c r="F702" i="1"/>
  <c r="F701" i="1"/>
  <c r="H701" i="1" s="1"/>
  <c r="F700" i="1"/>
  <c r="H700" i="1" s="1"/>
  <c r="F699" i="1"/>
  <c r="H699" i="1" s="1"/>
  <c r="F698" i="1"/>
  <c r="I698" i="1" s="1"/>
  <c r="F697" i="1"/>
  <c r="I697" i="1" s="1"/>
  <c r="F696" i="1"/>
  <c r="H696" i="1" s="1"/>
  <c r="F695" i="1"/>
  <c r="I695" i="1" s="1"/>
  <c r="F694" i="1"/>
  <c r="I694" i="1" s="1"/>
  <c r="F693" i="1"/>
  <c r="H693" i="1" s="1"/>
  <c r="F692" i="1"/>
  <c r="H692" i="1" s="1"/>
  <c r="F691" i="1"/>
  <c r="G691" i="1" s="1"/>
  <c r="F690" i="1"/>
  <c r="H690" i="1" s="1"/>
  <c r="F689" i="1"/>
  <c r="H689" i="1" s="1"/>
  <c r="F688" i="1"/>
  <c r="H688" i="1" s="1"/>
  <c r="F687" i="1"/>
  <c r="I687" i="1" s="1"/>
  <c r="F686" i="1"/>
  <c r="H686" i="1" s="1"/>
  <c r="F685" i="1"/>
  <c r="I685" i="1" s="1"/>
  <c r="F684" i="1"/>
  <c r="H684" i="1" s="1"/>
  <c r="F683" i="1"/>
  <c r="I683" i="1" s="1"/>
  <c r="F682" i="1"/>
  <c r="F681" i="1"/>
  <c r="I681" i="1" s="1"/>
  <c r="F680" i="1"/>
  <c r="H680" i="1" s="1"/>
  <c r="F679" i="1"/>
  <c r="I679" i="1" s="1"/>
  <c r="F678" i="1"/>
  <c r="G678" i="1" s="1"/>
  <c r="F677" i="1"/>
  <c r="H677" i="1" s="1"/>
  <c r="F676" i="1"/>
  <c r="H676" i="1" s="1"/>
  <c r="F675" i="1"/>
  <c r="H675" i="1" s="1"/>
  <c r="F674" i="1"/>
  <c r="F673" i="1"/>
  <c r="I673" i="1" s="1"/>
  <c r="F672" i="1"/>
  <c r="H672" i="1" s="1"/>
  <c r="F671" i="1"/>
  <c r="I671" i="1" s="1"/>
  <c r="F670" i="1"/>
  <c r="I670" i="1" s="1"/>
  <c r="F669" i="1"/>
  <c r="I669" i="1" s="1"/>
  <c r="F668" i="1"/>
  <c r="H668" i="1" s="1"/>
  <c r="F667" i="1"/>
  <c r="I667" i="1" s="1"/>
  <c r="F666" i="1"/>
  <c r="F665" i="1"/>
  <c r="I665" i="1" s="1"/>
  <c r="F664" i="1"/>
  <c r="H664" i="1" s="1"/>
  <c r="F663" i="1"/>
  <c r="G663" i="1" s="1"/>
  <c r="F662" i="1"/>
  <c r="H662" i="1" s="1"/>
  <c r="F661" i="1"/>
  <c r="H661" i="1" s="1"/>
  <c r="F660" i="1"/>
  <c r="H660" i="1" s="1"/>
  <c r="F659" i="1"/>
  <c r="I659" i="1" s="1"/>
  <c r="F658" i="1"/>
  <c r="H658" i="1" s="1"/>
  <c r="F657" i="1"/>
  <c r="H657" i="1" s="1"/>
  <c r="F656" i="1"/>
  <c r="H656" i="1" s="1"/>
  <c r="F655" i="1"/>
  <c r="I655" i="1" s="1"/>
  <c r="F654" i="1"/>
  <c r="I654" i="1" s="1"/>
  <c r="F653" i="1"/>
  <c r="I653" i="1" s="1"/>
  <c r="F652" i="1"/>
  <c r="F651" i="1"/>
  <c r="I651" i="1" s="1"/>
  <c r="F650" i="1"/>
  <c r="G650" i="1" s="1"/>
  <c r="F649" i="1"/>
  <c r="F648" i="1"/>
  <c r="F647" i="1"/>
  <c r="H647" i="1" s="1"/>
  <c r="F646" i="1"/>
  <c r="I646" i="1" s="1"/>
  <c r="F645" i="1"/>
  <c r="H645" i="1" s="1"/>
  <c r="F644" i="1"/>
  <c r="H644" i="1" s="1"/>
  <c r="F643" i="1"/>
  <c r="H643" i="1" s="1"/>
  <c r="F642" i="1"/>
  <c r="H642" i="1" s="1"/>
  <c r="F641" i="1"/>
  <c r="I641" i="1" s="1"/>
  <c r="F640" i="1"/>
  <c r="H640" i="1" s="1"/>
  <c r="F639" i="1"/>
  <c r="H639" i="1" s="1"/>
  <c r="F638" i="1"/>
  <c r="H638" i="1" s="1"/>
  <c r="F637" i="1"/>
  <c r="F636" i="1"/>
  <c r="H636" i="1" s="1"/>
  <c r="F635" i="1"/>
  <c r="G635" i="1" s="1"/>
  <c r="F634" i="1"/>
  <c r="H634" i="1" s="1"/>
  <c r="F633" i="1"/>
  <c r="I633" i="1" s="1"/>
  <c r="F632" i="1"/>
  <c r="H632" i="1" s="1"/>
  <c r="F631" i="1"/>
  <c r="I631" i="1" s="1"/>
  <c r="F630" i="1"/>
  <c r="I630" i="1" s="1"/>
  <c r="F629" i="1"/>
  <c r="H629" i="1" s="1"/>
  <c r="F628" i="1"/>
  <c r="H628" i="1" s="1"/>
  <c r="F627" i="1"/>
  <c r="H627" i="1" s="1"/>
  <c r="F626" i="1"/>
  <c r="I626" i="1" s="1"/>
  <c r="F625" i="1"/>
  <c r="H625" i="1" s="1"/>
  <c r="F624" i="1"/>
  <c r="H624" i="1" s="1"/>
  <c r="F623" i="1"/>
  <c r="F622" i="1"/>
  <c r="I622" i="1" s="1"/>
  <c r="F621" i="1"/>
  <c r="I621" i="1" s="1"/>
  <c r="F620" i="1"/>
  <c r="H620" i="1" s="1"/>
  <c r="F619" i="1"/>
  <c r="F618" i="1"/>
  <c r="I618" i="1" s="1"/>
  <c r="F617" i="1"/>
  <c r="I617" i="1" s="1"/>
  <c r="F616" i="1"/>
  <c r="H616" i="1" s="1"/>
  <c r="F615" i="1"/>
  <c r="I615" i="1" s="1"/>
  <c r="F614" i="1"/>
  <c r="F613" i="1"/>
  <c r="I613" i="1" s="1"/>
  <c r="F612" i="1"/>
  <c r="H612" i="1" s="1"/>
  <c r="F611" i="1"/>
  <c r="I611" i="1" s="1"/>
  <c r="F610" i="1"/>
  <c r="I610" i="1" s="1"/>
  <c r="F609" i="1"/>
  <c r="F608" i="1"/>
  <c r="F607" i="1"/>
  <c r="G607" i="1" s="1"/>
  <c r="F606" i="1"/>
  <c r="F605" i="1"/>
  <c r="I605" i="1" s="1"/>
  <c r="F604" i="1"/>
  <c r="H604" i="1" s="1"/>
  <c r="F603" i="1"/>
  <c r="F602" i="1"/>
  <c r="I602" i="1" s="1"/>
  <c r="F601" i="1"/>
  <c r="G601" i="1" s="1"/>
  <c r="F600" i="1"/>
  <c r="F599" i="1"/>
  <c r="H599" i="1" s="1"/>
  <c r="F598" i="1"/>
  <c r="F597" i="1"/>
  <c r="I597" i="1" s="1"/>
  <c r="F596" i="1"/>
  <c r="H596" i="1" s="1"/>
  <c r="F595" i="1"/>
  <c r="H595" i="1" s="1"/>
  <c r="F594" i="1"/>
  <c r="I594" i="1" s="1"/>
  <c r="F593" i="1"/>
  <c r="H593" i="1" s="1"/>
  <c r="F592" i="1"/>
  <c r="F591" i="1"/>
  <c r="H591" i="1" s="1"/>
  <c r="F590" i="1"/>
  <c r="F589" i="1"/>
  <c r="I589" i="1" s="1"/>
  <c r="F588" i="1"/>
  <c r="H588" i="1" s="1"/>
  <c r="F587" i="1"/>
  <c r="H587" i="1" s="1"/>
  <c r="F586" i="1"/>
  <c r="I586" i="1" s="1"/>
  <c r="F585" i="1"/>
  <c r="F584" i="1"/>
  <c r="F583" i="1"/>
  <c r="H583" i="1" s="1"/>
  <c r="F582" i="1"/>
  <c r="F581" i="1"/>
  <c r="I581" i="1" s="1"/>
  <c r="F580" i="1"/>
  <c r="H580" i="1" s="1"/>
  <c r="F579" i="1"/>
  <c r="I579" i="1" s="1"/>
  <c r="H578" i="1"/>
  <c r="F578" i="1"/>
  <c r="I578" i="1" s="1"/>
  <c r="F577" i="1"/>
  <c r="H577" i="1" s="1"/>
  <c r="F576" i="1"/>
  <c r="F575" i="1"/>
  <c r="I575" i="1" s="1"/>
  <c r="F574" i="1"/>
  <c r="F573" i="1"/>
  <c r="G573" i="1" s="1"/>
  <c r="F572" i="1"/>
  <c r="H572" i="1" s="1"/>
  <c r="F571" i="1"/>
  <c r="I571" i="1" s="1"/>
  <c r="F570" i="1"/>
  <c r="I570" i="1" s="1"/>
  <c r="F569" i="1"/>
  <c r="I569" i="1" s="1"/>
  <c r="F568" i="1"/>
  <c r="F567" i="1"/>
  <c r="I567" i="1" s="1"/>
  <c r="F566" i="1"/>
  <c r="F565" i="1"/>
  <c r="I565" i="1" s="1"/>
  <c r="F564" i="1"/>
  <c r="H564" i="1" s="1"/>
  <c r="F563" i="1"/>
  <c r="I563" i="1" s="1"/>
  <c r="F562" i="1"/>
  <c r="I562" i="1" s="1"/>
  <c r="F561" i="1"/>
  <c r="H561" i="1" s="1"/>
  <c r="F560" i="1"/>
  <c r="F559" i="1"/>
  <c r="F558" i="1"/>
  <c r="F557" i="1"/>
  <c r="H557" i="1" s="1"/>
  <c r="F556" i="1"/>
  <c r="H556" i="1" s="1"/>
  <c r="F555" i="1"/>
  <c r="I555" i="1" s="1"/>
  <c r="F554" i="1"/>
  <c r="F553" i="1"/>
  <c r="I553" i="1" s="1"/>
  <c r="F552" i="1"/>
  <c r="F551" i="1"/>
  <c r="I551" i="1" s="1"/>
  <c r="F550" i="1"/>
  <c r="F549" i="1"/>
  <c r="F548" i="1"/>
  <c r="H548" i="1" s="1"/>
  <c r="F547" i="1"/>
  <c r="H547" i="1" s="1"/>
  <c r="F546" i="1"/>
  <c r="I546" i="1" s="1"/>
  <c r="F545" i="1"/>
  <c r="H545" i="1" s="1"/>
  <c r="F544" i="1"/>
  <c r="F543" i="1"/>
  <c r="I543" i="1" s="1"/>
  <c r="F542" i="1"/>
  <c r="F541" i="1"/>
  <c r="I541" i="1" s="1"/>
  <c r="F540" i="1"/>
  <c r="H540" i="1" s="1"/>
  <c r="F539" i="1"/>
  <c r="F538" i="1"/>
  <c r="F537" i="1"/>
  <c r="F536" i="1"/>
  <c r="I536" i="1" s="1"/>
  <c r="F535" i="1"/>
  <c r="F534" i="1"/>
  <c r="I534" i="1" s="1"/>
  <c r="F533" i="1"/>
  <c r="F532" i="1"/>
  <c r="I532" i="1" s="1"/>
  <c r="F531" i="1"/>
  <c r="F530" i="1"/>
  <c r="I530" i="1" s="1"/>
  <c r="F529" i="1"/>
  <c r="F528" i="1"/>
  <c r="I528" i="1" s="1"/>
  <c r="F527" i="1"/>
  <c r="F526" i="1"/>
  <c r="I526" i="1" s="1"/>
  <c r="F525" i="1"/>
  <c r="F524" i="1"/>
  <c r="F523" i="1"/>
  <c r="F522" i="1"/>
  <c r="I522" i="1" s="1"/>
  <c r="F521" i="1"/>
  <c r="F520" i="1"/>
  <c r="I520" i="1" s="1"/>
  <c r="F519" i="1"/>
  <c r="F518" i="1"/>
  <c r="I518" i="1" s="1"/>
  <c r="F517" i="1"/>
  <c r="F516" i="1"/>
  <c r="I516" i="1" s="1"/>
  <c r="F515" i="1"/>
  <c r="F514" i="1"/>
  <c r="I514" i="1" s="1"/>
  <c r="F513" i="1"/>
  <c r="F512" i="1"/>
  <c r="I512" i="1" s="1"/>
  <c r="F511" i="1"/>
  <c r="F510" i="1"/>
  <c r="I510" i="1" s="1"/>
  <c r="F509" i="1"/>
  <c r="F508" i="1"/>
  <c r="G508" i="1" s="1"/>
  <c r="F507" i="1"/>
  <c r="F506" i="1"/>
  <c r="I506" i="1" s="1"/>
  <c r="F505" i="1"/>
  <c r="F504" i="1"/>
  <c r="I504" i="1" s="1"/>
  <c r="F503" i="1"/>
  <c r="F502" i="1"/>
  <c r="F501" i="1"/>
  <c r="F500" i="1"/>
  <c r="I500" i="1" s="1"/>
  <c r="F499" i="1"/>
  <c r="F498" i="1"/>
  <c r="I498" i="1" s="1"/>
  <c r="F497" i="1"/>
  <c r="I497" i="1" s="1"/>
  <c r="F496" i="1"/>
  <c r="I496" i="1" s="1"/>
  <c r="F495" i="1"/>
  <c r="F494" i="1"/>
  <c r="I494" i="1" s="1"/>
  <c r="F493" i="1"/>
  <c r="F492" i="1"/>
  <c r="F491" i="1"/>
  <c r="F490" i="1"/>
  <c r="I490" i="1" s="1"/>
  <c r="F489" i="1"/>
  <c r="F488" i="1"/>
  <c r="I488" i="1" s="1"/>
  <c r="F487" i="1"/>
  <c r="F486" i="1"/>
  <c r="I486" i="1" s="1"/>
  <c r="F485" i="1"/>
  <c r="F484" i="1"/>
  <c r="I484" i="1" s="1"/>
  <c r="F483" i="1"/>
  <c r="F482" i="1"/>
  <c r="F481" i="1"/>
  <c r="I481" i="1" s="1"/>
  <c r="F480" i="1"/>
  <c r="I480" i="1" s="1"/>
  <c r="F479" i="1"/>
  <c r="F478" i="1"/>
  <c r="I478" i="1" s="1"/>
  <c r="F477" i="1"/>
  <c r="F476" i="1"/>
  <c r="I476" i="1" s="1"/>
  <c r="F475" i="1"/>
  <c r="F474" i="1"/>
  <c r="F473" i="1"/>
  <c r="F472" i="1"/>
  <c r="I472" i="1" s="1"/>
  <c r="F471" i="1"/>
  <c r="F470" i="1"/>
  <c r="I470" i="1" s="1"/>
  <c r="F469" i="1"/>
  <c r="F468" i="1"/>
  <c r="F467" i="1"/>
  <c r="F466" i="1"/>
  <c r="I466" i="1" s="1"/>
  <c r="F465" i="1"/>
  <c r="I465" i="1" s="1"/>
  <c r="F464" i="1"/>
  <c r="I464" i="1" s="1"/>
  <c r="F463" i="1"/>
  <c r="F462" i="1"/>
  <c r="F461" i="1"/>
  <c r="F460" i="1"/>
  <c r="I460" i="1" s="1"/>
  <c r="F459" i="1"/>
  <c r="F458" i="1"/>
  <c r="I458" i="1" s="1"/>
  <c r="F457" i="1"/>
  <c r="F456" i="1"/>
  <c r="I456" i="1" s="1"/>
  <c r="F455" i="1"/>
  <c r="F454" i="1"/>
  <c r="F453" i="1"/>
  <c r="F452" i="1"/>
  <c r="I452" i="1" s="1"/>
  <c r="F451" i="1"/>
  <c r="F450" i="1"/>
  <c r="I450" i="1" s="1"/>
  <c r="F449" i="1"/>
  <c r="I449" i="1" s="1"/>
  <c r="F448" i="1"/>
  <c r="F447" i="1"/>
  <c r="F446" i="1"/>
  <c r="I446" i="1" s="1"/>
  <c r="F445" i="1"/>
  <c r="G444" i="1"/>
  <c r="F444" i="1"/>
  <c r="I444" i="1" s="1"/>
  <c r="F443" i="1"/>
  <c r="F442" i="1"/>
  <c r="I442" i="1" s="1"/>
  <c r="F441" i="1"/>
  <c r="F440" i="1"/>
  <c r="F439" i="1"/>
  <c r="F438" i="1"/>
  <c r="I438" i="1" s="1"/>
  <c r="F437" i="1"/>
  <c r="F436" i="1"/>
  <c r="I436" i="1" s="1"/>
  <c r="F435" i="1"/>
  <c r="F434" i="1"/>
  <c r="I434" i="1" s="1"/>
  <c r="F433" i="1"/>
  <c r="I433" i="1" s="1"/>
  <c r="F432" i="1"/>
  <c r="I432" i="1" s="1"/>
  <c r="F431" i="1"/>
  <c r="F430" i="1"/>
  <c r="F429" i="1"/>
  <c r="F428" i="1"/>
  <c r="G428" i="1" s="1"/>
  <c r="F427" i="1"/>
  <c r="F426" i="1"/>
  <c r="I426" i="1" s="1"/>
  <c r="F425" i="1"/>
  <c r="F424" i="1"/>
  <c r="I424" i="1" s="1"/>
  <c r="F423" i="1"/>
  <c r="F422" i="1"/>
  <c r="I422" i="1" s="1"/>
  <c r="F421" i="1"/>
  <c r="F420" i="1"/>
  <c r="I420" i="1" s="1"/>
  <c r="F419" i="1"/>
  <c r="F418" i="1"/>
  <c r="I418" i="1" s="1"/>
  <c r="F417" i="1"/>
  <c r="G417" i="1" s="1"/>
  <c r="F416" i="1"/>
  <c r="I416" i="1" s="1"/>
  <c r="F415" i="1"/>
  <c r="F414" i="1"/>
  <c r="I414" i="1" s="1"/>
  <c r="F413" i="1"/>
  <c r="G413" i="1" s="1"/>
  <c r="F412" i="1"/>
  <c r="I412" i="1" s="1"/>
  <c r="F411" i="1"/>
  <c r="F410" i="1"/>
  <c r="I410" i="1" s="1"/>
  <c r="F409" i="1"/>
  <c r="G409" i="1" s="1"/>
  <c r="F408" i="1"/>
  <c r="I408" i="1" s="1"/>
  <c r="F407" i="1"/>
  <c r="F406" i="1"/>
  <c r="I406" i="1" s="1"/>
  <c r="F405" i="1"/>
  <c r="F404" i="1"/>
  <c r="I404" i="1" s="1"/>
  <c r="F403" i="1"/>
  <c r="F402" i="1"/>
  <c r="I402" i="1" s="1"/>
  <c r="I401" i="1"/>
  <c r="F401" i="1"/>
  <c r="G401" i="1" s="1"/>
  <c r="F400" i="1"/>
  <c r="I400" i="1" s="1"/>
  <c r="F399" i="1"/>
  <c r="F398" i="1"/>
  <c r="I398" i="1" s="1"/>
  <c r="F397" i="1"/>
  <c r="G397" i="1" s="1"/>
  <c r="F396" i="1"/>
  <c r="I396" i="1" s="1"/>
  <c r="F395" i="1"/>
  <c r="F394" i="1"/>
  <c r="I394" i="1" s="1"/>
  <c r="F393" i="1"/>
  <c r="G393" i="1" s="1"/>
  <c r="F392" i="1"/>
  <c r="I392" i="1" s="1"/>
  <c r="F391" i="1"/>
  <c r="F390" i="1"/>
  <c r="I390" i="1" s="1"/>
  <c r="F389" i="1"/>
  <c r="F388" i="1"/>
  <c r="I388" i="1" s="1"/>
  <c r="F387" i="1"/>
  <c r="F386" i="1"/>
  <c r="I386" i="1" s="1"/>
  <c r="F385" i="1"/>
  <c r="G385" i="1" s="1"/>
  <c r="F384" i="1"/>
  <c r="I384" i="1" s="1"/>
  <c r="F383" i="1"/>
  <c r="F382" i="1"/>
  <c r="I382" i="1" s="1"/>
  <c r="F381" i="1"/>
  <c r="G381" i="1" s="1"/>
  <c r="F380" i="1"/>
  <c r="I380" i="1" s="1"/>
  <c r="F379" i="1"/>
  <c r="F378" i="1"/>
  <c r="I378" i="1" s="1"/>
  <c r="F377" i="1"/>
  <c r="G377" i="1" s="1"/>
  <c r="F376" i="1"/>
  <c r="I376" i="1" s="1"/>
  <c r="F375" i="1"/>
  <c r="F374" i="1"/>
  <c r="I374" i="1" s="1"/>
  <c r="F373" i="1"/>
  <c r="F372" i="1"/>
  <c r="I372" i="1" s="1"/>
  <c r="F371" i="1"/>
  <c r="F370" i="1"/>
  <c r="I370" i="1" s="1"/>
  <c r="F369" i="1"/>
  <c r="G369" i="1" s="1"/>
  <c r="F368" i="1"/>
  <c r="I368" i="1" s="1"/>
  <c r="F367" i="1"/>
  <c r="F366" i="1"/>
  <c r="I366" i="1" s="1"/>
  <c r="F365" i="1"/>
  <c r="G365" i="1" s="1"/>
  <c r="F364" i="1"/>
  <c r="I364" i="1" s="1"/>
  <c r="F363" i="1"/>
  <c r="H363" i="1" s="1"/>
  <c r="H362" i="1"/>
  <c r="F362" i="1"/>
  <c r="H361" i="1"/>
  <c r="F361" i="1"/>
  <c r="G361" i="1" s="1"/>
  <c r="F360" i="1"/>
  <c r="I360" i="1" s="1"/>
  <c r="F359" i="1"/>
  <c r="H359" i="1" s="1"/>
  <c r="F358" i="1"/>
  <c r="H358" i="1" s="1"/>
  <c r="F357" i="1"/>
  <c r="G357" i="1" s="1"/>
  <c r="F356" i="1"/>
  <c r="F355" i="1"/>
  <c r="H355" i="1" s="1"/>
  <c r="F354" i="1"/>
  <c r="H354" i="1" s="1"/>
  <c r="F353" i="1"/>
  <c r="G353" i="1" s="1"/>
  <c r="F352" i="1"/>
  <c r="I352" i="1" s="1"/>
  <c r="F351" i="1"/>
  <c r="H351" i="1" s="1"/>
  <c r="F350" i="1"/>
  <c r="H350" i="1" s="1"/>
  <c r="F349" i="1"/>
  <c r="G349" i="1" s="1"/>
  <c r="F348" i="1"/>
  <c r="I348" i="1" s="1"/>
  <c r="F347" i="1"/>
  <c r="H347" i="1" s="1"/>
  <c r="F346" i="1"/>
  <c r="H346" i="1" s="1"/>
  <c r="F345" i="1"/>
  <c r="F344" i="1"/>
  <c r="I344" i="1" s="1"/>
  <c r="F343" i="1"/>
  <c r="H343" i="1" s="1"/>
  <c r="F342" i="1"/>
  <c r="H342" i="1" s="1"/>
  <c r="F341" i="1"/>
  <c r="G341" i="1" s="1"/>
  <c r="F340" i="1"/>
  <c r="I340" i="1" s="1"/>
  <c r="F339" i="1"/>
  <c r="H339" i="1" s="1"/>
  <c r="F338" i="1"/>
  <c r="H338" i="1" s="1"/>
  <c r="F337" i="1"/>
  <c r="G337" i="1" s="1"/>
  <c r="F336" i="1"/>
  <c r="I336" i="1" s="1"/>
  <c r="F335" i="1"/>
  <c r="H335" i="1" s="1"/>
  <c r="F334" i="1"/>
  <c r="H334" i="1" s="1"/>
  <c r="F333" i="1"/>
  <c r="F332" i="1"/>
  <c r="F331" i="1"/>
  <c r="H331" i="1" s="1"/>
  <c r="H330" i="1"/>
  <c r="F330" i="1"/>
  <c r="F329" i="1"/>
  <c r="G329" i="1" s="1"/>
  <c r="F328" i="1"/>
  <c r="I328" i="1" s="1"/>
  <c r="F327" i="1"/>
  <c r="H327" i="1" s="1"/>
  <c r="F326" i="1"/>
  <c r="H326" i="1" s="1"/>
  <c r="F325" i="1"/>
  <c r="G325" i="1" s="1"/>
  <c r="F324" i="1"/>
  <c r="I324" i="1" s="1"/>
  <c r="F323" i="1"/>
  <c r="H323" i="1" s="1"/>
  <c r="F322" i="1"/>
  <c r="H322" i="1" s="1"/>
  <c r="F321" i="1"/>
  <c r="G321" i="1" s="1"/>
  <c r="F320" i="1"/>
  <c r="I320" i="1" s="1"/>
  <c r="F319" i="1"/>
  <c r="H319" i="1" s="1"/>
  <c r="F318" i="1"/>
  <c r="G318" i="1" s="1"/>
  <c r="F317" i="1"/>
  <c r="I317" i="1" s="1"/>
  <c r="F316" i="1"/>
  <c r="I316" i="1" s="1"/>
  <c r="F315" i="1"/>
  <c r="H315" i="1" s="1"/>
  <c r="F314" i="1"/>
  <c r="G314" i="1" s="1"/>
  <c r="F313" i="1"/>
  <c r="I313" i="1" s="1"/>
  <c r="F312" i="1"/>
  <c r="I312" i="1" s="1"/>
  <c r="F311" i="1"/>
  <c r="H311" i="1" s="1"/>
  <c r="F310" i="1"/>
  <c r="G310" i="1" s="1"/>
  <c r="F309" i="1"/>
  <c r="H309" i="1" s="1"/>
  <c r="F308" i="1"/>
  <c r="I308" i="1" s="1"/>
  <c r="F307" i="1"/>
  <c r="H307" i="1" s="1"/>
  <c r="F306" i="1"/>
  <c r="G306" i="1" s="1"/>
  <c r="F305" i="1"/>
  <c r="I305" i="1" s="1"/>
  <c r="F304" i="1"/>
  <c r="F303" i="1"/>
  <c r="H303" i="1" s="1"/>
  <c r="F302" i="1"/>
  <c r="G302" i="1" s="1"/>
  <c r="F301" i="1"/>
  <c r="F300" i="1"/>
  <c r="F299" i="1"/>
  <c r="H299" i="1" s="1"/>
  <c r="F298" i="1"/>
  <c r="G298" i="1" s="1"/>
  <c r="F297" i="1"/>
  <c r="I297" i="1" s="1"/>
  <c r="F296" i="1"/>
  <c r="F295" i="1"/>
  <c r="H295" i="1" s="1"/>
  <c r="F294" i="1"/>
  <c r="G294" i="1" s="1"/>
  <c r="F293" i="1"/>
  <c r="I293" i="1" s="1"/>
  <c r="F292" i="1"/>
  <c r="F291" i="1"/>
  <c r="H291" i="1" s="1"/>
  <c r="F290" i="1"/>
  <c r="G290" i="1" s="1"/>
  <c r="F289" i="1"/>
  <c r="I289" i="1" s="1"/>
  <c r="F288" i="1"/>
  <c r="I288" i="1" s="1"/>
  <c r="F287" i="1"/>
  <c r="H287" i="1" s="1"/>
  <c r="F286" i="1"/>
  <c r="G286" i="1" s="1"/>
  <c r="F285" i="1"/>
  <c r="I285" i="1" s="1"/>
  <c r="F284" i="1"/>
  <c r="I284" i="1" s="1"/>
  <c r="F283" i="1"/>
  <c r="H283" i="1" s="1"/>
  <c r="F282" i="1"/>
  <c r="G282" i="1" s="1"/>
  <c r="F281" i="1"/>
  <c r="I281" i="1" s="1"/>
  <c r="F280" i="1"/>
  <c r="I280" i="1" s="1"/>
  <c r="F279" i="1"/>
  <c r="I279" i="1" s="1"/>
  <c r="F278" i="1"/>
  <c r="G278" i="1" s="1"/>
  <c r="F277" i="1"/>
  <c r="I277" i="1" s="1"/>
  <c r="F276" i="1"/>
  <c r="I276" i="1" s="1"/>
  <c r="F275" i="1"/>
  <c r="I275" i="1" s="1"/>
  <c r="F274" i="1"/>
  <c r="H274" i="1" s="1"/>
  <c r="F273" i="1"/>
  <c r="G273" i="1" s="1"/>
  <c r="F272" i="1"/>
  <c r="H272" i="1" s="1"/>
  <c r="F271" i="1"/>
  <c r="H271" i="1" s="1"/>
  <c r="F270" i="1"/>
  <c r="F269" i="1"/>
  <c r="I269" i="1" s="1"/>
  <c r="F268" i="1"/>
  <c r="G268" i="1" s="1"/>
  <c r="F267" i="1"/>
  <c r="I267" i="1" s="1"/>
  <c r="F266" i="1"/>
  <c r="H266" i="1" s="1"/>
  <c r="F265" i="1"/>
  <c r="G265" i="1" s="1"/>
  <c r="F264" i="1"/>
  <c r="I264" i="1" s="1"/>
  <c r="F263" i="1"/>
  <c r="F262" i="1"/>
  <c r="G261" i="1"/>
  <c r="F261" i="1"/>
  <c r="F260" i="1"/>
  <c r="H260" i="1" s="1"/>
  <c r="F259" i="1"/>
  <c r="H259" i="1" s="1"/>
  <c r="F258" i="1"/>
  <c r="H258" i="1" s="1"/>
  <c r="F257" i="1"/>
  <c r="G257" i="1" s="1"/>
  <c r="F256" i="1"/>
  <c r="H256" i="1" s="1"/>
  <c r="F255" i="1"/>
  <c r="H255" i="1" s="1"/>
  <c r="F254" i="1"/>
  <c r="F253" i="1"/>
  <c r="I253" i="1" s="1"/>
  <c r="F252" i="1"/>
  <c r="F251" i="1"/>
  <c r="G251" i="1" s="1"/>
  <c r="G250" i="1"/>
  <c r="F250" i="1"/>
  <c r="H250" i="1" s="1"/>
  <c r="F249" i="1"/>
  <c r="G249" i="1" s="1"/>
  <c r="F248" i="1"/>
  <c r="F247" i="1"/>
  <c r="F246" i="1"/>
  <c r="F245" i="1"/>
  <c r="F244" i="1"/>
  <c r="H244" i="1" s="1"/>
  <c r="F243" i="1"/>
  <c r="I243" i="1" s="1"/>
  <c r="F242" i="1"/>
  <c r="H242" i="1" s="1"/>
  <c r="F241" i="1"/>
  <c r="G241" i="1" s="1"/>
  <c r="F240" i="1"/>
  <c r="H240" i="1" s="1"/>
  <c r="F239" i="1"/>
  <c r="H239" i="1" s="1"/>
  <c r="F238" i="1"/>
  <c r="F237" i="1"/>
  <c r="I237" i="1" s="1"/>
  <c r="F236" i="1"/>
  <c r="F235" i="1"/>
  <c r="G235" i="1" s="1"/>
  <c r="F234" i="1"/>
  <c r="H234" i="1" s="1"/>
  <c r="F233" i="1"/>
  <c r="G233" i="1" s="1"/>
  <c r="F232" i="1"/>
  <c r="F231" i="1"/>
  <c r="F230" i="1"/>
  <c r="G230" i="1" s="1"/>
  <c r="F229" i="1"/>
  <c r="G229" i="1" s="1"/>
  <c r="F228" i="1"/>
  <c r="H228" i="1" s="1"/>
  <c r="F227" i="1"/>
  <c r="I227" i="1" s="1"/>
  <c r="F226" i="1"/>
  <c r="H226" i="1" s="1"/>
  <c r="F225" i="1"/>
  <c r="G225" i="1" s="1"/>
  <c r="F224" i="1"/>
  <c r="H224" i="1" s="1"/>
  <c r="G223" i="1"/>
  <c r="F223" i="1"/>
  <c r="H223" i="1" s="1"/>
  <c r="F222" i="1"/>
  <c r="F221" i="1"/>
  <c r="I221" i="1" s="1"/>
  <c r="F220" i="1"/>
  <c r="G220" i="1" s="1"/>
  <c r="F219" i="1"/>
  <c r="G219" i="1" s="1"/>
  <c r="F218" i="1"/>
  <c r="H218" i="1" s="1"/>
  <c r="F217" i="1"/>
  <c r="G217" i="1" s="1"/>
  <c r="F216" i="1"/>
  <c r="I216" i="1" s="1"/>
  <c r="F215" i="1"/>
  <c r="F214" i="1"/>
  <c r="F213" i="1"/>
  <c r="F212" i="1"/>
  <c r="H212" i="1" s="1"/>
  <c r="F211" i="1"/>
  <c r="H211" i="1" s="1"/>
  <c r="F210" i="1"/>
  <c r="H210" i="1" s="1"/>
  <c r="F209" i="1"/>
  <c r="G209" i="1" s="1"/>
  <c r="F208" i="1"/>
  <c r="H208" i="1" s="1"/>
  <c r="F207" i="1"/>
  <c r="H207" i="1" s="1"/>
  <c r="F206" i="1"/>
  <c r="F205" i="1"/>
  <c r="I205" i="1" s="1"/>
  <c r="F204" i="1"/>
  <c r="F203" i="1"/>
  <c r="G203" i="1" s="1"/>
  <c r="I202" i="1"/>
  <c r="F202" i="1"/>
  <c r="H202" i="1" s="1"/>
  <c r="F201" i="1"/>
  <c r="G201" i="1" s="1"/>
  <c r="F200" i="1"/>
  <c r="F199" i="1"/>
  <c r="F198" i="1"/>
  <c r="G198" i="1" s="1"/>
  <c r="F197" i="1"/>
  <c r="F196" i="1"/>
  <c r="H196" i="1" s="1"/>
  <c r="F195" i="1"/>
  <c r="G195" i="1" s="1"/>
  <c r="F194" i="1"/>
  <c r="H194" i="1" s="1"/>
  <c r="F193" i="1"/>
  <c r="G193" i="1" s="1"/>
  <c r="F192" i="1"/>
  <c r="H192" i="1" s="1"/>
  <c r="F191" i="1"/>
  <c r="H191" i="1" s="1"/>
  <c r="F190" i="1"/>
  <c r="F189" i="1"/>
  <c r="I189" i="1" s="1"/>
  <c r="F188" i="1"/>
  <c r="G188" i="1" s="1"/>
  <c r="F187" i="1"/>
  <c r="I187" i="1" s="1"/>
  <c r="F186" i="1"/>
  <c r="H186" i="1" s="1"/>
  <c r="F185" i="1"/>
  <c r="G185" i="1" s="1"/>
  <c r="F184" i="1"/>
  <c r="I184" i="1" s="1"/>
  <c r="F183" i="1"/>
  <c r="F182" i="1"/>
  <c r="F181" i="1"/>
  <c r="F180" i="1"/>
  <c r="H180" i="1" s="1"/>
  <c r="F179" i="1"/>
  <c r="I179" i="1" s="1"/>
  <c r="F178" i="1"/>
  <c r="H178" i="1" s="1"/>
  <c r="F177" i="1"/>
  <c r="G177" i="1" s="1"/>
  <c r="F176" i="1"/>
  <c r="H176" i="1" s="1"/>
  <c r="F175" i="1"/>
  <c r="H175" i="1" s="1"/>
  <c r="F174" i="1"/>
  <c r="F173" i="1"/>
  <c r="I173" i="1" s="1"/>
  <c r="F172" i="1"/>
  <c r="F171" i="1"/>
  <c r="I171" i="1" s="1"/>
  <c r="F170" i="1"/>
  <c r="H170" i="1" s="1"/>
  <c r="F169" i="1"/>
  <c r="G169" i="1" s="1"/>
  <c r="F168" i="1"/>
  <c r="F167" i="1"/>
  <c r="F166" i="1"/>
  <c r="G166" i="1" s="1"/>
  <c r="F165" i="1"/>
  <c r="F164" i="1"/>
  <c r="H164" i="1" s="1"/>
  <c r="F163" i="1"/>
  <c r="I163" i="1" s="1"/>
  <c r="F162" i="1"/>
  <c r="H162" i="1" s="1"/>
  <c r="F161" i="1"/>
  <c r="G161" i="1" s="1"/>
  <c r="F160" i="1"/>
  <c r="H160" i="1" s="1"/>
  <c r="F159" i="1"/>
  <c r="H159" i="1" s="1"/>
  <c r="F158" i="1"/>
  <c r="F157" i="1"/>
  <c r="I157" i="1" s="1"/>
  <c r="F156" i="1"/>
  <c r="G156" i="1" s="1"/>
  <c r="F155" i="1"/>
  <c r="G155" i="1" s="1"/>
  <c r="F154" i="1"/>
  <c r="H154" i="1" s="1"/>
  <c r="F153" i="1"/>
  <c r="G153" i="1" s="1"/>
  <c r="F152" i="1"/>
  <c r="I152" i="1" s="1"/>
  <c r="F151" i="1"/>
  <c r="I151" i="1" s="1"/>
  <c r="F150" i="1"/>
  <c r="F149" i="1"/>
  <c r="F148" i="1"/>
  <c r="H148" i="1" s="1"/>
  <c r="F147" i="1"/>
  <c r="I147" i="1" s="1"/>
  <c r="F146" i="1"/>
  <c r="H146" i="1" s="1"/>
  <c r="F145" i="1"/>
  <c r="G145" i="1" s="1"/>
  <c r="F144" i="1"/>
  <c r="H144" i="1" s="1"/>
  <c r="F143" i="1"/>
  <c r="H143" i="1" s="1"/>
  <c r="F142" i="1"/>
  <c r="F141" i="1"/>
  <c r="I141" i="1" s="1"/>
  <c r="F140" i="1"/>
  <c r="F139" i="1"/>
  <c r="G139" i="1" s="1"/>
  <c r="F138" i="1"/>
  <c r="H138" i="1" s="1"/>
  <c r="F137" i="1"/>
  <c r="G137" i="1" s="1"/>
  <c r="F136" i="1"/>
  <c r="F135" i="1"/>
  <c r="F134" i="1"/>
  <c r="G134" i="1" s="1"/>
  <c r="F133" i="1"/>
  <c r="G133" i="1" s="1"/>
  <c r="F132" i="1"/>
  <c r="H132" i="1" s="1"/>
  <c r="I131" i="1"/>
  <c r="F131" i="1"/>
  <c r="G131" i="1" s="1"/>
  <c r="F130" i="1"/>
  <c r="H130" i="1" s="1"/>
  <c r="F129" i="1"/>
  <c r="G129" i="1" s="1"/>
  <c r="F128" i="1"/>
  <c r="H128" i="1" s="1"/>
  <c r="F127" i="1"/>
  <c r="H127" i="1" s="1"/>
  <c r="F126" i="1"/>
  <c r="F125" i="1"/>
  <c r="I125" i="1" s="1"/>
  <c r="F124" i="1"/>
  <c r="G124" i="1" s="1"/>
  <c r="F123" i="1"/>
  <c r="I123" i="1" s="1"/>
  <c r="F122" i="1"/>
  <c r="H122" i="1" s="1"/>
  <c r="F121" i="1"/>
  <c r="G121" i="1" s="1"/>
  <c r="F120" i="1"/>
  <c r="I120" i="1" s="1"/>
  <c r="F119" i="1"/>
  <c r="F118" i="1"/>
  <c r="F117" i="1"/>
  <c r="I116" i="1"/>
  <c r="F116" i="1"/>
  <c r="H116" i="1" s="1"/>
  <c r="F115" i="1"/>
  <c r="I115" i="1" s="1"/>
  <c r="F114" i="1"/>
  <c r="H114" i="1" s="1"/>
  <c r="F113" i="1"/>
  <c r="G113" i="1" s="1"/>
  <c r="F112" i="1"/>
  <c r="F111" i="1"/>
  <c r="H111" i="1" s="1"/>
  <c r="F110" i="1"/>
  <c r="G110" i="1" s="1"/>
  <c r="F109" i="1"/>
  <c r="I109" i="1" s="1"/>
  <c r="F108" i="1"/>
  <c r="H108" i="1" s="1"/>
  <c r="F107" i="1"/>
  <c r="I107" i="1" s="1"/>
  <c r="F106" i="1"/>
  <c r="H106" i="1" s="1"/>
  <c r="F105" i="1"/>
  <c r="G105" i="1" s="1"/>
  <c r="F104" i="1"/>
  <c r="I104" i="1" s="1"/>
  <c r="F103" i="1"/>
  <c r="H103" i="1" s="1"/>
  <c r="F102" i="1"/>
  <c r="F101" i="1"/>
  <c r="I101" i="1" s="1"/>
  <c r="F100" i="1"/>
  <c r="H100" i="1" s="1"/>
  <c r="F99" i="1"/>
  <c r="I99" i="1" s="1"/>
  <c r="F98" i="1"/>
  <c r="H98" i="1" s="1"/>
  <c r="F97" i="1"/>
  <c r="G97" i="1" s="1"/>
  <c r="F96" i="1"/>
  <c r="F95" i="1"/>
  <c r="H95" i="1" s="1"/>
  <c r="F94" i="1"/>
  <c r="F93" i="1"/>
  <c r="I93" i="1" s="1"/>
  <c r="F92" i="1"/>
  <c r="H92" i="1" s="1"/>
  <c r="F91" i="1"/>
  <c r="I91" i="1" s="1"/>
  <c r="F90" i="1"/>
  <c r="H90" i="1" s="1"/>
  <c r="F89" i="1"/>
  <c r="G89" i="1" s="1"/>
  <c r="F88" i="1"/>
  <c r="F87" i="1"/>
  <c r="H87" i="1" s="1"/>
  <c r="F86" i="1"/>
  <c r="F85" i="1"/>
  <c r="I85" i="1" s="1"/>
  <c r="F84" i="1"/>
  <c r="H84" i="1" s="1"/>
  <c r="F83" i="1"/>
  <c r="H83" i="1" s="1"/>
  <c r="F82" i="1"/>
  <c r="H82" i="1" s="1"/>
  <c r="F81" i="1"/>
  <c r="G81" i="1" s="1"/>
  <c r="F80" i="1"/>
  <c r="F79" i="1"/>
  <c r="H79" i="1" s="1"/>
  <c r="F78" i="1"/>
  <c r="G78" i="1" s="1"/>
  <c r="F77" i="1"/>
  <c r="I77" i="1" s="1"/>
  <c r="F76" i="1"/>
  <c r="H76" i="1" s="1"/>
  <c r="F75" i="1"/>
  <c r="G75" i="1" s="1"/>
  <c r="F74" i="1"/>
  <c r="H74" i="1" s="1"/>
  <c r="F73" i="1"/>
  <c r="G73" i="1" s="1"/>
  <c r="F72" i="1"/>
  <c r="I72" i="1" s="1"/>
  <c r="F71" i="1"/>
  <c r="H71" i="1" s="1"/>
  <c r="F70" i="1"/>
  <c r="F69" i="1"/>
  <c r="I69" i="1" s="1"/>
  <c r="F68" i="1"/>
  <c r="H68" i="1" s="1"/>
  <c r="F67" i="1"/>
  <c r="H67" i="1" s="1"/>
  <c r="F66" i="1"/>
  <c r="H66" i="1" s="1"/>
  <c r="F65" i="1"/>
  <c r="G65" i="1" s="1"/>
  <c r="F64" i="1"/>
  <c r="I64" i="1" s="1"/>
  <c r="F63" i="1"/>
  <c r="H63" i="1" s="1"/>
  <c r="F62" i="1"/>
  <c r="G62" i="1" s="1"/>
  <c r="F61" i="1"/>
  <c r="I61" i="1" s="1"/>
  <c r="F60" i="1"/>
  <c r="H60" i="1" s="1"/>
  <c r="F59" i="1"/>
  <c r="G59" i="1" s="1"/>
  <c r="F58" i="1"/>
  <c r="H58" i="1" s="1"/>
  <c r="F57" i="1"/>
  <c r="G57" i="1" s="1"/>
  <c r="F56" i="1"/>
  <c r="F55" i="1"/>
  <c r="H55" i="1" s="1"/>
  <c r="F54" i="1"/>
  <c r="H53" i="1"/>
  <c r="F53" i="1"/>
  <c r="I53" i="1" s="1"/>
  <c r="F52" i="1"/>
  <c r="H52" i="1" s="1"/>
  <c r="F51" i="1"/>
  <c r="I51" i="1" s="1"/>
  <c r="F50" i="1"/>
  <c r="H50" i="1" s="1"/>
  <c r="F49" i="1"/>
  <c r="G49" i="1" s="1"/>
  <c r="F48" i="1"/>
  <c r="F47" i="1"/>
  <c r="H47" i="1" s="1"/>
  <c r="F46" i="1"/>
  <c r="G46" i="1" s="1"/>
  <c r="F45" i="1"/>
  <c r="I45" i="1" s="1"/>
  <c r="F44" i="1"/>
  <c r="H44" i="1" s="1"/>
  <c r="F43" i="1"/>
  <c r="I43" i="1" s="1"/>
  <c r="F42" i="1"/>
  <c r="H42" i="1" s="1"/>
  <c r="F41" i="1"/>
  <c r="G41" i="1" s="1"/>
  <c r="F40" i="1"/>
  <c r="I40" i="1" s="1"/>
  <c r="F39" i="1"/>
  <c r="H39" i="1" s="1"/>
  <c r="F38" i="1"/>
  <c r="F37" i="1"/>
  <c r="I37" i="1" s="1"/>
  <c r="F36" i="1"/>
  <c r="H36" i="1" s="1"/>
  <c r="F35" i="1"/>
  <c r="I35" i="1" s="1"/>
  <c r="F34" i="1"/>
  <c r="H34" i="1" s="1"/>
  <c r="F33" i="1"/>
  <c r="G33" i="1" s="1"/>
  <c r="F32" i="1"/>
  <c r="H32" i="1" s="1"/>
  <c r="F31" i="1"/>
  <c r="H31" i="1" s="1"/>
  <c r="F30" i="1"/>
  <c r="H30" i="1" s="1"/>
  <c r="F29" i="1"/>
  <c r="I29" i="1" s="1"/>
  <c r="F28" i="1"/>
  <c r="H28" i="1" s="1"/>
  <c r="F27" i="1"/>
  <c r="I27" i="1" s="1"/>
  <c r="F26" i="1"/>
  <c r="H26" i="1" s="1"/>
  <c r="F25" i="1"/>
  <c r="G25" i="1" s="1"/>
  <c r="F24" i="1"/>
  <c r="H24" i="1" s="1"/>
  <c r="F23" i="1"/>
  <c r="H23" i="1" s="1"/>
  <c r="F22" i="1"/>
  <c r="H22" i="1" s="1"/>
  <c r="F21" i="1"/>
  <c r="I21" i="1" s="1"/>
  <c r="F20" i="1"/>
  <c r="H20" i="1" s="1"/>
  <c r="F19" i="1"/>
  <c r="H19" i="1" s="1"/>
  <c r="F18" i="1"/>
  <c r="H18" i="1" s="1"/>
  <c r="F17" i="1"/>
  <c r="G17" i="1" s="1"/>
  <c r="F16" i="1"/>
  <c r="H16" i="1" s="1"/>
  <c r="K15" i="1"/>
  <c r="L16" i="1" s="1"/>
  <c r="M16" i="1" s="1"/>
  <c r="F15" i="1"/>
  <c r="I15" i="1" s="1"/>
  <c r="I588" i="1" l="1"/>
  <c r="I961" i="1"/>
  <c r="G1078" i="1"/>
  <c r="H1414" i="1"/>
  <c r="I1482" i="1"/>
  <c r="H1787" i="1"/>
  <c r="H2442" i="1"/>
  <c r="H2985" i="1"/>
  <c r="I3029" i="1"/>
  <c r="H3052" i="1"/>
  <c r="G3132" i="1"/>
  <c r="G3207" i="1"/>
  <c r="H3252" i="1"/>
  <c r="I3290" i="1"/>
  <c r="I3328" i="1"/>
  <c r="G3342" i="1"/>
  <c r="G3362" i="1"/>
  <c r="H3369" i="1"/>
  <c r="G3567" i="1"/>
  <c r="I3826" i="1"/>
  <c r="H3342" i="1"/>
  <c r="G4040" i="1"/>
  <c r="H553" i="1"/>
  <c r="H589" i="1"/>
  <c r="I918" i="1"/>
  <c r="G949" i="1"/>
  <c r="G1899" i="1"/>
  <c r="I2338" i="1"/>
  <c r="H2406" i="1"/>
  <c r="I2515" i="1"/>
  <c r="G2633" i="1"/>
  <c r="H2656" i="1"/>
  <c r="I3017" i="1"/>
  <c r="H3141" i="1"/>
  <c r="I3530" i="1"/>
  <c r="H3583" i="1"/>
  <c r="H3783" i="1"/>
  <c r="H3797" i="1"/>
  <c r="I3858" i="1"/>
  <c r="G3926" i="1"/>
  <c r="I4005" i="1"/>
  <c r="H4019" i="1"/>
  <c r="G4048" i="1"/>
  <c r="I4035" i="1"/>
  <c r="J4133" i="1"/>
  <c r="G460" i="1"/>
  <c r="H562" i="1"/>
  <c r="I897" i="1"/>
  <c r="I1081" i="1"/>
  <c r="I1216" i="1"/>
  <c r="I1318" i="1"/>
  <c r="H1524" i="1"/>
  <c r="H1553" i="1"/>
  <c r="I1768" i="1"/>
  <c r="I1900" i="1"/>
  <c r="I1978" i="1"/>
  <c r="I3102" i="1"/>
  <c r="I3109" i="1"/>
  <c r="G3116" i="1"/>
  <c r="I3121" i="1"/>
  <c r="G3487" i="1"/>
  <c r="I3748" i="1"/>
  <c r="G3755" i="1"/>
  <c r="H3890" i="1"/>
  <c r="I3913" i="1"/>
  <c r="I4006" i="1"/>
  <c r="I750" i="1"/>
  <c r="G868" i="1"/>
  <c r="G1045" i="1"/>
  <c r="G2279" i="1"/>
  <c r="I2953" i="1"/>
  <c r="G3354" i="1"/>
  <c r="H3361" i="1"/>
  <c r="G3648" i="1"/>
  <c r="I3786" i="1"/>
  <c r="H4106" i="1"/>
  <c r="I707" i="1"/>
  <c r="G749" i="1"/>
  <c r="G950" i="1"/>
  <c r="H1342" i="1"/>
  <c r="H1400" i="1"/>
  <c r="I1674" i="1"/>
  <c r="I2080" i="1"/>
  <c r="G2203" i="1"/>
  <c r="G2364" i="1"/>
  <c r="H2474" i="1"/>
  <c r="I2496" i="1"/>
  <c r="G2589" i="1"/>
  <c r="I2958" i="1"/>
  <c r="I3140" i="1"/>
  <c r="G3238" i="1"/>
  <c r="G3446" i="1"/>
  <c r="H3531" i="1"/>
  <c r="G3665" i="1"/>
  <c r="I3732" i="1"/>
  <c r="H3743" i="1"/>
  <c r="H3798" i="1"/>
  <c r="G3886" i="1"/>
  <c r="G3944" i="1"/>
  <c r="H3995" i="1"/>
  <c r="I4049" i="1"/>
  <c r="G34" i="1"/>
  <c r="I203" i="1"/>
  <c r="H458" i="1"/>
  <c r="H551" i="1"/>
  <c r="I587" i="1"/>
  <c r="I693" i="1"/>
  <c r="G743" i="1"/>
  <c r="G756" i="1"/>
  <c r="G885" i="1"/>
  <c r="G957" i="1"/>
  <c r="G993" i="1"/>
  <c r="I1054" i="1"/>
  <c r="I1400" i="1"/>
  <c r="H1466" i="1"/>
  <c r="H1480" i="1"/>
  <c r="G1574" i="1"/>
  <c r="I1628" i="1"/>
  <c r="I1987" i="1"/>
  <c r="I2296" i="1"/>
  <c r="H2364" i="1"/>
  <c r="G2673" i="1"/>
  <c r="G2813" i="1"/>
  <c r="G2930" i="1"/>
  <c r="G3290" i="1"/>
  <c r="I3324" i="1"/>
  <c r="H3446" i="1"/>
  <c r="H3621" i="1"/>
  <c r="G3649" i="1"/>
  <c r="G3660" i="1"/>
  <c r="G3739" i="1"/>
  <c r="G3757" i="1"/>
  <c r="I3886" i="1"/>
  <c r="H3892" i="1"/>
  <c r="G3952" i="1"/>
  <c r="I3995" i="1"/>
  <c r="I4007" i="1"/>
  <c r="H4103" i="1"/>
  <c r="I19" i="1"/>
  <c r="H3952" i="1"/>
  <c r="I59" i="1"/>
  <c r="G98" i="1"/>
  <c r="H522" i="1"/>
  <c r="G588" i="1"/>
  <c r="I709" i="1"/>
  <c r="G716" i="1"/>
  <c r="G835" i="1"/>
  <c r="I940" i="1"/>
  <c r="I1010" i="1"/>
  <c r="I1284" i="1"/>
  <c r="G1488" i="1"/>
  <c r="H1510" i="1"/>
  <c r="G1591" i="1"/>
  <c r="I1684" i="1"/>
  <c r="I1746" i="1"/>
  <c r="I1844" i="1"/>
  <c r="I1867" i="1"/>
  <c r="H2183" i="1"/>
  <c r="H2432" i="1"/>
  <c r="G2653" i="1"/>
  <c r="H2705" i="1"/>
  <c r="G2870" i="1"/>
  <c r="I2901" i="1"/>
  <c r="G3172" i="1"/>
  <c r="H3270" i="1"/>
  <c r="H3320" i="1"/>
  <c r="I3617" i="1"/>
  <c r="I3655" i="1"/>
  <c r="H3740" i="1"/>
  <c r="G3877" i="1"/>
  <c r="G3883" i="1"/>
  <c r="G3968" i="1"/>
  <c r="J4132" i="1"/>
  <c r="H2737" i="1"/>
  <c r="H3073" i="1"/>
  <c r="G3180" i="1"/>
  <c r="G3185" i="1"/>
  <c r="G3227" i="1"/>
  <c r="H3278" i="1"/>
  <c r="I3314" i="1"/>
  <c r="I3320" i="1"/>
  <c r="G3340" i="1"/>
  <c r="H3447" i="1"/>
  <c r="I3647" i="1"/>
  <c r="I3668" i="1"/>
  <c r="I3740" i="1"/>
  <c r="G3767" i="1"/>
  <c r="I3883" i="1"/>
  <c r="G3984" i="1"/>
  <c r="G4005" i="1"/>
  <c r="H4083" i="1"/>
  <c r="I201" i="1"/>
  <c r="G643" i="1"/>
  <c r="G658" i="1"/>
  <c r="G759" i="1"/>
  <c r="I774" i="1"/>
  <c r="G844" i="1"/>
  <c r="G1362" i="1"/>
  <c r="G1398" i="1"/>
  <c r="H1410" i="1"/>
  <c r="G1563" i="1"/>
  <c r="H1899" i="1"/>
  <c r="I2100" i="1"/>
  <c r="G2139" i="1"/>
  <c r="I2448" i="1"/>
  <c r="G2486" i="1"/>
  <c r="G2571" i="1"/>
  <c r="H3185" i="1"/>
  <c r="J4130" i="1"/>
  <c r="J4129" i="1"/>
  <c r="L537" i="1"/>
  <c r="M537" i="1" s="1"/>
  <c r="L536" i="1"/>
  <c r="M536" i="1" s="1"/>
  <c r="L3667" i="1"/>
  <c r="M3667" i="1" s="1"/>
  <c r="L3668" i="1"/>
  <c r="M3668" i="1" s="1"/>
  <c r="L3928" i="1"/>
  <c r="M3928" i="1" s="1"/>
  <c r="L3929" i="1"/>
  <c r="M3929" i="1" s="1"/>
  <c r="L3332" i="1"/>
  <c r="M3332" i="1" s="1"/>
  <c r="L3333" i="1"/>
  <c r="M3333" i="1" s="1"/>
  <c r="K2027" i="1"/>
  <c r="L2026" i="1"/>
  <c r="M2026" i="1" s="1"/>
  <c r="I83" i="1"/>
  <c r="I114" i="1"/>
  <c r="G179" i="1"/>
  <c r="H235" i="1"/>
  <c r="I250" i="1"/>
  <c r="H422" i="1"/>
  <c r="G543" i="1"/>
  <c r="I699" i="1"/>
  <c r="G723" i="1"/>
  <c r="G745" i="1"/>
  <c r="I819" i="1"/>
  <c r="G830" i="1"/>
  <c r="H914" i="1"/>
  <c r="H179" i="1"/>
  <c r="H543" i="1"/>
  <c r="G717" i="1"/>
  <c r="I745" i="1"/>
  <c r="I881" i="1"/>
  <c r="I914" i="1"/>
  <c r="G940" i="1"/>
  <c r="I943" i="1"/>
  <c r="I971" i="1"/>
  <c r="I34" i="1"/>
  <c r="I130" i="1"/>
  <c r="H964" i="1"/>
  <c r="G964" i="1"/>
  <c r="G1148" i="1"/>
  <c r="I1148" i="1"/>
  <c r="G954" i="1"/>
  <c r="I954" i="1"/>
  <c r="I1354" i="1"/>
  <c r="H1354" i="1"/>
  <c r="G58" i="1"/>
  <c r="I192" i="1"/>
  <c r="H514" i="1"/>
  <c r="I675" i="1"/>
  <c r="I786" i="1"/>
  <c r="I854" i="1"/>
  <c r="I868" i="1"/>
  <c r="G875" i="1"/>
  <c r="G901" i="1"/>
  <c r="H938" i="1"/>
  <c r="H948" i="1"/>
  <c r="G948" i="1"/>
  <c r="H1121" i="1"/>
  <c r="I1121" i="1"/>
  <c r="I691" i="1"/>
  <c r="G722" i="1"/>
  <c r="G744" i="1"/>
  <c r="G750" i="1"/>
  <c r="G783" i="1"/>
  <c r="I821" i="1"/>
  <c r="H858" i="1"/>
  <c r="H909" i="1"/>
  <c r="H945" i="1"/>
  <c r="G945" i="1"/>
  <c r="H1269" i="1"/>
  <c r="I1269" i="1"/>
  <c r="H139" i="1"/>
  <c r="H382" i="1"/>
  <c r="I139" i="1"/>
  <c r="G695" i="1"/>
  <c r="H706" i="1"/>
  <c r="H761" i="1"/>
  <c r="I803" i="1"/>
  <c r="G852" i="1"/>
  <c r="I873" i="1"/>
  <c r="G932" i="1"/>
  <c r="I1238" i="1"/>
  <c r="G1238" i="1"/>
  <c r="I1510" i="1"/>
  <c r="I1524" i="1"/>
  <c r="I1658" i="1"/>
  <c r="H1882" i="1"/>
  <c r="I2316" i="1"/>
  <c r="G2410" i="1"/>
  <c r="I2758" i="1"/>
  <c r="G2833" i="1"/>
  <c r="G3088" i="1"/>
  <c r="I3094" i="1"/>
  <c r="G3129" i="1"/>
  <c r="I3132" i="1"/>
  <c r="I3158" i="1"/>
  <c r="I3169" i="1"/>
  <c r="I3172" i="1"/>
  <c r="G3193" i="1"/>
  <c r="I3244" i="1"/>
  <c r="H3258" i="1"/>
  <c r="G3294" i="1"/>
  <c r="I3336" i="1"/>
  <c r="H3360" i="1"/>
  <c r="I3411" i="1"/>
  <c r="I3422" i="1"/>
  <c r="G3609" i="1"/>
  <c r="G3629" i="1"/>
  <c r="H3640" i="1"/>
  <c r="G3725" i="1"/>
  <c r="G3777" i="1"/>
  <c r="G3862" i="1"/>
  <c r="I3890" i="1"/>
  <c r="I3901" i="1"/>
  <c r="H3926" i="1"/>
  <c r="H3982" i="1"/>
  <c r="G3989" i="1"/>
  <c r="H4003" i="1"/>
  <c r="H4067" i="1"/>
  <c r="J4134" i="1"/>
  <c r="I979" i="1"/>
  <c r="I1106" i="1"/>
  <c r="H1292" i="1"/>
  <c r="H2193" i="1"/>
  <c r="H2332" i="1"/>
  <c r="H2580" i="1"/>
  <c r="G2621" i="1"/>
  <c r="G2685" i="1"/>
  <c r="I2961" i="1"/>
  <c r="H3029" i="1"/>
  <c r="H3088" i="1"/>
  <c r="H3294" i="1"/>
  <c r="G3419" i="1"/>
  <c r="H3455" i="1"/>
  <c r="I3637" i="1"/>
  <c r="I3756" i="1"/>
  <c r="G3956" i="1"/>
  <c r="I4003" i="1"/>
  <c r="H4035" i="1"/>
  <c r="I4086" i="1"/>
  <c r="G4104" i="1"/>
  <c r="G1374" i="1"/>
  <c r="H1514" i="1"/>
  <c r="H1551" i="1"/>
  <c r="I1728" i="1"/>
  <c r="I1045" i="1"/>
  <c r="G1146" i="1"/>
  <c r="H1224" i="1"/>
  <c r="I1374" i="1"/>
  <c r="G1410" i="1"/>
  <c r="H1458" i="1"/>
  <c r="G1480" i="1"/>
  <c r="I1802" i="1"/>
  <c r="H2006" i="1"/>
  <c r="I2083" i="1"/>
  <c r="G2106" i="1"/>
  <c r="H2145" i="1"/>
  <c r="G2183" i="1"/>
  <c r="G2287" i="1"/>
  <c r="H2340" i="1"/>
  <c r="H2633" i="1"/>
  <c r="G2656" i="1"/>
  <c r="I2717" i="1"/>
  <c r="H2973" i="1"/>
  <c r="I3092" i="1"/>
  <c r="I3106" i="1"/>
  <c r="G3213" i="1"/>
  <c r="I3238" i="1"/>
  <c r="I3252" i="1"/>
  <c r="G3274" i="1"/>
  <c r="H3327" i="1"/>
  <c r="I3354" i="1"/>
  <c r="G3361" i="1"/>
  <c r="H3383" i="1"/>
  <c r="H3427" i="1"/>
  <c r="I3467" i="1"/>
  <c r="I3543" i="1"/>
  <c r="I3599" i="1"/>
  <c r="I3620" i="1"/>
  <c r="G3657" i="1"/>
  <c r="G3664" i="1"/>
  <c r="I3681" i="1"/>
  <c r="G3712" i="1"/>
  <c r="G3775" i="1"/>
  <c r="H3785" i="1"/>
  <c r="G3834" i="1"/>
  <c r="I3910" i="1"/>
  <c r="I3917" i="1"/>
  <c r="H3994" i="1"/>
  <c r="I4057" i="1"/>
  <c r="I3921" i="1"/>
  <c r="G3954" i="1"/>
  <c r="H4010" i="1"/>
  <c r="I4021" i="1"/>
  <c r="H4047" i="1"/>
  <c r="H4087" i="1"/>
  <c r="G4108" i="1"/>
  <c r="J4128" i="1"/>
  <c r="I1027" i="1"/>
  <c r="H1206" i="1"/>
  <c r="H1264" i="1"/>
  <c r="G1440" i="1"/>
  <c r="I1466" i="1"/>
  <c r="H1498" i="1"/>
  <c r="J1498" i="1" s="1"/>
  <c r="G1512" i="1"/>
  <c r="G1571" i="1"/>
  <c r="H2077" i="1"/>
  <c r="H2177" i="1"/>
  <c r="I2311" i="1"/>
  <c r="H2348" i="1"/>
  <c r="I2500" i="1"/>
  <c r="I2519" i="1"/>
  <c r="H2593" i="1"/>
  <c r="G2600" i="1"/>
  <c r="G2749" i="1"/>
  <c r="G2859" i="1"/>
  <c r="H2878" i="1"/>
  <c r="G2997" i="1"/>
  <c r="I3046" i="1"/>
  <c r="G3061" i="1"/>
  <c r="H3228" i="1"/>
  <c r="I3246" i="1"/>
  <c r="I3278" i="1"/>
  <c r="H3311" i="1"/>
  <c r="I3318" i="1"/>
  <c r="I3344" i="1"/>
  <c r="H3395" i="1"/>
  <c r="I3514" i="1"/>
  <c r="H3559" i="1"/>
  <c r="I3611" i="1"/>
  <c r="I3624" i="1"/>
  <c r="H3720" i="1"/>
  <c r="G3744" i="1"/>
  <c r="G3779" i="1"/>
  <c r="G3789" i="1"/>
  <c r="H3861" i="1"/>
  <c r="J4135" i="1"/>
  <c r="I1444" i="1"/>
  <c r="I1498" i="1"/>
  <c r="H1614" i="1"/>
  <c r="I1680" i="1"/>
  <c r="I1687" i="1"/>
  <c r="H1923" i="1"/>
  <c r="I2004" i="1"/>
  <c r="G2074" i="1"/>
  <c r="I2177" i="1"/>
  <c r="G2424" i="1"/>
  <c r="I2593" i="1"/>
  <c r="I3061" i="1"/>
  <c r="I702" i="1"/>
  <c r="H702" i="1"/>
  <c r="H895" i="1"/>
  <c r="I895" i="1"/>
  <c r="I67" i="1"/>
  <c r="I128" i="1"/>
  <c r="H189" i="1"/>
  <c r="H195" i="1"/>
  <c r="I211" i="1"/>
  <c r="G234" i="1"/>
  <c r="G244" i="1"/>
  <c r="G284" i="1"/>
  <c r="G348" i="1"/>
  <c r="I377" i="1"/>
  <c r="H434" i="1"/>
  <c r="G452" i="1"/>
  <c r="G480" i="1"/>
  <c r="I540" i="1"/>
  <c r="J543" i="1"/>
  <c r="H546" i="1"/>
  <c r="I1014" i="1"/>
  <c r="H1014" i="1"/>
  <c r="G1014" i="1"/>
  <c r="H1181" i="1"/>
  <c r="I1181" i="1"/>
  <c r="I1450" i="1"/>
  <c r="H1450" i="1"/>
  <c r="G1450" i="1"/>
  <c r="I1522" i="1"/>
  <c r="H1522" i="1"/>
  <c r="G1522" i="1"/>
  <c r="H1740" i="1"/>
  <c r="I1740" i="1"/>
  <c r="G1771" i="1"/>
  <c r="H1771" i="1"/>
  <c r="G2217" i="1"/>
  <c r="H2217" i="1"/>
  <c r="I2306" i="1"/>
  <c r="G2306" i="1"/>
  <c r="H2426" i="1"/>
  <c r="I2426" i="1"/>
  <c r="H2908" i="1"/>
  <c r="I2908" i="1"/>
  <c r="H3026" i="1"/>
  <c r="I3026" i="1"/>
  <c r="H3310" i="1"/>
  <c r="I3310" i="1"/>
  <c r="H3337" i="1"/>
  <c r="I3337" i="1"/>
  <c r="I3513" i="1"/>
  <c r="H3513" i="1"/>
  <c r="G3983" i="1"/>
  <c r="H3983" i="1"/>
  <c r="I649" i="1"/>
  <c r="H649" i="1"/>
  <c r="G76" i="1"/>
  <c r="I24" i="1"/>
  <c r="I26" i="1"/>
  <c r="G51" i="1"/>
  <c r="I74" i="1"/>
  <c r="I76" i="1"/>
  <c r="H97" i="1"/>
  <c r="G99" i="1"/>
  <c r="G115" i="1"/>
  <c r="I137" i="1"/>
  <c r="G154" i="1"/>
  <c r="G163" i="1"/>
  <c r="I195" i="1"/>
  <c r="I208" i="1"/>
  <c r="I218" i="1"/>
  <c r="I234" i="1"/>
  <c r="I244" i="1"/>
  <c r="I256" i="1"/>
  <c r="I259" i="1"/>
  <c r="H273" i="1"/>
  <c r="G275" i="1"/>
  <c r="H284" i="1"/>
  <c r="G293" i="1"/>
  <c r="G316" i="1"/>
  <c r="H374" i="1"/>
  <c r="I381" i="1"/>
  <c r="H452" i="1"/>
  <c r="H496" i="1"/>
  <c r="I781" i="1"/>
  <c r="H781" i="1"/>
  <c r="G781" i="1"/>
  <c r="I925" i="1"/>
  <c r="H925" i="1"/>
  <c r="H955" i="1"/>
  <c r="G955" i="1"/>
  <c r="I965" i="1"/>
  <c r="H965" i="1"/>
  <c r="G965" i="1"/>
  <c r="H51" i="1"/>
  <c r="I97" i="1"/>
  <c r="H99" i="1"/>
  <c r="H115" i="1"/>
  <c r="H131" i="1"/>
  <c r="I154" i="1"/>
  <c r="J154" i="1" s="1"/>
  <c r="I193" i="1"/>
  <c r="G266" i="1"/>
  <c r="I273" i="1"/>
  <c r="H275" i="1"/>
  <c r="G324" i="1"/>
  <c r="H438" i="1"/>
  <c r="H456" i="1"/>
  <c r="I623" i="1"/>
  <c r="H623" i="1"/>
  <c r="I666" i="1"/>
  <c r="H666" i="1"/>
  <c r="G666" i="1"/>
  <c r="H812" i="1"/>
  <c r="G812" i="1"/>
  <c r="G973" i="1"/>
  <c r="I973" i="1"/>
  <c r="H973" i="1"/>
  <c r="I1104" i="1"/>
  <c r="H1104" i="1"/>
  <c r="G1104" i="1"/>
  <c r="G1178" i="1"/>
  <c r="I1178" i="1"/>
  <c r="H1178" i="1"/>
  <c r="H33" i="1"/>
  <c r="G35" i="1"/>
  <c r="I58" i="1"/>
  <c r="J58" i="1" s="1"/>
  <c r="G103" i="1"/>
  <c r="G122" i="1"/>
  <c r="I129" i="1"/>
  <c r="G171" i="1"/>
  <c r="G178" i="1"/>
  <c r="G187" i="1"/>
  <c r="H251" i="1"/>
  <c r="H478" i="1"/>
  <c r="H534" i="1"/>
  <c r="I682" i="1"/>
  <c r="H682" i="1"/>
  <c r="I850" i="1"/>
  <c r="H850" i="1"/>
  <c r="G850" i="1"/>
  <c r="I1538" i="1"/>
  <c r="H1538" i="1"/>
  <c r="G1538" i="1"/>
  <c r="H25" i="1"/>
  <c r="G27" i="1"/>
  <c r="I33" i="1"/>
  <c r="H35" i="1"/>
  <c r="H75" i="1"/>
  <c r="G77" i="1"/>
  <c r="G91" i="1"/>
  <c r="I103" i="1"/>
  <c r="I138" i="1"/>
  <c r="H161" i="1"/>
  <c r="I175" i="1"/>
  <c r="I178" i="1"/>
  <c r="H219" i="1"/>
  <c r="I249" i="1"/>
  <c r="I251" i="1"/>
  <c r="I257" i="1"/>
  <c r="I260" i="1"/>
  <c r="G285" i="1"/>
  <c r="G288" i="1"/>
  <c r="H516" i="1"/>
  <c r="I715" i="1"/>
  <c r="J715" i="1" s="1"/>
  <c r="H715" i="1"/>
  <c r="G715" i="1"/>
  <c r="H963" i="1"/>
  <c r="I963" i="1"/>
  <c r="G963" i="1"/>
  <c r="H1012" i="1"/>
  <c r="I1012" i="1"/>
  <c r="H833" i="1"/>
  <c r="I833" i="1"/>
  <c r="I1316" i="1"/>
  <c r="H1316" i="1"/>
  <c r="G1316" i="1"/>
  <c r="I25" i="1"/>
  <c r="H27" i="1"/>
  <c r="I39" i="1"/>
  <c r="G50" i="1"/>
  <c r="I73" i="1"/>
  <c r="I75" i="1"/>
  <c r="H77" i="1"/>
  <c r="G107" i="1"/>
  <c r="G114" i="1"/>
  <c r="J114" i="1" s="1"/>
  <c r="H155" i="1"/>
  <c r="I194" i="1"/>
  <c r="H203" i="1"/>
  <c r="I219" i="1"/>
  <c r="I233" i="1"/>
  <c r="I235" i="1"/>
  <c r="G255" i="1"/>
  <c r="G274" i="1"/>
  <c r="G276" i="1"/>
  <c r="G279" i="1"/>
  <c r="H285" i="1"/>
  <c r="H288" i="1"/>
  <c r="H336" i="1"/>
  <c r="H398" i="1"/>
  <c r="H436" i="1"/>
  <c r="G472" i="1"/>
  <c r="G520" i="1"/>
  <c r="I790" i="1"/>
  <c r="H790" i="1"/>
  <c r="H1113" i="1"/>
  <c r="G1113" i="1"/>
  <c r="H1226" i="1"/>
  <c r="I1226" i="1"/>
  <c r="I1464" i="1"/>
  <c r="H1464" i="1"/>
  <c r="G1464" i="1"/>
  <c r="G26" i="1"/>
  <c r="J26" i="1" s="1"/>
  <c r="G74" i="1"/>
  <c r="I50" i="1"/>
  <c r="H59" i="1"/>
  <c r="I98" i="1"/>
  <c r="I111" i="1"/>
  <c r="G130" i="1"/>
  <c r="I153" i="1"/>
  <c r="I155" i="1"/>
  <c r="H169" i="1"/>
  <c r="H185" i="1"/>
  <c r="I217" i="1"/>
  <c r="I255" i="1"/>
  <c r="J255" i="1" s="1"/>
  <c r="I274" i="1"/>
  <c r="H276" i="1"/>
  <c r="I365" i="1"/>
  <c r="H472" i="1"/>
  <c r="J472" i="1" s="1"/>
  <c r="H712" i="1"/>
  <c r="I712" i="1"/>
  <c r="H772" i="1"/>
  <c r="I772" i="1"/>
  <c r="G772" i="1"/>
  <c r="H916" i="1"/>
  <c r="I916" i="1"/>
  <c r="G916" i="1"/>
  <c r="H1021" i="1"/>
  <c r="I1021" i="1"/>
  <c r="H1098" i="1"/>
  <c r="I1098" i="1"/>
  <c r="G1098" i="1"/>
  <c r="I1172" i="1"/>
  <c r="H1172" i="1"/>
  <c r="G1172" i="1"/>
  <c r="G1496" i="1"/>
  <c r="I1496" i="1"/>
  <c r="H1496" i="1"/>
  <c r="G553" i="1"/>
  <c r="J553" i="1" s="1"/>
  <c r="G571" i="1"/>
  <c r="G578" i="1"/>
  <c r="G593" i="1"/>
  <c r="I599" i="1"/>
  <c r="I629" i="1"/>
  <c r="I645" i="1"/>
  <c r="H651" i="1"/>
  <c r="G654" i="1"/>
  <c r="G660" i="1"/>
  <c r="I663" i="1"/>
  <c r="G671" i="1"/>
  <c r="I678" i="1"/>
  <c r="H691" i="1"/>
  <c r="G693" i="1"/>
  <c r="H707" i="1"/>
  <c r="H709" i="1"/>
  <c r="I727" i="1"/>
  <c r="H734" i="1"/>
  <c r="G803" i="1"/>
  <c r="I808" i="1"/>
  <c r="I814" i="1"/>
  <c r="G823" i="1"/>
  <c r="G858" i="1"/>
  <c r="J858" i="1" s="1"/>
  <c r="G860" i="1"/>
  <c r="H866" i="1"/>
  <c r="H877" i="1"/>
  <c r="G883" i="1"/>
  <c r="I889" i="1"/>
  <c r="I891" i="1"/>
  <c r="H913" i="1"/>
  <c r="I927" i="1"/>
  <c r="G952" i="1"/>
  <c r="I966" i="1"/>
  <c r="G979" i="1"/>
  <c r="J979" i="1" s="1"/>
  <c r="G981" i="1"/>
  <c r="H990" i="1"/>
  <c r="I1002" i="1"/>
  <c r="G1027" i="1"/>
  <c r="H1029" i="1"/>
  <c r="G1035" i="1"/>
  <c r="I1041" i="1"/>
  <c r="G1054" i="1"/>
  <c r="J1054" i="1" s="1"/>
  <c r="G1216" i="1"/>
  <c r="H1232" i="1"/>
  <c r="I1264" i="1"/>
  <c r="H1274" i="1"/>
  <c r="H1284" i="1"/>
  <c r="I1286" i="1"/>
  <c r="I1340" i="1"/>
  <c r="I1364" i="1"/>
  <c r="G1396" i="1"/>
  <c r="I1398" i="1"/>
  <c r="J1398" i="1" s="1"/>
  <c r="I1428" i="1"/>
  <c r="I1442" i="1"/>
  <c r="G1456" i="1"/>
  <c r="H1482" i="1"/>
  <c r="I1508" i="1"/>
  <c r="I1526" i="1"/>
  <c r="G1540" i="1"/>
  <c r="I1540" i="1"/>
  <c r="H1608" i="1"/>
  <c r="I1608" i="1"/>
  <c r="H1972" i="1"/>
  <c r="I1972" i="1"/>
  <c r="H2064" i="1"/>
  <c r="G2064" i="1"/>
  <c r="I2090" i="1"/>
  <c r="G2090" i="1"/>
  <c r="G2197" i="1"/>
  <c r="I2197" i="1"/>
  <c r="H2197" i="1"/>
  <c r="I2271" i="1"/>
  <c r="H2271" i="1"/>
  <c r="G2271" i="1"/>
  <c r="I2336" i="1"/>
  <c r="H2336" i="1"/>
  <c r="G2336" i="1"/>
  <c r="I2514" i="1"/>
  <c r="H2514" i="1"/>
  <c r="I643" i="1"/>
  <c r="J643" i="1" s="1"/>
  <c r="I658" i="1"/>
  <c r="H695" i="1"/>
  <c r="I719" i="1"/>
  <c r="H722" i="1"/>
  <c r="I743" i="1"/>
  <c r="J743" i="1" s="1"/>
  <c r="H830" i="1"/>
  <c r="I852" i="1"/>
  <c r="I875" i="1"/>
  <c r="J875" i="1" s="1"/>
  <c r="I938" i="1"/>
  <c r="J938" i="1" s="1"/>
  <c r="I948" i="1"/>
  <c r="J948" i="1" s="1"/>
  <c r="H950" i="1"/>
  <c r="I957" i="1"/>
  <c r="H1146" i="1"/>
  <c r="I1206" i="1"/>
  <c r="J1206" i="1" s="1"/>
  <c r="H1290" i="1"/>
  <c r="H1362" i="1"/>
  <c r="H1382" i="1"/>
  <c r="G1918" i="1"/>
  <c r="I1918" i="1"/>
  <c r="H1918" i="1"/>
  <c r="I2295" i="1"/>
  <c r="G2295" i="1"/>
  <c r="H2511" i="1"/>
  <c r="I2511" i="1"/>
  <c r="G2546" i="1"/>
  <c r="I2546" i="1"/>
  <c r="H2690" i="1"/>
  <c r="I2690" i="1"/>
  <c r="G569" i="1"/>
  <c r="G604" i="1"/>
  <c r="H607" i="1"/>
  <c r="G610" i="1"/>
  <c r="I620" i="1"/>
  <c r="I627" i="1"/>
  <c r="I664" i="1"/>
  <c r="I686" i="1"/>
  <c r="G725" i="1"/>
  <c r="G728" i="1"/>
  <c r="G770" i="1"/>
  <c r="G778" i="1"/>
  <c r="I801" i="1"/>
  <c r="H809" i="1"/>
  <c r="G861" i="1"/>
  <c r="G867" i="1"/>
  <c r="G884" i="1"/>
  <c r="H890" i="1"/>
  <c r="G892" i="1"/>
  <c r="G908" i="1"/>
  <c r="G997" i="1"/>
  <c r="G1030" i="1"/>
  <c r="I1036" i="1"/>
  <c r="G1058" i="1"/>
  <c r="H1144" i="1"/>
  <c r="J1144" i="1" s="1"/>
  <c r="G1156" i="1"/>
  <c r="I1197" i="1"/>
  <c r="H1204" i="1"/>
  <c r="G1224" i="1"/>
  <c r="H1278" i="1"/>
  <c r="G1360" i="1"/>
  <c r="I1376" i="1"/>
  <c r="I1412" i="1"/>
  <c r="G1494" i="1"/>
  <c r="G2149" i="1"/>
  <c r="H2149" i="1"/>
  <c r="I2322" i="1"/>
  <c r="H2322" i="1"/>
  <c r="I2952" i="1"/>
  <c r="G2952" i="1"/>
  <c r="I557" i="1"/>
  <c r="G563" i="1"/>
  <c r="G579" i="1"/>
  <c r="I607" i="1"/>
  <c r="H610" i="1"/>
  <c r="H617" i="1"/>
  <c r="I634" i="1"/>
  <c r="G690" i="1"/>
  <c r="G692" i="1"/>
  <c r="G694" i="1"/>
  <c r="I706" i="1"/>
  <c r="G708" i="1"/>
  <c r="G710" i="1"/>
  <c r="G718" i="1"/>
  <c r="G735" i="1"/>
  <c r="G738" i="1"/>
  <c r="I751" i="1"/>
  <c r="I757" i="1"/>
  <c r="G767" i="1"/>
  <c r="H770" i="1"/>
  <c r="H798" i="1"/>
  <c r="G804" i="1"/>
  <c r="I807" i="1"/>
  <c r="H822" i="1"/>
  <c r="I865" i="1"/>
  <c r="G870" i="1"/>
  <c r="G882" i="1"/>
  <c r="I890" i="1"/>
  <c r="G902" i="1"/>
  <c r="G923" i="1"/>
  <c r="H941" i="1"/>
  <c r="G961" i="1"/>
  <c r="G980" i="1"/>
  <c r="H997" i="1"/>
  <c r="I1028" i="1"/>
  <c r="H1030" i="1"/>
  <c r="I1058" i="1"/>
  <c r="I1078" i="1"/>
  <c r="G1092" i="1"/>
  <c r="G1102" i="1"/>
  <c r="I1133" i="1"/>
  <c r="I1144" i="1"/>
  <c r="I1156" i="1"/>
  <c r="H1166" i="1"/>
  <c r="I1201" i="1"/>
  <c r="I1204" i="1"/>
  <c r="I1273" i="1"/>
  <c r="H1360" i="1"/>
  <c r="H1478" i="1"/>
  <c r="I1512" i="1"/>
  <c r="I1606" i="1"/>
  <c r="G1606" i="1"/>
  <c r="H1796" i="1"/>
  <c r="I1796" i="1"/>
  <c r="G1966" i="1"/>
  <c r="H1966" i="1"/>
  <c r="I2416" i="1"/>
  <c r="H2416" i="1"/>
  <c r="H2543" i="1"/>
  <c r="I2543" i="1"/>
  <c r="G2890" i="1"/>
  <c r="H2890" i="1"/>
  <c r="G561" i="1"/>
  <c r="H563" i="1"/>
  <c r="G577" i="1"/>
  <c r="G587" i="1"/>
  <c r="G589" i="1"/>
  <c r="G595" i="1"/>
  <c r="G631" i="1"/>
  <c r="G638" i="1"/>
  <c r="G647" i="1"/>
  <c r="H650" i="1"/>
  <c r="G653" i="1"/>
  <c r="G659" i="1"/>
  <c r="G662" i="1"/>
  <c r="G680" i="1"/>
  <c r="I690" i="1"/>
  <c r="I692" i="1"/>
  <c r="H694" i="1"/>
  <c r="H710" i="1"/>
  <c r="H718" i="1"/>
  <c r="I735" i="1"/>
  <c r="H738" i="1"/>
  <c r="G755" i="1"/>
  <c r="G785" i="1"/>
  <c r="I822" i="1"/>
  <c r="G825" i="1"/>
  <c r="I859" i="1"/>
  <c r="I870" i="1"/>
  <c r="G876" i="1"/>
  <c r="I882" i="1"/>
  <c r="I888" i="1"/>
  <c r="I902" i="1"/>
  <c r="J902" i="1" s="1"/>
  <c r="I923" i="1"/>
  <c r="I939" i="1"/>
  <c r="G956" i="1"/>
  <c r="I980" i="1"/>
  <c r="H982" i="1"/>
  <c r="G995" i="1"/>
  <c r="G1004" i="1"/>
  <c r="G1013" i="1"/>
  <c r="G1043" i="1"/>
  <c r="G1062" i="1"/>
  <c r="I1073" i="1"/>
  <c r="G1076" i="1"/>
  <c r="I1092" i="1"/>
  <c r="H1102" i="1"/>
  <c r="H1154" i="1"/>
  <c r="G1164" i="1"/>
  <c r="I1166" i="1"/>
  <c r="H1276" i="1"/>
  <c r="G1314" i="1"/>
  <c r="J1687" i="1"/>
  <c r="I1935" i="1"/>
  <c r="H1935" i="1"/>
  <c r="G1935" i="1"/>
  <c r="I2143" i="1"/>
  <c r="G2143" i="1"/>
  <c r="I2398" i="1"/>
  <c r="H2398" i="1"/>
  <c r="I2769" i="1"/>
  <c r="H2769" i="1"/>
  <c r="I2856" i="1"/>
  <c r="G2856" i="1"/>
  <c r="I2914" i="1"/>
  <c r="H2914" i="1"/>
  <c r="G2914" i="1"/>
  <c r="I2949" i="1"/>
  <c r="H2949" i="1"/>
  <c r="G555" i="1"/>
  <c r="I561" i="1"/>
  <c r="G599" i="1"/>
  <c r="G605" i="1"/>
  <c r="I638" i="1"/>
  <c r="G665" i="1"/>
  <c r="H723" i="1"/>
  <c r="I744" i="1"/>
  <c r="H746" i="1"/>
  <c r="I755" i="1"/>
  <c r="G773" i="1"/>
  <c r="I776" i="1"/>
  <c r="I785" i="1"/>
  <c r="G820" i="1"/>
  <c r="H825" i="1"/>
  <c r="H842" i="1"/>
  <c r="G845" i="1"/>
  <c r="J866" i="1"/>
  <c r="H906" i="1"/>
  <c r="G909" i="1"/>
  <c r="G917" i="1"/>
  <c r="G947" i="1"/>
  <c r="I949" i="1"/>
  <c r="H954" i="1"/>
  <c r="I956" i="1"/>
  <c r="G972" i="1"/>
  <c r="I982" i="1"/>
  <c r="I995" i="1"/>
  <c r="I1004" i="1"/>
  <c r="G1011" i="1"/>
  <c r="H1013" i="1"/>
  <c r="J1013" i="1" s="1"/>
  <c r="G1037" i="1"/>
  <c r="I1043" i="1"/>
  <c r="I1056" i="1"/>
  <c r="I1062" i="1"/>
  <c r="I1076" i="1"/>
  <c r="G1082" i="1"/>
  <c r="G1108" i="1"/>
  <c r="I1154" i="1"/>
  <c r="H1164" i="1"/>
  <c r="G1177" i="1"/>
  <c r="H1218" i="1"/>
  <c r="H1238" i="1"/>
  <c r="I1249" i="1"/>
  <c r="I1276" i="1"/>
  <c r="G1286" i="1"/>
  <c r="H1320" i="1"/>
  <c r="G1442" i="1"/>
  <c r="G1611" i="1"/>
  <c r="I1611" i="1"/>
  <c r="G1982" i="1"/>
  <c r="I1982" i="1"/>
  <c r="H1982" i="1"/>
  <c r="H2357" i="1"/>
  <c r="G2357" i="1"/>
  <c r="H555" i="1"/>
  <c r="J555" i="1" s="1"/>
  <c r="H615" i="1"/>
  <c r="G645" i="1"/>
  <c r="H665" i="1"/>
  <c r="H667" i="1"/>
  <c r="I714" i="1"/>
  <c r="I765" i="1"/>
  <c r="I792" i="1"/>
  <c r="H805" i="1"/>
  <c r="G808" i="1"/>
  <c r="G814" i="1"/>
  <c r="H845" i="1"/>
  <c r="G891" i="1"/>
  <c r="H897" i="1"/>
  <c r="G927" i="1"/>
  <c r="I964" i="1"/>
  <c r="H966" i="1"/>
  <c r="I972" i="1"/>
  <c r="H1002" i="1"/>
  <c r="I1011" i="1"/>
  <c r="G1023" i="1"/>
  <c r="G1029" i="1"/>
  <c r="I1037" i="1"/>
  <c r="I1082" i="1"/>
  <c r="I1108" i="1"/>
  <c r="I1177" i="1"/>
  <c r="H1208" i="1"/>
  <c r="G1232" i="1"/>
  <c r="G1257" i="1"/>
  <c r="G1274" i="1"/>
  <c r="H1428" i="1"/>
  <c r="H1508" i="1"/>
  <c r="G1526" i="1"/>
  <c r="J1526" i="1" s="1"/>
  <c r="G1782" i="1"/>
  <c r="H1782" i="1"/>
  <c r="H1944" i="1"/>
  <c r="I1944" i="1"/>
  <c r="I2605" i="1"/>
  <c r="H2605" i="1"/>
  <c r="G2605" i="1"/>
  <c r="G2837" i="1"/>
  <c r="H2837" i="1"/>
  <c r="H2923" i="1"/>
  <c r="G2923" i="1"/>
  <c r="G1553" i="1"/>
  <c r="I1566" i="1"/>
  <c r="H1598" i="1"/>
  <c r="I1643" i="1"/>
  <c r="H1646" i="1"/>
  <c r="I1667" i="1"/>
  <c r="G1687" i="1"/>
  <c r="I1756" i="1"/>
  <c r="I1759" i="1"/>
  <c r="H1802" i="1"/>
  <c r="J1802" i="1" s="1"/>
  <c r="I1835" i="1"/>
  <c r="G1867" i="1"/>
  <c r="I1920" i="1"/>
  <c r="I1923" i="1"/>
  <c r="I1940" i="1"/>
  <c r="I2015" i="1"/>
  <c r="I2034" i="1"/>
  <c r="H2092" i="1"/>
  <c r="H2277" i="1"/>
  <c r="I2308" i="1"/>
  <c r="I2324" i="1"/>
  <c r="G2344" i="1"/>
  <c r="I2350" i="1"/>
  <c r="I2362" i="1"/>
  <c r="G2382" i="1"/>
  <c r="I2394" i="1"/>
  <c r="G2460" i="1"/>
  <c r="I2507" i="1"/>
  <c r="I2621" i="1"/>
  <c r="G2649" i="1"/>
  <c r="H2817" i="1"/>
  <c r="H2892" i="1"/>
  <c r="I2910" i="1"/>
  <c r="G2989" i="1"/>
  <c r="H3000" i="1"/>
  <c r="I3018" i="1"/>
  <c r="H3092" i="1"/>
  <c r="I3201" i="1"/>
  <c r="H3201" i="1"/>
  <c r="G3201" i="1"/>
  <c r="H3430" i="1"/>
  <c r="G3430" i="1"/>
  <c r="I3950" i="1"/>
  <c r="H3950" i="1"/>
  <c r="G3950" i="1"/>
  <c r="I3964" i="1"/>
  <c r="H3964" i="1"/>
  <c r="G3964" i="1"/>
  <c r="I2348" i="1"/>
  <c r="I2410" i="1"/>
  <c r="H2571" i="1"/>
  <c r="H2589" i="1"/>
  <c r="I2653" i="1"/>
  <c r="I2673" i="1"/>
  <c r="J2673" i="1" s="1"/>
  <c r="I3096" i="1"/>
  <c r="H3096" i="1"/>
  <c r="H3479" i="1"/>
  <c r="I3479" i="1"/>
  <c r="I3603" i="1"/>
  <c r="G3603" i="1"/>
  <c r="G3961" i="1"/>
  <c r="I3961" i="1"/>
  <c r="H3961" i="1"/>
  <c r="I1626" i="1"/>
  <c r="G1651" i="1"/>
  <c r="I1754" i="1"/>
  <c r="I1928" i="1"/>
  <c r="I1938" i="1"/>
  <c r="I2010" i="1"/>
  <c r="I2016" i="1"/>
  <c r="I2023" i="1"/>
  <c r="G2047" i="1"/>
  <c r="H2125" i="1"/>
  <c r="G2171" i="1"/>
  <c r="G2191" i="1"/>
  <c r="G2458" i="1"/>
  <c r="G2581" i="1"/>
  <c r="G2616" i="1"/>
  <c r="G2660" i="1"/>
  <c r="I2713" i="1"/>
  <c r="G2785" i="1"/>
  <c r="G2841" i="1"/>
  <c r="I2884" i="1"/>
  <c r="H3080" i="1"/>
  <c r="I3080" i="1"/>
  <c r="H3124" i="1"/>
  <c r="I3124" i="1"/>
  <c r="I3164" i="1"/>
  <c r="G3164" i="1"/>
  <c r="H3174" i="1"/>
  <c r="I3174" i="1"/>
  <c r="G3260" i="1"/>
  <c r="I3260" i="1"/>
  <c r="I3876" i="1"/>
  <c r="G3876" i="1"/>
  <c r="I1571" i="1"/>
  <c r="G1655" i="1"/>
  <c r="I1672" i="1"/>
  <c r="I1696" i="1"/>
  <c r="G1711" i="1"/>
  <c r="G1751" i="1"/>
  <c r="H1807" i="1"/>
  <c r="I1851" i="1"/>
  <c r="I1880" i="1"/>
  <c r="G1883" i="1"/>
  <c r="H1886" i="1"/>
  <c r="I1976" i="1"/>
  <c r="H2047" i="1"/>
  <c r="I2068" i="1"/>
  <c r="I2125" i="1"/>
  <c r="H2153" i="1"/>
  <c r="G2175" i="1"/>
  <c r="H2181" i="1"/>
  <c r="H2191" i="1"/>
  <c r="I2201" i="1"/>
  <c r="G2207" i="1"/>
  <c r="H2221" i="1"/>
  <c r="H2243" i="1"/>
  <c r="H2269" i="1"/>
  <c r="H2293" i="1"/>
  <c r="G2320" i="1"/>
  <c r="G2361" i="1"/>
  <c r="G2370" i="1"/>
  <c r="G2377" i="1"/>
  <c r="G2386" i="1"/>
  <c r="G2402" i="1"/>
  <c r="I2408" i="1"/>
  <c r="H2414" i="1"/>
  <c r="H2424" i="1"/>
  <c r="G2430" i="1"/>
  <c r="G2448" i="1"/>
  <c r="I2554" i="1"/>
  <c r="I2569" i="1"/>
  <c r="I2581" i="1"/>
  <c r="G2584" i="1"/>
  <c r="H2616" i="1"/>
  <c r="G2641" i="1"/>
  <c r="I2710" i="1"/>
  <c r="I2785" i="1"/>
  <c r="G2868" i="1"/>
  <c r="H2888" i="1"/>
  <c r="H2930" i="1"/>
  <c r="J2930" i="1" s="1"/>
  <c r="I3049" i="1"/>
  <c r="I3052" i="1"/>
  <c r="G3080" i="1"/>
  <c r="H3161" i="1"/>
  <c r="G3161" i="1"/>
  <c r="H3164" i="1"/>
  <c r="G3296" i="1"/>
  <c r="I3296" i="1"/>
  <c r="G4058" i="1"/>
  <c r="H4058" i="1"/>
  <c r="H1542" i="1"/>
  <c r="I1604" i="1"/>
  <c r="G1607" i="1"/>
  <c r="I1711" i="1"/>
  <c r="I1776" i="1"/>
  <c r="I1807" i="1"/>
  <c r="H1855" i="1"/>
  <c r="H1883" i="1"/>
  <c r="I1960" i="1"/>
  <c r="G1967" i="1"/>
  <c r="I1970" i="1"/>
  <c r="H2030" i="1"/>
  <c r="I2065" i="1"/>
  <c r="G2119" i="1"/>
  <c r="G2147" i="1"/>
  <c r="H2157" i="1"/>
  <c r="H2215" i="1"/>
  <c r="I2221" i="1"/>
  <c r="I2269" i="1"/>
  <c r="I2293" i="1"/>
  <c r="G2352" i="1"/>
  <c r="G2358" i="1"/>
  <c r="I2386" i="1"/>
  <c r="I2396" i="1"/>
  <c r="G2399" i="1"/>
  <c r="G2406" i="1"/>
  <c r="G2466" i="1"/>
  <c r="I2512" i="1"/>
  <c r="H2526" i="1"/>
  <c r="I2544" i="1"/>
  <c r="H2579" i="1"/>
  <c r="H2645" i="1"/>
  <c r="G2648" i="1"/>
  <c r="I2674" i="1"/>
  <c r="G2729" i="1"/>
  <c r="I2793" i="1"/>
  <c r="H2882" i="1"/>
  <c r="I2888" i="1"/>
  <c r="G2912" i="1"/>
  <c r="G2924" i="1"/>
  <c r="H2953" i="1"/>
  <c r="G2985" i="1"/>
  <c r="J2985" i="1" s="1"/>
  <c r="I2988" i="1"/>
  <c r="H3118" i="1"/>
  <c r="I3118" i="1"/>
  <c r="H3211" i="1"/>
  <c r="G3211" i="1"/>
  <c r="I3414" i="1"/>
  <c r="H3414" i="1"/>
  <c r="G3414" i="1"/>
  <c r="H3454" i="1"/>
  <c r="I3454" i="1"/>
  <c r="H3636" i="1"/>
  <c r="I3636" i="1"/>
  <c r="H3769" i="1"/>
  <c r="I3769" i="1"/>
  <c r="G3769" i="1"/>
  <c r="I3865" i="1"/>
  <c r="H3865" i="1"/>
  <c r="G3865" i="1"/>
  <c r="G4055" i="1"/>
  <c r="I4055" i="1"/>
  <c r="I1542" i="1"/>
  <c r="G1555" i="1"/>
  <c r="G1566" i="1"/>
  <c r="G1579" i="1"/>
  <c r="I1582" i="1"/>
  <c r="H1607" i="1"/>
  <c r="I1616" i="1"/>
  <c r="G1663" i="1"/>
  <c r="G1719" i="1"/>
  <c r="G1791" i="1"/>
  <c r="H1823" i="1"/>
  <c r="I1855" i="1"/>
  <c r="H1967" i="1"/>
  <c r="H1983" i="1"/>
  <c r="G2015" i="1"/>
  <c r="I2024" i="1"/>
  <c r="H2027" i="1"/>
  <c r="I2030" i="1"/>
  <c r="I2055" i="1"/>
  <c r="H2076" i="1"/>
  <c r="G2082" i="1"/>
  <c r="G2098" i="1"/>
  <c r="H2105" i="1"/>
  <c r="G2108" i="1"/>
  <c r="I2157" i="1"/>
  <c r="H2205" i="1"/>
  <c r="H2233" i="1"/>
  <c r="G2247" i="1"/>
  <c r="H2352" i="1"/>
  <c r="G2456" i="1"/>
  <c r="I2466" i="1"/>
  <c r="G2488" i="1"/>
  <c r="I2499" i="1"/>
  <c r="I2526" i="1"/>
  <c r="G2576" i="1"/>
  <c r="H2588" i="1"/>
  <c r="I2645" i="1"/>
  <c r="G2661" i="1"/>
  <c r="H2685" i="1"/>
  <c r="I2729" i="1"/>
  <c r="H2801" i="1"/>
  <c r="G2876" i="1"/>
  <c r="G2922" i="1"/>
  <c r="H2928" i="1"/>
  <c r="I2941" i="1"/>
  <c r="G2944" i="1"/>
  <c r="I3322" i="1"/>
  <c r="G3322" i="1"/>
  <c r="H3349" i="1"/>
  <c r="I3349" i="1"/>
  <c r="H3407" i="1"/>
  <c r="I3407" i="1"/>
  <c r="H3625" i="1"/>
  <c r="I3625" i="1"/>
  <c r="H3672" i="1"/>
  <c r="I3672" i="1"/>
  <c r="H3790" i="1"/>
  <c r="G3790" i="1"/>
  <c r="I1579" i="1"/>
  <c r="H1643" i="1"/>
  <c r="G1646" i="1"/>
  <c r="I1663" i="1"/>
  <c r="G1670" i="1"/>
  <c r="H1742" i="1"/>
  <c r="G1759" i="1"/>
  <c r="I1791" i="1"/>
  <c r="H1891" i="1"/>
  <c r="I1946" i="1"/>
  <c r="H1987" i="1"/>
  <c r="G2063" i="1"/>
  <c r="H2089" i="1"/>
  <c r="G2092" i="1"/>
  <c r="H2095" i="1"/>
  <c r="G2151" i="1"/>
  <c r="G2179" i="1"/>
  <c r="I2205" i="1"/>
  <c r="G2219" i="1"/>
  <c r="H2291" i="1"/>
  <c r="G2308" i="1"/>
  <c r="G2311" i="1"/>
  <c r="G2321" i="1"/>
  <c r="H2324" i="1"/>
  <c r="H2350" i="1"/>
  <c r="H2362" i="1"/>
  <c r="I2371" i="1"/>
  <c r="I2384" i="1"/>
  <c r="H2394" i="1"/>
  <c r="J2394" i="1" s="1"/>
  <c r="G2415" i="1"/>
  <c r="H2428" i="1"/>
  <c r="G2446" i="1"/>
  <c r="G2470" i="1"/>
  <c r="I2552" i="1"/>
  <c r="H2559" i="1"/>
  <c r="I2573" i="1"/>
  <c r="H2585" i="1"/>
  <c r="I2661" i="1"/>
  <c r="G2689" i="1"/>
  <c r="I2876" i="1"/>
  <c r="G2892" i="1"/>
  <c r="J2892" i="1" s="1"/>
  <c r="G2910" i="1"/>
  <c r="I2915" i="1"/>
  <c r="I2922" i="1"/>
  <c r="I3316" i="1"/>
  <c r="H3316" i="1"/>
  <c r="I3523" i="1"/>
  <c r="H3523" i="1"/>
  <c r="G3523" i="1"/>
  <c r="H3669" i="1"/>
  <c r="I3669" i="1"/>
  <c r="H3787" i="1"/>
  <c r="I3787" i="1"/>
  <c r="I3270" i="1"/>
  <c r="I3327" i="1"/>
  <c r="G3367" i="1"/>
  <c r="I3378" i="1"/>
  <c r="I3419" i="1"/>
  <c r="G3447" i="1"/>
  <c r="H3467" i="1"/>
  <c r="I3519" i="1"/>
  <c r="I3531" i="1"/>
  <c r="H3567" i="1"/>
  <c r="J3567" i="1" s="1"/>
  <c r="I3583" i="1"/>
  <c r="H3609" i="1"/>
  <c r="H3616" i="1"/>
  <c r="I3621" i="1"/>
  <c r="J3621" i="1" s="1"/>
  <c r="I3665" i="1"/>
  <c r="I3696" i="1"/>
  <c r="G3732" i="1"/>
  <c r="G3771" i="1"/>
  <c r="I3777" i="1"/>
  <c r="J3834" i="1"/>
  <c r="H3849" i="1"/>
  <c r="G3878" i="1"/>
  <c r="H3954" i="1"/>
  <c r="I3957" i="1"/>
  <c r="H3969" i="1"/>
  <c r="G3980" i="1"/>
  <c r="H4007" i="1"/>
  <c r="J4007" i="1" s="1"/>
  <c r="G4010" i="1"/>
  <c r="G4013" i="1"/>
  <c r="H4086" i="1"/>
  <c r="J4086" i="1" s="1"/>
  <c r="G4100" i="1"/>
  <c r="G4117" i="1"/>
  <c r="G4124" i="1"/>
  <c r="I3227" i="1"/>
  <c r="I3340" i="1"/>
  <c r="J3340" i="1" s="1"/>
  <c r="I3657" i="1"/>
  <c r="H3660" i="1"/>
  <c r="J3660" i="1" s="1"/>
  <c r="H3712" i="1"/>
  <c r="H3715" i="1"/>
  <c r="H3775" i="1"/>
  <c r="H3862" i="1"/>
  <c r="J3862" i="1" s="1"/>
  <c r="J3995" i="1"/>
  <c r="J4005" i="1"/>
  <c r="I3304" i="1"/>
  <c r="I3307" i="1"/>
  <c r="G3328" i="1"/>
  <c r="G3897" i="1"/>
  <c r="G3921" i="1"/>
  <c r="G3958" i="1"/>
  <c r="G3981" i="1"/>
  <c r="J3185" i="1"/>
  <c r="G3398" i="1"/>
  <c r="G3527" i="1"/>
  <c r="G3640" i="1"/>
  <c r="G3858" i="1"/>
  <c r="G3861" i="1"/>
  <c r="H3987" i="1"/>
  <c r="G3994" i="1"/>
  <c r="G4049" i="1"/>
  <c r="I3129" i="1"/>
  <c r="J3129" i="1" s="1"/>
  <c r="G3196" i="1"/>
  <c r="H3220" i="1"/>
  <c r="I3226" i="1"/>
  <c r="J3226" i="1" s="1"/>
  <c r="I3228" i="1"/>
  <c r="H3246" i="1"/>
  <c r="I3276" i="1"/>
  <c r="G3286" i="1"/>
  <c r="I3302" i="1"/>
  <c r="G3305" i="1"/>
  <c r="I3311" i="1"/>
  <c r="H3344" i="1"/>
  <c r="G3357" i="1"/>
  <c r="I3360" i="1"/>
  <c r="J3360" i="1" s="1"/>
  <c r="G3425" i="1"/>
  <c r="G3449" i="1"/>
  <c r="G3463" i="1"/>
  <c r="H3553" i="1"/>
  <c r="G3681" i="1"/>
  <c r="J3681" i="1" s="1"/>
  <c r="I3692" i="1"/>
  <c r="I3720" i="1"/>
  <c r="G3747" i="1"/>
  <c r="G3783" i="1"/>
  <c r="H3913" i="1"/>
  <c r="H3916" i="1"/>
  <c r="I3925" i="1"/>
  <c r="H3965" i="1"/>
  <c r="G3982" i="1"/>
  <c r="I4019" i="1"/>
  <c r="I4034" i="1"/>
  <c r="G4044" i="1"/>
  <c r="I4047" i="1"/>
  <c r="J4047" i="1" s="1"/>
  <c r="I4067" i="1"/>
  <c r="H4078" i="1"/>
  <c r="G4116" i="1"/>
  <c r="H4123" i="1"/>
  <c r="H4126" i="1"/>
  <c r="I23" i="1"/>
  <c r="I52" i="1"/>
  <c r="G90" i="1"/>
  <c r="G106" i="1"/>
  <c r="H121" i="1"/>
  <c r="G123" i="1"/>
  <c r="H125" i="1"/>
  <c r="I144" i="1"/>
  <c r="G162" i="1"/>
  <c r="G170" i="1"/>
  <c r="I180" i="1"/>
  <c r="G186" i="1"/>
  <c r="I240" i="1"/>
  <c r="H265" i="1"/>
  <c r="G267" i="1"/>
  <c r="G269" i="1"/>
  <c r="I272" i="1"/>
  <c r="G317" i="1"/>
  <c r="H329" i="1"/>
  <c r="G360" i="1"/>
  <c r="I393" i="1"/>
  <c r="I417" i="1"/>
  <c r="H466" i="1"/>
  <c r="H494" i="1"/>
  <c r="H614" i="1"/>
  <c r="I614" i="1"/>
  <c r="G43" i="1"/>
  <c r="I47" i="1"/>
  <c r="G18" i="1"/>
  <c r="I31" i="1"/>
  <c r="I41" i="1"/>
  <c r="H43" i="1"/>
  <c r="G45" i="1"/>
  <c r="H65" i="1"/>
  <c r="G67" i="1"/>
  <c r="G82" i="1"/>
  <c r="I90" i="1"/>
  <c r="I106" i="1"/>
  <c r="G108" i="1"/>
  <c r="J115" i="1"/>
  <c r="I121" i="1"/>
  <c r="H123" i="1"/>
  <c r="G147" i="1"/>
  <c r="I160" i="1"/>
  <c r="I162" i="1"/>
  <c r="I170" i="1"/>
  <c r="I186" i="1"/>
  <c r="I207" i="1"/>
  <c r="G210" i="1"/>
  <c r="H225" i="1"/>
  <c r="G227" i="1"/>
  <c r="G243" i="1"/>
  <c r="G253" i="1"/>
  <c r="G258" i="1"/>
  <c r="I265" i="1"/>
  <c r="H267" i="1"/>
  <c r="H269" i="1"/>
  <c r="G312" i="1"/>
  <c r="H317" i="1"/>
  <c r="G320" i="1"/>
  <c r="I329" i="1"/>
  <c r="H344" i="1"/>
  <c r="H360" i="1"/>
  <c r="I369" i="1"/>
  <c r="H390" i="1"/>
  <c r="I397" i="1"/>
  <c r="H414" i="1"/>
  <c r="G425" i="1"/>
  <c r="I425" i="1"/>
  <c r="I502" i="1"/>
  <c r="H502" i="1"/>
  <c r="I16" i="1"/>
  <c r="I18" i="1"/>
  <c r="G39" i="1"/>
  <c r="H45" i="1"/>
  <c r="I65" i="1"/>
  <c r="I79" i="1"/>
  <c r="I82" i="1"/>
  <c r="I84" i="1"/>
  <c r="I108" i="1"/>
  <c r="H129" i="1"/>
  <c r="J129" i="1" s="1"/>
  <c r="H137" i="1"/>
  <c r="H147" i="1"/>
  <c r="H153" i="1"/>
  <c r="J153" i="1" s="1"/>
  <c r="H157" i="1"/>
  <c r="I176" i="1"/>
  <c r="G194" i="1"/>
  <c r="G202" i="1"/>
  <c r="I210" i="1"/>
  <c r="I212" i="1"/>
  <c r="G218" i="1"/>
  <c r="I225" i="1"/>
  <c r="H227" i="1"/>
  <c r="H233" i="1"/>
  <c r="H243" i="1"/>
  <c r="H249" i="1"/>
  <c r="H253" i="1"/>
  <c r="I258" i="1"/>
  <c r="G260" i="1"/>
  <c r="J260" i="1" s="1"/>
  <c r="H312" i="1"/>
  <c r="H366" i="1"/>
  <c r="G488" i="1"/>
  <c r="I524" i="1"/>
  <c r="G524" i="1"/>
  <c r="I549" i="1"/>
  <c r="G549" i="1"/>
  <c r="I674" i="1"/>
  <c r="G674" i="1"/>
  <c r="J275" i="1"/>
  <c r="I440" i="1"/>
  <c r="G440" i="1"/>
  <c r="I474" i="1"/>
  <c r="H474" i="1"/>
  <c r="H488" i="1"/>
  <c r="I492" i="1"/>
  <c r="H492" i="1"/>
  <c r="G492" i="1"/>
  <c r="H648" i="1"/>
  <c r="I648" i="1"/>
  <c r="G648" i="1"/>
  <c r="G71" i="1"/>
  <c r="J251" i="1"/>
  <c r="I448" i="1"/>
  <c r="H448" i="1"/>
  <c r="I454" i="1"/>
  <c r="H454" i="1"/>
  <c r="I468" i="1"/>
  <c r="G468" i="1"/>
  <c r="I559" i="1"/>
  <c r="H559" i="1"/>
  <c r="G559" i="1"/>
  <c r="H585" i="1"/>
  <c r="I585" i="1"/>
  <c r="G585" i="1"/>
  <c r="G603" i="1"/>
  <c r="I603" i="1"/>
  <c r="H603" i="1"/>
  <c r="H619" i="1"/>
  <c r="I619" i="1"/>
  <c r="G619" i="1"/>
  <c r="I32" i="1"/>
  <c r="G42" i="1"/>
  <c r="H17" i="1"/>
  <c r="G19" i="1"/>
  <c r="I42" i="1"/>
  <c r="G44" i="1"/>
  <c r="G66" i="1"/>
  <c r="I71" i="1"/>
  <c r="G83" i="1"/>
  <c r="J83" i="1" s="1"/>
  <c r="H85" i="1"/>
  <c r="H91" i="1"/>
  <c r="I105" i="1"/>
  <c r="H107" i="1"/>
  <c r="G109" i="1"/>
  <c r="I122" i="1"/>
  <c r="J122" i="1" s="1"/>
  <c r="I143" i="1"/>
  <c r="G146" i="1"/>
  <c r="I161" i="1"/>
  <c r="H163" i="1"/>
  <c r="I169" i="1"/>
  <c r="H171" i="1"/>
  <c r="J171" i="1" s="1"/>
  <c r="I185" i="1"/>
  <c r="J185" i="1" s="1"/>
  <c r="H187" i="1"/>
  <c r="G211" i="1"/>
  <c r="G226" i="1"/>
  <c r="I239" i="1"/>
  <c r="G242" i="1"/>
  <c r="G259" i="1"/>
  <c r="I266" i="1"/>
  <c r="H293" i="1"/>
  <c r="H316" i="1"/>
  <c r="G328" i="1"/>
  <c r="G352" i="1"/>
  <c r="I409" i="1"/>
  <c r="G448" i="1"/>
  <c r="H468" i="1"/>
  <c r="I482" i="1"/>
  <c r="H482" i="1"/>
  <c r="I508" i="1"/>
  <c r="H508" i="1"/>
  <c r="I17" i="1"/>
  <c r="I44" i="1"/>
  <c r="I66" i="1"/>
  <c r="H109" i="1"/>
  <c r="G138" i="1"/>
  <c r="J138" i="1" s="1"/>
  <c r="I146" i="1"/>
  <c r="I148" i="1"/>
  <c r="H193" i="1"/>
  <c r="H201" i="1"/>
  <c r="H217" i="1"/>
  <c r="J217" i="1" s="1"/>
  <c r="H221" i="1"/>
  <c r="I224" i="1"/>
  <c r="I226" i="1"/>
  <c r="I242" i="1"/>
  <c r="H308" i="1"/>
  <c r="G340" i="1"/>
  <c r="I349" i="1"/>
  <c r="H352" i="1"/>
  <c r="I385" i="1"/>
  <c r="H406" i="1"/>
  <c r="I413" i="1"/>
  <c r="G637" i="1"/>
  <c r="I637" i="1"/>
  <c r="H637" i="1"/>
  <c r="H652" i="1"/>
  <c r="I652" i="1"/>
  <c r="G652" i="1"/>
  <c r="I428" i="1"/>
  <c r="H428" i="1"/>
  <c r="I462" i="1"/>
  <c r="H462" i="1"/>
  <c r="I538" i="1"/>
  <c r="H538" i="1"/>
  <c r="I554" i="1"/>
  <c r="H554" i="1"/>
  <c r="J822" i="1"/>
  <c r="I1268" i="1"/>
  <c r="H1268" i="1"/>
  <c r="G1346" i="1"/>
  <c r="I1346" i="1"/>
  <c r="H1346" i="1"/>
  <c r="I1424" i="1"/>
  <c r="G1424" i="1"/>
  <c r="I1434" i="1"/>
  <c r="H1434" i="1"/>
  <c r="G1434" i="1"/>
  <c r="J563" i="1"/>
  <c r="I595" i="1"/>
  <c r="J595" i="1" s="1"/>
  <c r="H605" i="1"/>
  <c r="I650" i="1"/>
  <c r="H654" i="1"/>
  <c r="J654" i="1" s="1"/>
  <c r="I662" i="1"/>
  <c r="J662" i="1" s="1"/>
  <c r="H671" i="1"/>
  <c r="I701" i="1"/>
  <c r="G730" i="1"/>
  <c r="H737" i="1"/>
  <c r="G741" i="1"/>
  <c r="J770" i="1"/>
  <c r="I789" i="1"/>
  <c r="G794" i="1"/>
  <c r="I797" i="1"/>
  <c r="G799" i="1"/>
  <c r="J808" i="1"/>
  <c r="G810" i="1"/>
  <c r="G815" i="1"/>
  <c r="I818" i="1"/>
  <c r="G838" i="1"/>
  <c r="I841" i="1"/>
  <c r="G843" i="1"/>
  <c r="G853" i="1"/>
  <c r="J868" i="1"/>
  <c r="G898" i="1"/>
  <c r="G900" i="1"/>
  <c r="I905" i="1"/>
  <c r="G907" i="1"/>
  <c r="J914" i="1"/>
  <c r="G922" i="1"/>
  <c r="I924" i="1"/>
  <c r="G926" i="1"/>
  <c r="G934" i="1"/>
  <c r="G936" i="1"/>
  <c r="J940" i="1"/>
  <c r="G942" i="1"/>
  <c r="J961" i="1"/>
  <c r="J965" i="1"/>
  <c r="H970" i="1"/>
  <c r="H974" i="1"/>
  <c r="G977" i="1"/>
  <c r="G996" i="1"/>
  <c r="G1003" i="1"/>
  <c r="G1005" i="1"/>
  <c r="G1044" i="1"/>
  <c r="G1048" i="1"/>
  <c r="G1100" i="1"/>
  <c r="G1114" i="1"/>
  <c r="G1137" i="1"/>
  <c r="G1140" i="1"/>
  <c r="G1142" i="1"/>
  <c r="G1162" i="1"/>
  <c r="I1185" i="1"/>
  <c r="G1236" i="1"/>
  <c r="G1241" i="1"/>
  <c r="H1265" i="1"/>
  <c r="I1265" i="1"/>
  <c r="G1268" i="1"/>
  <c r="G1282" i="1"/>
  <c r="I1282" i="1"/>
  <c r="H1298" i="1"/>
  <c r="I1358" i="1"/>
  <c r="H1358" i="1"/>
  <c r="I1448" i="1"/>
  <c r="H1448" i="1"/>
  <c r="G1448" i="1"/>
  <c r="I1462" i="1"/>
  <c r="H1462" i="1"/>
  <c r="G1462" i="1"/>
  <c r="G512" i="1"/>
  <c r="H518" i="1"/>
  <c r="G528" i="1"/>
  <c r="G541" i="1"/>
  <c r="H570" i="1"/>
  <c r="H573" i="1"/>
  <c r="H601" i="1"/>
  <c r="G628" i="1"/>
  <c r="G630" i="1"/>
  <c r="H635" i="1"/>
  <c r="G639" i="1"/>
  <c r="I642" i="1"/>
  <c r="G644" i="1"/>
  <c r="G646" i="1"/>
  <c r="G669" i="1"/>
  <c r="G677" i="1"/>
  <c r="G679" i="1"/>
  <c r="G687" i="1"/>
  <c r="H713" i="1"/>
  <c r="H730" i="1"/>
  <c r="H733" i="1"/>
  <c r="I737" i="1"/>
  <c r="G739" i="1"/>
  <c r="H741" i="1"/>
  <c r="G748" i="1"/>
  <c r="G758" i="1"/>
  <c r="G766" i="1"/>
  <c r="G775" i="1"/>
  <c r="G777" i="1"/>
  <c r="G779" i="1"/>
  <c r="G787" i="1"/>
  <c r="I794" i="1"/>
  <c r="I799" i="1"/>
  <c r="G802" i="1"/>
  <c r="H810" i="1"/>
  <c r="G813" i="1"/>
  <c r="I815" i="1"/>
  <c r="J815" i="1" s="1"/>
  <c r="I829" i="1"/>
  <c r="G831" i="1"/>
  <c r="G834" i="1"/>
  <c r="G836" i="1"/>
  <c r="I838" i="1"/>
  <c r="I843" i="1"/>
  <c r="I849" i="1"/>
  <c r="G851" i="1"/>
  <c r="G874" i="1"/>
  <c r="G886" i="1"/>
  <c r="G893" i="1"/>
  <c r="H898" i="1"/>
  <c r="I900" i="1"/>
  <c r="J900" i="1" s="1"/>
  <c r="I907" i="1"/>
  <c r="I922" i="1"/>
  <c r="H926" i="1"/>
  <c r="H934" i="1"/>
  <c r="I936" i="1"/>
  <c r="G987" i="1"/>
  <c r="G989" i="1"/>
  <c r="I996" i="1"/>
  <c r="J996" i="1" s="1"/>
  <c r="G998" i="1"/>
  <c r="I1003" i="1"/>
  <c r="H1005" i="1"/>
  <c r="G1020" i="1"/>
  <c r="G1025" i="1"/>
  <c r="G1039" i="1"/>
  <c r="I1044" i="1"/>
  <c r="G1046" i="1"/>
  <c r="G1052" i="1"/>
  <c r="I1077" i="1"/>
  <c r="H1090" i="1"/>
  <c r="H1100" i="1"/>
  <c r="H1114" i="1"/>
  <c r="I1117" i="1"/>
  <c r="I1137" i="1"/>
  <c r="H1140" i="1"/>
  <c r="J1140" i="1" s="1"/>
  <c r="H1142" i="1"/>
  <c r="G1152" i="1"/>
  <c r="G1160" i="1"/>
  <c r="I1162" i="1"/>
  <c r="G1174" i="1"/>
  <c r="G1193" i="1"/>
  <c r="G1200" i="1"/>
  <c r="I1209" i="1"/>
  <c r="H1214" i="1"/>
  <c r="G1222" i="1"/>
  <c r="G1234" i="1"/>
  <c r="H1236" i="1"/>
  <c r="I1241" i="1"/>
  <c r="G1265" i="1"/>
  <c r="H1282" i="1"/>
  <c r="I1298" i="1"/>
  <c r="I1310" i="1"/>
  <c r="H1310" i="1"/>
  <c r="G1310" i="1"/>
  <c r="G1358" i="1"/>
  <c r="J1400" i="1"/>
  <c r="G1492" i="1"/>
  <c r="I1492" i="1"/>
  <c r="H1492" i="1"/>
  <c r="J1510" i="1"/>
  <c r="H442" i="1"/>
  <c r="G464" i="1"/>
  <c r="H476" i="1"/>
  <c r="H486" i="1"/>
  <c r="H506" i="1"/>
  <c r="H512" i="1"/>
  <c r="H528" i="1"/>
  <c r="I547" i="1"/>
  <c r="G557" i="1"/>
  <c r="G562" i="1"/>
  <c r="I573" i="1"/>
  <c r="J573" i="1" s="1"/>
  <c r="I601" i="1"/>
  <c r="I628" i="1"/>
  <c r="H630" i="1"/>
  <c r="I635" i="1"/>
  <c r="I639" i="1"/>
  <c r="J639" i="1" s="1"/>
  <c r="H669" i="1"/>
  <c r="I677" i="1"/>
  <c r="H679" i="1"/>
  <c r="J679" i="1" s="1"/>
  <c r="H687" i="1"/>
  <c r="I733" i="1"/>
  <c r="I739" i="1"/>
  <c r="H758" i="1"/>
  <c r="H766" i="1"/>
  <c r="J766" i="1" s="1"/>
  <c r="I775" i="1"/>
  <c r="H777" i="1"/>
  <c r="I787" i="1"/>
  <c r="H802" i="1"/>
  <c r="J802" i="1" s="1"/>
  <c r="H834" i="1"/>
  <c r="J834" i="1" s="1"/>
  <c r="I836" i="1"/>
  <c r="J836" i="1" s="1"/>
  <c r="H874" i="1"/>
  <c r="I886" i="1"/>
  <c r="J886" i="1" s="1"/>
  <c r="H893" i="1"/>
  <c r="I987" i="1"/>
  <c r="H989" i="1"/>
  <c r="J989" i="1" s="1"/>
  <c r="H998" i="1"/>
  <c r="I1020" i="1"/>
  <c r="I1025" i="1"/>
  <c r="H1046" i="1"/>
  <c r="I1052" i="1"/>
  <c r="J1052" i="1" s="1"/>
  <c r="I1090" i="1"/>
  <c r="I1152" i="1"/>
  <c r="H1160" i="1"/>
  <c r="H1174" i="1"/>
  <c r="H1200" i="1"/>
  <c r="I1214" i="1"/>
  <c r="I1222" i="1"/>
  <c r="H1234" i="1"/>
  <c r="G1296" i="1"/>
  <c r="I1296" i="1"/>
  <c r="G1334" i="1"/>
  <c r="I1334" i="1"/>
  <c r="H1334" i="1"/>
  <c r="I1378" i="1"/>
  <c r="H1378" i="1"/>
  <c r="G1378" i="1"/>
  <c r="I1408" i="1"/>
  <c r="G1408" i="1"/>
  <c r="I583" i="1"/>
  <c r="J588" i="1"/>
  <c r="I596" i="1"/>
  <c r="G615" i="1"/>
  <c r="J615" i="1" s="1"/>
  <c r="G623" i="1"/>
  <c r="J623" i="1" s="1"/>
  <c r="G651" i="1"/>
  <c r="H663" i="1"/>
  <c r="G667" i="1"/>
  <c r="J667" i="1" s="1"/>
  <c r="G675" i="1"/>
  <c r="J675" i="1" s="1"/>
  <c r="G682" i="1"/>
  <c r="J682" i="1" s="1"/>
  <c r="J694" i="1"/>
  <c r="G702" i="1"/>
  <c r="J702" i="1" s="1"/>
  <c r="J723" i="1"/>
  <c r="J744" i="1"/>
  <c r="G746" i="1"/>
  <c r="J746" i="1" s="1"/>
  <c r="G751" i="1"/>
  <c r="I754" i="1"/>
  <c r="G761" i="1"/>
  <c r="I764" i="1"/>
  <c r="I769" i="1"/>
  <c r="G771" i="1"/>
  <c r="G790" i="1"/>
  <c r="G798" i="1"/>
  <c r="G807" i="1"/>
  <c r="J807" i="1" s="1"/>
  <c r="G809" i="1"/>
  <c r="J814" i="1"/>
  <c r="G819" i="1"/>
  <c r="J819" i="1" s="1"/>
  <c r="G842" i="1"/>
  <c r="G854" i="1"/>
  <c r="I857" i="1"/>
  <c r="G859" i="1"/>
  <c r="J859" i="1" s="1"/>
  <c r="H861" i="1"/>
  <c r="J861" i="1" s="1"/>
  <c r="G869" i="1"/>
  <c r="I884" i="1"/>
  <c r="J884" i="1" s="1"/>
  <c r="J891" i="1"/>
  <c r="G906" i="1"/>
  <c r="J906" i="1" s="1"/>
  <c r="I913" i="1"/>
  <c r="G915" i="1"/>
  <c r="G920" i="1"/>
  <c r="G925" i="1"/>
  <c r="J925" i="1" s="1"/>
  <c r="I932" i="1"/>
  <c r="J932" i="1" s="1"/>
  <c r="G939" i="1"/>
  <c r="J939" i="1" s="1"/>
  <c r="G941" i="1"/>
  <c r="J941" i="1" s="1"/>
  <c r="G943" i="1"/>
  <c r="J943" i="1" s="1"/>
  <c r="I947" i="1"/>
  <c r="J947" i="1" s="1"/>
  <c r="I955" i="1"/>
  <c r="J964" i="1"/>
  <c r="G971" i="1"/>
  <c r="J971" i="1" s="1"/>
  <c r="J980" i="1"/>
  <c r="G1028" i="1"/>
  <c r="J1028" i="1" s="1"/>
  <c r="G1032" i="1"/>
  <c r="I1035" i="1"/>
  <c r="J1035" i="1" s="1"/>
  <c r="G1060" i="1"/>
  <c r="I1065" i="1"/>
  <c r="H1080" i="1"/>
  <c r="G1088" i="1"/>
  <c r="G1096" i="1"/>
  <c r="G1110" i="1"/>
  <c r="G1129" i="1"/>
  <c r="G1136" i="1"/>
  <c r="I1145" i="1"/>
  <c r="H1150" i="1"/>
  <c r="G1158" i="1"/>
  <c r="G1170" i="1"/>
  <c r="I1205" i="1"/>
  <c r="H1212" i="1"/>
  <c r="G1220" i="1"/>
  <c r="G1230" i="1"/>
  <c r="H1245" i="1"/>
  <c r="I1245" i="1"/>
  <c r="H1272" i="1"/>
  <c r="H1280" i="1"/>
  <c r="G1280" i="1"/>
  <c r="H1296" i="1"/>
  <c r="J1382" i="1"/>
  <c r="J658" i="1"/>
  <c r="J882" i="1"/>
  <c r="J945" i="1"/>
  <c r="J949" i="1"/>
  <c r="J1037" i="1"/>
  <c r="H1060" i="1"/>
  <c r="J1060" i="1" s="1"/>
  <c r="I1080" i="1"/>
  <c r="I1088" i="1"/>
  <c r="H1096" i="1"/>
  <c r="H1110" i="1"/>
  <c r="H1136" i="1"/>
  <c r="I1150" i="1"/>
  <c r="I1158" i="1"/>
  <c r="G1168" i="1"/>
  <c r="H1170" i="1"/>
  <c r="G1210" i="1"/>
  <c r="I1212" i="1"/>
  <c r="I1220" i="1"/>
  <c r="G1228" i="1"/>
  <c r="H1230" i="1"/>
  <c r="G1242" i="1"/>
  <c r="I1272" i="1"/>
  <c r="I1280" i="1"/>
  <c r="H1288" i="1"/>
  <c r="H1314" i="1"/>
  <c r="J1314" i="1" s="1"/>
  <c r="H1338" i="1"/>
  <c r="J1482" i="1"/>
  <c r="G540" i="1"/>
  <c r="J540" i="1" s="1"/>
  <c r="I548" i="1"/>
  <c r="G551" i="1"/>
  <c r="J551" i="1" s="1"/>
  <c r="G565" i="1"/>
  <c r="J587" i="1"/>
  <c r="I591" i="1"/>
  <c r="H602" i="1"/>
  <c r="J610" i="1"/>
  <c r="G618" i="1"/>
  <c r="G629" i="1"/>
  <c r="G634" i="1"/>
  <c r="G636" i="1"/>
  <c r="I647" i="1"/>
  <c r="J647" i="1" s="1"/>
  <c r="H678" i="1"/>
  <c r="G686" i="1"/>
  <c r="G697" i="1"/>
  <c r="G700" i="1"/>
  <c r="G712" i="1"/>
  <c r="J712" i="1" s="1"/>
  <c r="I729" i="1"/>
  <c r="G740" i="1"/>
  <c r="H757" i="1"/>
  <c r="G774" i="1"/>
  <c r="J774" i="1" s="1"/>
  <c r="G776" i="1"/>
  <c r="J781" i="1"/>
  <c r="I783" i="1"/>
  <c r="G788" i="1"/>
  <c r="G793" i="1"/>
  <c r="G805" i="1"/>
  <c r="G837" i="1"/>
  <c r="J852" i="1"/>
  <c r="G877" i="1"/>
  <c r="J877" i="1" s="1"/>
  <c r="G899" i="1"/>
  <c r="I904" i="1"/>
  <c r="I911" i="1"/>
  <c r="G918" i="1"/>
  <c r="J923" i="1"/>
  <c r="J973" i="1"/>
  <c r="G988" i="1"/>
  <c r="J995" i="1"/>
  <c r="G1006" i="1"/>
  <c r="G1019" i="1"/>
  <c r="G1021" i="1"/>
  <c r="J1021" i="1" s="1"/>
  <c r="G1056" i="1"/>
  <c r="H1086" i="1"/>
  <c r="G1094" i="1"/>
  <c r="G1106" i="1"/>
  <c r="J1106" i="1" s="1"/>
  <c r="I1113" i="1"/>
  <c r="I1141" i="1"/>
  <c r="H1148" i="1"/>
  <c r="H1168" i="1"/>
  <c r="J1168" i="1" s="1"/>
  <c r="H1210" i="1"/>
  <c r="H1228" i="1"/>
  <c r="I1242" i="1"/>
  <c r="H1261" i="1"/>
  <c r="I1261" i="1"/>
  <c r="I1270" i="1"/>
  <c r="H1270" i="1"/>
  <c r="I1288" i="1"/>
  <c r="H1294" i="1"/>
  <c r="G1294" i="1"/>
  <c r="G1312" i="1"/>
  <c r="I1312" i="1"/>
  <c r="G1324" i="1"/>
  <c r="I1324" i="1"/>
  <c r="I1338" i="1"/>
  <c r="J1478" i="1"/>
  <c r="I1506" i="1"/>
  <c r="H1506" i="1"/>
  <c r="G1506" i="1"/>
  <c r="J638" i="1"/>
  <c r="J645" i="1"/>
  <c r="J695" i="1"/>
  <c r="J719" i="1"/>
  <c r="J750" i="1"/>
  <c r="J845" i="1"/>
  <c r="J909" i="1"/>
  <c r="I988" i="1"/>
  <c r="G990" i="1"/>
  <c r="H1006" i="1"/>
  <c r="G1012" i="1"/>
  <c r="G1016" i="1"/>
  <c r="I1019" i="1"/>
  <c r="G1036" i="1"/>
  <c r="G1041" i="1"/>
  <c r="I1086" i="1"/>
  <c r="J1086" i="1" s="1"/>
  <c r="I1094" i="1"/>
  <c r="G1201" i="1"/>
  <c r="J1201" i="1" s="1"/>
  <c r="I1208" i="1"/>
  <c r="J1208" i="1" s="1"/>
  <c r="I1218" i="1"/>
  <c r="G1226" i="1"/>
  <c r="G1270" i="1"/>
  <c r="I1294" i="1"/>
  <c r="H1312" i="1"/>
  <c r="H1324" i="1"/>
  <c r="I1336" i="1"/>
  <c r="H1336" i="1"/>
  <c r="I1380" i="1"/>
  <c r="H1380" i="1"/>
  <c r="G1394" i="1"/>
  <c r="I1394" i="1"/>
  <c r="H1394" i="1"/>
  <c r="J1540" i="1"/>
  <c r="J1807" i="1"/>
  <c r="J1823" i="1"/>
  <c r="J1855" i="1"/>
  <c r="G2014" i="1"/>
  <c r="H2014" i="1"/>
  <c r="I2039" i="1"/>
  <c r="G2039" i="1"/>
  <c r="G2093" i="1"/>
  <c r="H2093" i="1"/>
  <c r="I2163" i="1"/>
  <c r="G2163" i="1"/>
  <c r="J1466" i="1"/>
  <c r="J1494" i="1"/>
  <c r="J1551" i="1"/>
  <c r="H1558" i="1"/>
  <c r="H1586" i="1"/>
  <c r="I1592" i="1"/>
  <c r="I1620" i="1"/>
  <c r="I1632" i="1"/>
  <c r="H1635" i="1"/>
  <c r="G1703" i="1"/>
  <c r="I1708" i="1"/>
  <c r="J1711" i="1"/>
  <c r="I1720" i="1"/>
  <c r="I1732" i="1"/>
  <c r="G1735" i="1"/>
  <c r="G1775" i="1"/>
  <c r="G1783" i="1"/>
  <c r="J1791" i="1"/>
  <c r="H1814" i="1"/>
  <c r="H1871" i="1"/>
  <c r="I1896" i="1"/>
  <c r="I1904" i="1"/>
  <c r="G1907" i="1"/>
  <c r="I1912" i="1"/>
  <c r="G1927" i="1"/>
  <c r="J1935" i="1"/>
  <c r="I1951" i="1"/>
  <c r="H1951" i="1"/>
  <c r="I2014" i="1"/>
  <c r="G2253" i="1"/>
  <c r="I2253" i="1"/>
  <c r="G2303" i="1"/>
  <c r="H2303" i="1"/>
  <c r="G1418" i="1"/>
  <c r="G1432" i="1"/>
  <c r="G1446" i="1"/>
  <c r="H1476" i="1"/>
  <c r="G1490" i="1"/>
  <c r="G1536" i="1"/>
  <c r="G1546" i="1"/>
  <c r="I1558" i="1"/>
  <c r="I1564" i="1"/>
  <c r="I1596" i="1"/>
  <c r="G1599" i="1"/>
  <c r="I1612" i="1"/>
  <c r="G1615" i="1"/>
  <c r="H1618" i="1"/>
  <c r="I1624" i="1"/>
  <c r="G1627" i="1"/>
  <c r="I1656" i="1"/>
  <c r="G1659" i="1"/>
  <c r="H1662" i="1"/>
  <c r="G1695" i="1"/>
  <c r="I1700" i="1"/>
  <c r="H1703" i="1"/>
  <c r="G1727" i="1"/>
  <c r="H1735" i="1"/>
  <c r="I1752" i="1"/>
  <c r="H1755" i="1"/>
  <c r="H1758" i="1"/>
  <c r="G1767" i="1"/>
  <c r="I1772" i="1"/>
  <c r="I1775" i="1"/>
  <c r="H1783" i="1"/>
  <c r="H1843" i="1"/>
  <c r="I1868" i="1"/>
  <c r="H1907" i="1"/>
  <c r="I1927" i="1"/>
  <c r="H1942" i="1"/>
  <c r="G1951" i="1"/>
  <c r="G2137" i="1"/>
  <c r="I2137" i="1"/>
  <c r="H2137" i="1"/>
  <c r="I2211" i="1"/>
  <c r="G2211" i="1"/>
  <c r="I2346" i="1"/>
  <c r="H2346" i="1"/>
  <c r="G2346" i="1"/>
  <c r="H1322" i="1"/>
  <c r="G1332" i="1"/>
  <c r="G1344" i="1"/>
  <c r="H1356" i="1"/>
  <c r="G1390" i="1"/>
  <c r="G1392" i="1"/>
  <c r="G1416" i="1"/>
  <c r="H1418" i="1"/>
  <c r="G1430" i="1"/>
  <c r="H1432" i="1"/>
  <c r="H1446" i="1"/>
  <c r="H1460" i="1"/>
  <c r="G1474" i="1"/>
  <c r="I1476" i="1"/>
  <c r="H1490" i="1"/>
  <c r="G1520" i="1"/>
  <c r="G1530" i="1"/>
  <c r="G1544" i="1"/>
  <c r="H1546" i="1"/>
  <c r="G1554" i="1"/>
  <c r="H1570" i="1"/>
  <c r="I1572" i="1"/>
  <c r="G1575" i="1"/>
  <c r="H1599" i="1"/>
  <c r="I1610" i="1"/>
  <c r="I1618" i="1"/>
  <c r="G1639" i="1"/>
  <c r="I1644" i="1"/>
  <c r="H1659" i="1"/>
  <c r="I1668" i="1"/>
  <c r="G1671" i="1"/>
  <c r="I1676" i="1"/>
  <c r="G1679" i="1"/>
  <c r="I1688" i="1"/>
  <c r="H1695" i="1"/>
  <c r="J1695" i="1" s="1"/>
  <c r="I1706" i="1"/>
  <c r="I1724" i="1"/>
  <c r="H1727" i="1"/>
  <c r="I1738" i="1"/>
  <c r="I1744" i="1"/>
  <c r="G1747" i="1"/>
  <c r="I1764" i="1"/>
  <c r="H1767" i="1"/>
  <c r="H1786" i="1"/>
  <c r="G1795" i="1"/>
  <c r="G1803" i="1"/>
  <c r="I1808" i="1"/>
  <c r="H1818" i="1"/>
  <c r="G1831" i="1"/>
  <c r="H1863" i="1"/>
  <c r="G1875" i="1"/>
  <c r="H1878" i="1"/>
  <c r="H1887" i="1"/>
  <c r="H1910" i="1"/>
  <c r="G1919" i="1"/>
  <c r="H1934" i="1"/>
  <c r="G1994" i="1"/>
  <c r="I1994" i="1"/>
  <c r="H1994" i="1"/>
  <c r="H2008" i="1"/>
  <c r="I2008" i="1"/>
  <c r="G2051" i="1"/>
  <c r="I2051" i="1"/>
  <c r="H2051" i="1"/>
  <c r="G2225" i="1"/>
  <c r="H2225" i="1"/>
  <c r="H2272" i="1"/>
  <c r="I2272" i="1"/>
  <c r="G2334" i="1"/>
  <c r="I2334" i="1"/>
  <c r="H2334" i="1"/>
  <c r="G1292" i="1"/>
  <c r="J1292" i="1" s="1"/>
  <c r="I1307" i="1"/>
  <c r="G1320" i="1"/>
  <c r="I1322" i="1"/>
  <c r="H1332" i="1"/>
  <c r="G1342" i="1"/>
  <c r="H1344" i="1"/>
  <c r="G1354" i="1"/>
  <c r="I1356" i="1"/>
  <c r="H1376" i="1"/>
  <c r="H1390" i="1"/>
  <c r="J1390" i="1" s="1"/>
  <c r="H1392" i="1"/>
  <c r="G1414" i="1"/>
  <c r="J1414" i="1" s="1"/>
  <c r="H1416" i="1"/>
  <c r="H1430" i="1"/>
  <c r="J1430" i="1" s="1"/>
  <c r="H1444" i="1"/>
  <c r="G1458" i="1"/>
  <c r="I1460" i="1"/>
  <c r="H1474" i="1"/>
  <c r="G1504" i="1"/>
  <c r="G1514" i="1"/>
  <c r="J1514" i="1" s="1"/>
  <c r="G1528" i="1"/>
  <c r="H1530" i="1"/>
  <c r="H1544" i="1"/>
  <c r="H1554" i="1"/>
  <c r="I1562" i="1"/>
  <c r="I1570" i="1"/>
  <c r="I1575" i="1"/>
  <c r="J1575" i="1" s="1"/>
  <c r="I1584" i="1"/>
  <c r="G1631" i="1"/>
  <c r="I1636" i="1"/>
  <c r="H1639" i="1"/>
  <c r="J1639" i="1" s="1"/>
  <c r="I1642" i="1"/>
  <c r="H1671" i="1"/>
  <c r="I1679" i="1"/>
  <c r="I1712" i="1"/>
  <c r="I1770" i="1"/>
  <c r="G1779" i="1"/>
  <c r="I1792" i="1"/>
  <c r="H1795" i="1"/>
  <c r="J1795" i="1" s="1"/>
  <c r="H1803" i="1"/>
  <c r="I1812" i="1"/>
  <c r="H1831" i="1"/>
  <c r="I1863" i="1"/>
  <c r="I1872" i="1"/>
  <c r="I1875" i="1"/>
  <c r="I1887" i="1"/>
  <c r="J1887" i="1" s="1"/>
  <c r="G1903" i="1"/>
  <c r="H1919" i="1"/>
  <c r="H1931" i="1"/>
  <c r="I1934" i="1"/>
  <c r="H1955" i="1"/>
  <c r="I1984" i="1"/>
  <c r="H1991" i="1"/>
  <c r="I1991" i="1"/>
  <c r="G2002" i="1"/>
  <c r="I2002" i="1"/>
  <c r="G2169" i="1"/>
  <c r="I2169" i="1"/>
  <c r="H2169" i="1"/>
  <c r="G2189" i="1"/>
  <c r="I2189" i="1"/>
  <c r="H2189" i="1"/>
  <c r="G2314" i="1"/>
  <c r="H2314" i="1"/>
  <c r="H1631" i="1"/>
  <c r="H1779" i="1"/>
  <c r="I1903" i="1"/>
  <c r="I1955" i="1"/>
  <c r="H1959" i="1"/>
  <c r="I1959" i="1"/>
  <c r="G1959" i="1"/>
  <c r="I1999" i="1"/>
  <c r="H1999" i="1"/>
  <c r="H2120" i="1"/>
  <c r="I2120" i="1"/>
  <c r="I2263" i="1"/>
  <c r="G2263" i="1"/>
  <c r="I1278" i="1"/>
  <c r="H1318" i="1"/>
  <c r="I1335" i="1"/>
  <c r="H1340" i="1"/>
  <c r="J1340" i="1" s="1"/>
  <c r="H1364" i="1"/>
  <c r="H1412" i="1"/>
  <c r="G1472" i="1"/>
  <c r="G1557" i="1"/>
  <c r="I1568" i="1"/>
  <c r="H1582" i="1"/>
  <c r="J1582" i="1" s="1"/>
  <c r="I1588" i="1"/>
  <c r="I1591" i="1"/>
  <c r="J1591" i="1" s="1"/>
  <c r="H1611" i="1"/>
  <c r="G1619" i="1"/>
  <c r="I1648" i="1"/>
  <c r="H1651" i="1"/>
  <c r="I1704" i="1"/>
  <c r="H1707" i="1"/>
  <c r="I1716" i="1"/>
  <c r="I1719" i="1"/>
  <c r="I1722" i="1"/>
  <c r="I1731" i="1"/>
  <c r="G1734" i="1"/>
  <c r="I1736" i="1"/>
  <c r="I1748" i="1"/>
  <c r="I1751" i="1"/>
  <c r="J1751" i="1" s="1"/>
  <c r="I1782" i="1"/>
  <c r="J1782" i="1" s="1"/>
  <c r="I1784" i="1"/>
  <c r="G1787" i="1"/>
  <c r="G1835" i="1"/>
  <c r="J1835" i="1" s="1"/>
  <c r="I1848" i="1"/>
  <c r="H1906" i="1"/>
  <c r="I1908" i="1"/>
  <c r="I1914" i="1"/>
  <c r="J1923" i="1"/>
  <c r="H1950" i="1"/>
  <c r="I1963" i="1"/>
  <c r="H1963" i="1"/>
  <c r="G1999" i="1"/>
  <c r="G2022" i="1"/>
  <c r="H2022" i="1"/>
  <c r="I2031" i="1"/>
  <c r="H2031" i="1"/>
  <c r="G2031" i="1"/>
  <c r="G2042" i="1"/>
  <c r="I2042" i="1"/>
  <c r="G2046" i="1"/>
  <c r="I2046" i="1"/>
  <c r="H2046" i="1"/>
  <c r="I2060" i="1"/>
  <c r="H2060" i="1"/>
  <c r="G2117" i="1"/>
  <c r="I2117" i="1"/>
  <c r="I2131" i="1"/>
  <c r="G2131" i="1"/>
  <c r="J1759" i="1"/>
  <c r="J1867" i="1"/>
  <c r="I1950" i="1"/>
  <c r="J1967" i="1"/>
  <c r="G2019" i="1"/>
  <c r="H2019" i="1"/>
  <c r="G2087" i="1"/>
  <c r="H2087" i="1"/>
  <c r="I2231" i="1"/>
  <c r="H2231" i="1"/>
  <c r="G2231" i="1"/>
  <c r="G2281" i="1"/>
  <c r="I2281" i="1"/>
  <c r="H2341" i="1"/>
  <c r="I2341" i="1"/>
  <c r="G2360" i="1"/>
  <c r="I2360" i="1"/>
  <c r="H2360" i="1"/>
  <c r="I2781" i="1"/>
  <c r="H2781" i="1"/>
  <c r="G2781" i="1"/>
  <c r="G3462" i="1"/>
  <c r="I3462" i="1"/>
  <c r="H3462" i="1"/>
  <c r="G3676" i="1"/>
  <c r="I3676" i="1"/>
  <c r="H3676" i="1"/>
  <c r="H4029" i="1"/>
  <c r="G4029" i="1"/>
  <c r="G4098" i="1"/>
  <c r="I4098" i="1"/>
  <c r="H4098" i="1"/>
  <c r="G4118" i="1"/>
  <c r="I4118" i="1"/>
  <c r="H4118" i="1"/>
  <c r="J2047" i="1"/>
  <c r="J2336" i="1"/>
  <c r="G2380" i="1"/>
  <c r="H2392" i="1"/>
  <c r="H2404" i="1"/>
  <c r="J2406" i="1"/>
  <c r="I2419" i="1"/>
  <c r="G2422" i="1"/>
  <c r="G2435" i="1"/>
  <c r="H2440" i="1"/>
  <c r="G2472" i="1"/>
  <c r="G2480" i="1"/>
  <c r="G2510" i="1"/>
  <c r="H2510" i="1"/>
  <c r="I2587" i="1"/>
  <c r="H2587" i="1"/>
  <c r="G2587" i="1"/>
  <c r="H2637" i="1"/>
  <c r="I2637" i="1"/>
  <c r="G2637" i="1"/>
  <c r="I2845" i="1"/>
  <c r="G2845" i="1"/>
  <c r="I3009" i="1"/>
  <c r="H3009" i="1"/>
  <c r="G3009" i="1"/>
  <c r="H3235" i="1"/>
  <c r="I3235" i="1"/>
  <c r="I3242" i="1"/>
  <c r="H3242" i="1"/>
  <c r="G3242" i="1"/>
  <c r="I2380" i="1"/>
  <c r="I2392" i="1"/>
  <c r="I2404" i="1"/>
  <c r="I2422" i="1"/>
  <c r="H2472" i="1"/>
  <c r="J2472" i="1" s="1"/>
  <c r="I2480" i="1"/>
  <c r="G2494" i="1"/>
  <c r="I2494" i="1"/>
  <c r="H2503" i="1"/>
  <c r="I2503" i="1"/>
  <c r="G2572" i="1"/>
  <c r="H2572" i="1"/>
  <c r="J2581" i="1"/>
  <c r="I2613" i="1"/>
  <c r="H2613" i="1"/>
  <c r="I2721" i="1"/>
  <c r="H2721" i="1"/>
  <c r="G2721" i="1"/>
  <c r="H2891" i="1"/>
  <c r="I2891" i="1"/>
  <c r="G2891" i="1"/>
  <c r="G2956" i="1"/>
  <c r="H2956" i="1"/>
  <c r="G3216" i="1"/>
  <c r="I3216" i="1"/>
  <c r="H3216" i="1"/>
  <c r="H2108" i="1"/>
  <c r="H2129" i="1"/>
  <c r="I2149" i="1"/>
  <c r="G2155" i="1"/>
  <c r="H2161" i="1"/>
  <c r="I2181" i="1"/>
  <c r="G2195" i="1"/>
  <c r="H2209" i="1"/>
  <c r="I2217" i="1"/>
  <c r="G2223" i="1"/>
  <c r="H2229" i="1"/>
  <c r="I2241" i="1"/>
  <c r="H2261" i="1"/>
  <c r="H2279" i="1"/>
  <c r="H2285" i="1"/>
  <c r="I2288" i="1"/>
  <c r="H2301" i="1"/>
  <c r="G2307" i="1"/>
  <c r="I2317" i="1"/>
  <c r="H2320" i="1"/>
  <c r="J2320" i="1" s="1"/>
  <c r="I2325" i="1"/>
  <c r="G2330" i="1"/>
  <c r="I2332" i="1"/>
  <c r="H2344" i="1"/>
  <c r="J2344" i="1" s="1"/>
  <c r="H2356" i="1"/>
  <c r="H2358" i="1"/>
  <c r="G2368" i="1"/>
  <c r="H2370" i="1"/>
  <c r="G2375" i="1"/>
  <c r="H2390" i="1"/>
  <c r="G2400" i="1"/>
  <c r="H2402" i="1"/>
  <c r="J2402" i="1" s="1"/>
  <c r="I2430" i="1"/>
  <c r="H2438" i="1"/>
  <c r="I2446" i="1"/>
  <c r="H2470" i="1"/>
  <c r="J2470" i="1" s="1"/>
  <c r="G2478" i="1"/>
  <c r="H2494" i="1"/>
  <c r="I2516" i="1"/>
  <c r="I2523" i="1"/>
  <c r="I2530" i="1"/>
  <c r="H2530" i="1"/>
  <c r="G2562" i="1"/>
  <c r="I2562" i="1"/>
  <c r="I2872" i="1"/>
  <c r="H2872" i="1"/>
  <c r="G2872" i="1"/>
  <c r="H1974" i="1"/>
  <c r="G1983" i="1"/>
  <c r="G2023" i="1"/>
  <c r="J2023" i="1" s="1"/>
  <c r="I2040" i="1"/>
  <c r="I2048" i="1"/>
  <c r="H2054" i="1"/>
  <c r="H2073" i="1"/>
  <c r="G2076" i="1"/>
  <c r="H2103" i="1"/>
  <c r="I2129" i="1"/>
  <c r="G2135" i="1"/>
  <c r="H2141" i="1"/>
  <c r="I2161" i="1"/>
  <c r="G2167" i="1"/>
  <c r="H2173" i="1"/>
  <c r="G2187" i="1"/>
  <c r="H2201" i="1"/>
  <c r="J2201" i="1" s="1"/>
  <c r="I2209" i="1"/>
  <c r="G2215" i="1"/>
  <c r="H2223" i="1"/>
  <c r="I2229" i="1"/>
  <c r="G2235" i="1"/>
  <c r="H2251" i="1"/>
  <c r="I2261" i="1"/>
  <c r="I2264" i="1"/>
  <c r="I2273" i="1"/>
  <c r="I2301" i="1"/>
  <c r="H2307" i="1"/>
  <c r="J2307" i="1" s="1"/>
  <c r="G2312" i="1"/>
  <c r="G2328" i="1"/>
  <c r="H2330" i="1"/>
  <c r="H2342" i="1"/>
  <c r="I2349" i="1"/>
  <c r="G2354" i="1"/>
  <c r="I2356" i="1"/>
  <c r="G2363" i="1"/>
  <c r="I2365" i="1"/>
  <c r="H2368" i="1"/>
  <c r="G2373" i="1"/>
  <c r="G2388" i="1"/>
  <c r="H2400" i="1"/>
  <c r="H2412" i="1"/>
  <c r="H2420" i="1"/>
  <c r="G2436" i="1"/>
  <c r="J2436" i="1" s="1"/>
  <c r="G2444" i="1"/>
  <c r="H2468" i="1"/>
  <c r="I2478" i="1"/>
  <c r="G2542" i="1"/>
  <c r="I2542" i="1"/>
  <c r="I2733" i="1"/>
  <c r="G2733" i="1"/>
  <c r="H3150" i="1"/>
  <c r="I3150" i="1"/>
  <c r="I2103" i="1"/>
  <c r="I2141" i="1"/>
  <c r="I2173" i="1"/>
  <c r="H2328" i="1"/>
  <c r="I2342" i="1"/>
  <c r="H2354" i="1"/>
  <c r="I2373" i="1"/>
  <c r="H2388" i="1"/>
  <c r="H2436" i="1"/>
  <c r="I2444" i="1"/>
  <c r="I2468" i="1"/>
  <c r="H2527" i="1"/>
  <c r="I2527" i="1"/>
  <c r="H2531" i="1"/>
  <c r="I2531" i="1"/>
  <c r="G2862" i="1"/>
  <c r="I2862" i="1"/>
  <c r="I1966" i="1"/>
  <c r="I1992" i="1"/>
  <c r="H1998" i="1"/>
  <c r="H2038" i="1"/>
  <c r="H2058" i="1"/>
  <c r="H2071" i="1"/>
  <c r="H2109" i="1"/>
  <c r="I2112" i="1"/>
  <c r="H2115" i="1"/>
  <c r="G2127" i="1"/>
  <c r="H2133" i="1"/>
  <c r="I2153" i="1"/>
  <c r="G2159" i="1"/>
  <c r="H2165" i="1"/>
  <c r="H2185" i="1"/>
  <c r="I2193" i="1"/>
  <c r="J2193" i="1" s="1"/>
  <c r="G2199" i="1"/>
  <c r="H2207" i="1"/>
  <c r="H2213" i="1"/>
  <c r="G2227" i="1"/>
  <c r="H2239" i="1"/>
  <c r="H2259" i="1"/>
  <c r="I2280" i="1"/>
  <c r="H2283" i="1"/>
  <c r="G2316" i="1"/>
  <c r="H2326" i="1"/>
  <c r="I2333" i="1"/>
  <c r="G2338" i="1"/>
  <c r="I2379" i="1"/>
  <c r="J2379" i="1" s="1"/>
  <c r="G2384" i="1"/>
  <c r="J2384" i="1" s="1"/>
  <c r="G2391" i="1"/>
  <c r="G2396" i="1"/>
  <c r="J2396" i="1" s="1"/>
  <c r="G2408" i="1"/>
  <c r="H2418" i="1"/>
  <c r="G2426" i="1"/>
  <c r="H2434" i="1"/>
  <c r="G2439" i="1"/>
  <c r="G2450" i="1"/>
  <c r="H2476" i="1"/>
  <c r="I2495" i="1"/>
  <c r="H2498" i="1"/>
  <c r="I2535" i="1"/>
  <c r="H2539" i="1"/>
  <c r="I2539" i="1"/>
  <c r="G2549" i="1"/>
  <c r="I2549" i="1"/>
  <c r="H2549" i="1"/>
  <c r="G2577" i="1"/>
  <c r="I2577" i="1"/>
  <c r="H2577" i="1"/>
  <c r="I2601" i="1"/>
  <c r="H2601" i="1"/>
  <c r="G2601" i="1"/>
  <c r="H2625" i="1"/>
  <c r="I2625" i="1"/>
  <c r="G2625" i="1"/>
  <c r="I2757" i="1"/>
  <c r="H2757" i="1"/>
  <c r="G2757" i="1"/>
  <c r="G2945" i="1"/>
  <c r="H2945" i="1"/>
  <c r="G2972" i="1"/>
  <c r="I2972" i="1"/>
  <c r="H2972" i="1"/>
  <c r="J1987" i="1"/>
  <c r="H1995" i="1"/>
  <c r="I1998" i="1"/>
  <c r="J2015" i="1"/>
  <c r="I2071" i="1"/>
  <c r="I2133" i="1"/>
  <c r="I2165" i="1"/>
  <c r="I2185" i="1"/>
  <c r="H2199" i="1"/>
  <c r="I2213" i="1"/>
  <c r="I2326" i="1"/>
  <c r="J2352" i="1"/>
  <c r="J2386" i="1"/>
  <c r="I2450" i="1"/>
  <c r="G2528" i="1"/>
  <c r="I2528" i="1"/>
  <c r="G2532" i="1"/>
  <c r="I2532" i="1"/>
  <c r="I2640" i="1"/>
  <c r="H2640" i="1"/>
  <c r="G2640" i="1"/>
  <c r="I2969" i="1"/>
  <c r="H2969" i="1"/>
  <c r="I2705" i="1"/>
  <c r="J2705" i="1" s="1"/>
  <c r="I2801" i="1"/>
  <c r="J2801" i="1" s="1"/>
  <c r="I2817" i="1"/>
  <c r="G3173" i="1"/>
  <c r="I3173" i="1"/>
  <c r="H3173" i="1"/>
  <c r="H3282" i="1"/>
  <c r="I3282" i="1"/>
  <c r="I3366" i="1"/>
  <c r="H3366" i="1"/>
  <c r="G3366" i="1"/>
  <c r="H3387" i="1"/>
  <c r="I3387" i="1"/>
  <c r="G3387" i="1"/>
  <c r="G3431" i="1"/>
  <c r="I3431" i="1"/>
  <c r="H3431" i="1"/>
  <c r="I3597" i="1"/>
  <c r="G3597" i="1"/>
  <c r="H3597" i="1"/>
  <c r="H2557" i="1"/>
  <c r="J2589" i="1"/>
  <c r="G2592" i="1"/>
  <c r="G2632" i="1"/>
  <c r="G2665" i="1"/>
  <c r="H2677" i="1"/>
  <c r="H2693" i="1"/>
  <c r="I2750" i="1"/>
  <c r="I2774" i="1"/>
  <c r="H2805" i="1"/>
  <c r="I2821" i="1"/>
  <c r="G2849" i="1"/>
  <c r="H2858" i="1"/>
  <c r="G2860" i="1"/>
  <c r="G2875" i="1"/>
  <c r="G2880" i="1"/>
  <c r="I2966" i="1"/>
  <c r="I2974" i="1"/>
  <c r="G2977" i="1"/>
  <c r="I2986" i="1"/>
  <c r="I3006" i="1"/>
  <c r="G3021" i="1"/>
  <c r="H3033" i="1"/>
  <c r="J3061" i="1"/>
  <c r="H3068" i="1"/>
  <c r="G3068" i="1"/>
  <c r="H3077" i="1"/>
  <c r="I3137" i="1"/>
  <c r="H3137" i="1"/>
  <c r="G3137" i="1"/>
  <c r="J3161" i="1"/>
  <c r="G3224" i="1"/>
  <c r="H3224" i="1"/>
  <c r="G3339" i="1"/>
  <c r="I3339" i="1"/>
  <c r="H3339" i="1"/>
  <c r="H3459" i="1"/>
  <c r="I3459" i="1"/>
  <c r="I2557" i="1"/>
  <c r="H2665" i="1"/>
  <c r="I2693" i="1"/>
  <c r="I2805" i="1"/>
  <c r="H2849" i="1"/>
  <c r="I2858" i="1"/>
  <c r="H2860" i="1"/>
  <c r="I2875" i="1"/>
  <c r="I2977" i="1"/>
  <c r="I3021" i="1"/>
  <c r="I3065" i="1"/>
  <c r="H3065" i="1"/>
  <c r="I3077" i="1"/>
  <c r="I3148" i="1"/>
  <c r="H3148" i="1"/>
  <c r="G3184" i="1"/>
  <c r="H3184" i="1"/>
  <c r="H3190" i="1"/>
  <c r="I3190" i="1"/>
  <c r="I3250" i="1"/>
  <c r="H3250" i="1"/>
  <c r="G3250" i="1"/>
  <c r="G3384" i="1"/>
  <c r="I3384" i="1"/>
  <c r="H3384" i="1"/>
  <c r="G2552" i="1"/>
  <c r="G2568" i="1"/>
  <c r="G2573" i="1"/>
  <c r="J2573" i="1" s="1"/>
  <c r="I2585" i="1"/>
  <c r="G2617" i="1"/>
  <c r="G2644" i="1"/>
  <c r="H2649" i="1"/>
  <c r="J2649" i="1" s="1"/>
  <c r="G2652" i="1"/>
  <c r="G2657" i="1"/>
  <c r="G2681" i="1"/>
  <c r="G2697" i="1"/>
  <c r="I2706" i="1"/>
  <c r="G2713" i="1"/>
  <c r="G2725" i="1"/>
  <c r="I2734" i="1"/>
  <c r="G2741" i="1"/>
  <c r="G2765" i="1"/>
  <c r="G2809" i="1"/>
  <c r="H2833" i="1"/>
  <c r="J2833" i="1" s="1"/>
  <c r="H2856" i="1"/>
  <c r="H2870" i="1"/>
  <c r="G2894" i="1"/>
  <c r="H2900" i="1"/>
  <c r="G2918" i="1"/>
  <c r="G2926" i="1"/>
  <c r="H2952" i="1"/>
  <c r="I2954" i="1"/>
  <c r="H2989" i="1"/>
  <c r="J2989" i="1" s="1"/>
  <c r="H3001" i="1"/>
  <c r="J3001" i="1" s="1"/>
  <c r="H3016" i="1"/>
  <c r="G3065" i="1"/>
  <c r="I3113" i="1"/>
  <c r="G3148" i="1"/>
  <c r="I3184" i="1"/>
  <c r="H3218" i="1"/>
  <c r="G3218" i="1"/>
  <c r="I3358" i="1"/>
  <c r="H3358" i="1"/>
  <c r="G3358" i="1"/>
  <c r="G3474" i="1"/>
  <c r="I3474" i="1"/>
  <c r="H3474" i="1"/>
  <c r="H2652" i="1"/>
  <c r="I2697" i="1"/>
  <c r="J2697" i="1" s="1"/>
  <c r="I2725" i="1"/>
  <c r="I2809" i="1"/>
  <c r="H2894" i="1"/>
  <c r="I2900" i="1"/>
  <c r="H2926" i="1"/>
  <c r="G2973" i="1"/>
  <c r="I3004" i="1"/>
  <c r="H3025" i="1"/>
  <c r="I3034" i="1"/>
  <c r="G3057" i="1"/>
  <c r="I3081" i="1"/>
  <c r="H3081" i="1"/>
  <c r="H3085" i="1"/>
  <c r="I3085" i="1"/>
  <c r="I3110" i="1"/>
  <c r="J3116" i="1"/>
  <c r="H3145" i="1"/>
  <c r="I3145" i="1"/>
  <c r="I3218" i="1"/>
  <c r="G3264" i="1"/>
  <c r="I3264" i="1"/>
  <c r="I3529" i="1"/>
  <c r="H3529" i="1"/>
  <c r="G3529" i="1"/>
  <c r="H3057" i="1"/>
  <c r="H3126" i="1"/>
  <c r="I3126" i="1"/>
  <c r="H3142" i="1"/>
  <c r="I3142" i="1"/>
  <c r="H3156" i="1"/>
  <c r="I3156" i="1"/>
  <c r="G3551" i="1"/>
  <c r="I3551" i="1"/>
  <c r="H3551" i="1"/>
  <c r="H2569" i="1"/>
  <c r="G2579" i="1"/>
  <c r="J2605" i="1"/>
  <c r="J2633" i="1"/>
  <c r="G2664" i="1"/>
  <c r="G2717" i="1"/>
  <c r="J2717" i="1" s="1"/>
  <c r="I2742" i="1"/>
  <c r="H2749" i="1"/>
  <c r="I2766" i="1"/>
  <c r="G2773" i="1"/>
  <c r="I2837" i="1"/>
  <c r="J2837" i="1" s="1"/>
  <c r="I2859" i="1"/>
  <c r="G2882" i="1"/>
  <c r="I2898" i="1"/>
  <c r="G2908" i="1"/>
  <c r="G2919" i="1"/>
  <c r="H2924" i="1"/>
  <c r="H2932" i="1"/>
  <c r="H2965" i="1"/>
  <c r="I2982" i="1"/>
  <c r="H2988" i="1"/>
  <c r="G3000" i="1"/>
  <c r="J3000" i="1" s="1"/>
  <c r="I3014" i="1"/>
  <c r="H3017" i="1"/>
  <c r="G3049" i="1"/>
  <c r="G3073" i="1"/>
  <c r="J3073" i="1" s="1"/>
  <c r="H3082" i="1"/>
  <c r="I3082" i="1"/>
  <c r="I3101" i="1"/>
  <c r="I3153" i="1"/>
  <c r="J3153" i="1" s="1"/>
  <c r="H3153" i="1"/>
  <c r="H3205" i="1"/>
  <c r="I3205" i="1"/>
  <c r="I3343" i="1"/>
  <c r="H3343" i="1"/>
  <c r="G3372" i="1"/>
  <c r="H3372" i="1"/>
  <c r="I3390" i="1"/>
  <c r="H3390" i="1"/>
  <c r="G3390" i="1"/>
  <c r="I3417" i="1"/>
  <c r="H3417" i="1"/>
  <c r="G3417" i="1"/>
  <c r="G3451" i="1"/>
  <c r="I3451" i="1"/>
  <c r="H3451" i="1"/>
  <c r="J3327" i="1"/>
  <c r="J3487" i="1"/>
  <c r="J3531" i="1"/>
  <c r="I3581" i="1"/>
  <c r="G3581" i="1"/>
  <c r="I3716" i="1"/>
  <c r="H3716" i="1"/>
  <c r="G3716" i="1"/>
  <c r="J3740" i="1"/>
  <c r="G3776" i="1"/>
  <c r="I3776" i="1"/>
  <c r="H3776" i="1"/>
  <c r="G3953" i="1"/>
  <c r="I3953" i="1"/>
  <c r="H3953" i="1"/>
  <c r="I3996" i="1"/>
  <c r="G3996" i="1"/>
  <c r="J3406" i="1"/>
  <c r="I3565" i="1"/>
  <c r="H3565" i="1"/>
  <c r="H3851" i="1"/>
  <c r="I3851" i="1"/>
  <c r="I3962" i="1"/>
  <c r="H3962" i="1"/>
  <c r="G3962" i="1"/>
  <c r="H4053" i="1"/>
  <c r="I4053" i="1"/>
  <c r="I4095" i="1"/>
  <c r="H4095" i="1"/>
  <c r="I4112" i="1"/>
  <c r="G4112" i="1"/>
  <c r="I3193" i="1"/>
  <c r="J3193" i="1" s="1"/>
  <c r="H3196" i="1"/>
  <c r="I3207" i="1"/>
  <c r="H3213" i="1"/>
  <c r="J3213" i="1" s="1"/>
  <c r="H3256" i="1"/>
  <c r="H3262" i="1"/>
  <c r="I3274" i="1"/>
  <c r="H3286" i="1"/>
  <c r="I3292" i="1"/>
  <c r="G3321" i="1"/>
  <c r="H3326" i="1"/>
  <c r="G3393" i="1"/>
  <c r="I3395" i="1"/>
  <c r="J3395" i="1" s="1"/>
  <c r="I3398" i="1"/>
  <c r="G3435" i="1"/>
  <c r="G3441" i="1"/>
  <c r="J3447" i="1"/>
  <c r="H3449" i="1"/>
  <c r="H3457" i="1"/>
  <c r="G3499" i="1"/>
  <c r="H3515" i="1"/>
  <c r="H3527" i="1"/>
  <c r="H3535" i="1"/>
  <c r="G3565" i="1"/>
  <c r="G3591" i="1"/>
  <c r="I3591" i="1"/>
  <c r="I3711" i="1"/>
  <c r="H3711" i="1"/>
  <c r="G3711" i="1"/>
  <c r="I3724" i="1"/>
  <c r="H3724" i="1"/>
  <c r="G3724" i="1"/>
  <c r="I3902" i="1"/>
  <c r="H3902" i="1"/>
  <c r="G3902" i="1"/>
  <c r="I4016" i="1"/>
  <c r="G4016" i="1"/>
  <c r="G3096" i="1"/>
  <c r="I3105" i="1"/>
  <c r="H3120" i="1"/>
  <c r="G3140" i="1"/>
  <c r="I3182" i="1"/>
  <c r="H3222" i="1"/>
  <c r="I3280" i="1"/>
  <c r="I3298" i="1"/>
  <c r="H3304" i="1"/>
  <c r="G3310" i="1"/>
  <c r="I3321" i="1"/>
  <c r="H3324" i="1"/>
  <c r="J3324" i="1" s="1"/>
  <c r="I3326" i="1"/>
  <c r="H3393" i="1"/>
  <c r="G3427" i="1"/>
  <c r="H3435" i="1"/>
  <c r="I3438" i="1"/>
  <c r="H3441" i="1"/>
  <c r="H3499" i="1"/>
  <c r="G3513" i="1"/>
  <c r="I3515" i="1"/>
  <c r="H3522" i="1"/>
  <c r="I3535" i="1"/>
  <c r="G3575" i="1"/>
  <c r="I3575" i="1"/>
  <c r="H3591" i="1"/>
  <c r="G3768" i="1"/>
  <c r="I3768" i="1"/>
  <c r="H3768" i="1"/>
  <c r="I3960" i="1"/>
  <c r="H3960" i="1"/>
  <c r="G3960" i="1"/>
  <c r="G3628" i="1"/>
  <c r="I3628" i="1"/>
  <c r="H3628" i="1"/>
  <c r="G3708" i="1"/>
  <c r="J3708" i="1" s="1"/>
  <c r="I3708" i="1"/>
  <c r="H3708" i="1"/>
  <c r="H3721" i="1"/>
  <c r="I3721" i="1"/>
  <c r="G3721" i="1"/>
  <c r="H3152" i="1"/>
  <c r="G3169" i="1"/>
  <c r="J3169" i="1" s="1"/>
  <c r="I3177" i="1"/>
  <c r="I3188" i="1"/>
  <c r="H3206" i="1"/>
  <c r="H3208" i="1"/>
  <c r="I3230" i="1"/>
  <c r="I3240" i="1"/>
  <c r="I3266" i="1"/>
  <c r="I3332" i="1"/>
  <c r="H3357" i="1"/>
  <c r="J3357" i="1" s="1"/>
  <c r="H3374" i="1"/>
  <c r="I3391" i="1"/>
  <c r="H3399" i="1"/>
  <c r="G3411" i="1"/>
  <c r="J3411" i="1" s="1"/>
  <c r="I3430" i="1"/>
  <c r="H3450" i="1"/>
  <c r="I3455" i="1"/>
  <c r="J3455" i="1" s="1"/>
  <c r="I3458" i="1"/>
  <c r="G3483" i="1"/>
  <c r="H3503" i="1"/>
  <c r="G3543" i="1"/>
  <c r="J3543" i="1" s="1"/>
  <c r="I3573" i="1"/>
  <c r="G3573" i="1"/>
  <c r="I3589" i="1"/>
  <c r="H3589" i="1"/>
  <c r="G3589" i="1"/>
  <c r="I3736" i="1"/>
  <c r="H3736" i="1"/>
  <c r="G3736" i="1"/>
  <c r="G3784" i="1"/>
  <c r="I3784" i="1"/>
  <c r="H3784" i="1"/>
  <c r="H3893" i="1"/>
  <c r="I3893" i="1"/>
  <c r="J3121" i="1"/>
  <c r="I3152" i="1"/>
  <c r="J3180" i="1"/>
  <c r="I3206" i="1"/>
  <c r="J3311" i="1"/>
  <c r="I3352" i="1"/>
  <c r="I3374" i="1"/>
  <c r="H3377" i="1"/>
  <c r="I3399" i="1"/>
  <c r="H3483" i="1"/>
  <c r="I3503" i="1"/>
  <c r="I3557" i="1"/>
  <c r="G3557" i="1"/>
  <c r="I3719" i="1"/>
  <c r="H3719" i="1"/>
  <c r="G3719" i="1"/>
  <c r="G4062" i="1"/>
  <c r="I4062" i="1"/>
  <c r="J4003" i="1"/>
  <c r="J4019" i="1"/>
  <c r="G3685" i="1"/>
  <c r="I3705" i="1"/>
  <c r="G3752" i="1"/>
  <c r="G3763" i="1"/>
  <c r="H3830" i="1"/>
  <c r="H3846" i="1"/>
  <c r="G3866" i="1"/>
  <c r="H3882" i="1"/>
  <c r="G3889" i="1"/>
  <c r="G3985" i="1"/>
  <c r="H4011" i="1"/>
  <c r="G4014" i="1"/>
  <c r="H4039" i="1"/>
  <c r="G4056" i="1"/>
  <c r="H4090" i="1"/>
  <c r="G4121" i="1"/>
  <c r="I3685" i="1"/>
  <c r="J3685" i="1" s="1"/>
  <c r="H3752" i="1"/>
  <c r="H3763" i="1"/>
  <c r="I3830" i="1"/>
  <c r="I3846" i="1"/>
  <c r="I3866" i="1"/>
  <c r="I3882" i="1"/>
  <c r="H3889" i="1"/>
  <c r="I3985" i="1"/>
  <c r="H4014" i="1"/>
  <c r="I4039" i="1"/>
  <c r="I4090" i="1"/>
  <c r="I3559" i="1"/>
  <c r="J3583" i="1"/>
  <c r="H3605" i="1"/>
  <c r="I3615" i="1"/>
  <c r="H3680" i="1"/>
  <c r="G3689" i="1"/>
  <c r="G3692" i="1"/>
  <c r="J3692" i="1" s="1"/>
  <c r="G3697" i="1"/>
  <c r="I3700" i="1"/>
  <c r="J3712" i="1"/>
  <c r="H3739" i="1"/>
  <c r="I3744" i="1"/>
  <c r="J3744" i="1" s="1"/>
  <c r="H3747" i="1"/>
  <c r="H3755" i="1"/>
  <c r="I3757" i="1"/>
  <c r="J3757" i="1" s="1"/>
  <c r="H3771" i="1"/>
  <c r="H3779" i="1"/>
  <c r="I3790" i="1"/>
  <c r="H3793" i="1"/>
  <c r="G3796" i="1"/>
  <c r="G3802" i="1"/>
  <c r="H3877" i="1"/>
  <c r="J3877" i="1" s="1"/>
  <c r="H3897" i="1"/>
  <c r="G3906" i="1"/>
  <c r="G3914" i="1"/>
  <c r="G3937" i="1"/>
  <c r="G3940" i="1"/>
  <c r="H3956" i="1"/>
  <c r="J3956" i="1" s="1"/>
  <c r="H3958" i="1"/>
  <c r="I3965" i="1"/>
  <c r="I3968" i="1"/>
  <c r="I3981" i="1"/>
  <c r="I3983" i="1"/>
  <c r="G4004" i="1"/>
  <c r="G4020" i="1"/>
  <c r="H4027" i="1"/>
  <c r="I4030" i="1"/>
  <c r="H4046" i="1"/>
  <c r="H4051" i="1"/>
  <c r="I4054" i="1"/>
  <c r="H4063" i="1"/>
  <c r="H4066" i="1"/>
  <c r="G4068" i="1"/>
  <c r="I4078" i="1"/>
  <c r="G4096" i="1"/>
  <c r="H4107" i="1"/>
  <c r="G4113" i="1"/>
  <c r="J3665" i="1"/>
  <c r="I3680" i="1"/>
  <c r="I3689" i="1"/>
  <c r="I3697" i="1"/>
  <c r="I3793" i="1"/>
  <c r="H3796" i="1"/>
  <c r="H3802" i="1"/>
  <c r="H3906" i="1"/>
  <c r="H3914" i="1"/>
  <c r="H3937" i="1"/>
  <c r="I4063" i="1"/>
  <c r="I4066" i="1"/>
  <c r="G4072" i="1"/>
  <c r="I4082" i="1"/>
  <c r="H4099" i="1"/>
  <c r="H4102" i="1"/>
  <c r="H4119" i="1"/>
  <c r="H4122" i="1"/>
  <c r="I4015" i="1"/>
  <c r="H4091" i="1"/>
  <c r="H4094" i="1"/>
  <c r="H4111" i="1"/>
  <c r="H3603" i="1"/>
  <c r="G3616" i="1"/>
  <c r="J3616" i="1" s="1"/>
  <c r="G3618" i="1"/>
  <c r="I3629" i="1"/>
  <c r="J3629" i="1" s="1"/>
  <c r="J3640" i="1"/>
  <c r="J3652" i="1"/>
  <c r="I3701" i="1"/>
  <c r="I3704" i="1"/>
  <c r="I3725" i="1"/>
  <c r="J3725" i="1" s="1"/>
  <c r="G3748" i="1"/>
  <c r="H3756" i="1"/>
  <c r="I3791" i="1"/>
  <c r="G3826" i="1"/>
  <c r="J3826" i="1" s="1"/>
  <c r="I3838" i="1"/>
  <c r="G3845" i="1"/>
  <c r="G3910" i="1"/>
  <c r="J3910" i="1" s="1"/>
  <c r="G3948" i="1"/>
  <c r="H3957" i="1"/>
  <c r="J3957" i="1" s="1"/>
  <c r="H70" i="1"/>
  <c r="I70" i="1"/>
  <c r="I197" i="1"/>
  <c r="H197" i="1"/>
  <c r="H206" i="1"/>
  <c r="I206" i="1"/>
  <c r="G206" i="1"/>
  <c r="H215" i="1"/>
  <c r="G215" i="1"/>
  <c r="G28" i="1"/>
  <c r="J103" i="1"/>
  <c r="J107" i="1"/>
  <c r="H118" i="1"/>
  <c r="I118" i="1"/>
  <c r="G127" i="1"/>
  <c r="H136" i="1"/>
  <c r="G136" i="1"/>
  <c r="H140" i="1"/>
  <c r="I140" i="1"/>
  <c r="J155" i="1"/>
  <c r="G164" i="1"/>
  <c r="G173" i="1"/>
  <c r="H182" i="1"/>
  <c r="I182" i="1"/>
  <c r="G191" i="1"/>
  <c r="J193" i="1"/>
  <c r="G197" i="1"/>
  <c r="H200" i="1"/>
  <c r="G200" i="1"/>
  <c r="H204" i="1"/>
  <c r="I204" i="1"/>
  <c r="I215" i="1"/>
  <c r="G228" i="1"/>
  <c r="G237" i="1"/>
  <c r="H246" i="1"/>
  <c r="I246" i="1"/>
  <c r="G271" i="1"/>
  <c r="J273" i="1"/>
  <c r="I296" i="1"/>
  <c r="H296" i="1"/>
  <c r="G389" i="1"/>
  <c r="I389" i="1"/>
  <c r="I430" i="1"/>
  <c r="H430" i="1"/>
  <c r="I133" i="1"/>
  <c r="H133" i="1"/>
  <c r="H142" i="1"/>
  <c r="I142" i="1"/>
  <c r="G142" i="1"/>
  <c r="G21" i="1"/>
  <c r="H56" i="1"/>
  <c r="G56" i="1"/>
  <c r="G70" i="1"/>
  <c r="H89" i="1"/>
  <c r="J97" i="1"/>
  <c r="G101" i="1"/>
  <c r="H21" i="1"/>
  <c r="I28" i="1"/>
  <c r="G30" i="1"/>
  <c r="J35" i="1"/>
  <c r="H48" i="1"/>
  <c r="G48" i="1"/>
  <c r="H54" i="1"/>
  <c r="I54" i="1"/>
  <c r="I56" i="1"/>
  <c r="G60" i="1"/>
  <c r="I68" i="1"/>
  <c r="H81" i="1"/>
  <c r="G87" i="1"/>
  <c r="I89" i="1"/>
  <c r="G93" i="1"/>
  <c r="I95" i="1"/>
  <c r="J99" i="1"/>
  <c r="H101" i="1"/>
  <c r="H112" i="1"/>
  <c r="G112" i="1"/>
  <c r="G118" i="1"/>
  <c r="I127" i="1"/>
  <c r="I136" i="1"/>
  <c r="G140" i="1"/>
  <c r="H145" i="1"/>
  <c r="I149" i="1"/>
  <c r="H149" i="1"/>
  <c r="H158" i="1"/>
  <c r="I158" i="1"/>
  <c r="G158" i="1"/>
  <c r="I164" i="1"/>
  <c r="H167" i="1"/>
  <c r="G167" i="1"/>
  <c r="J169" i="1"/>
  <c r="H173" i="1"/>
  <c r="G182" i="1"/>
  <c r="I191" i="1"/>
  <c r="I200" i="1"/>
  <c r="J202" i="1"/>
  <c r="G204" i="1"/>
  <c r="H209" i="1"/>
  <c r="I213" i="1"/>
  <c r="H213" i="1"/>
  <c r="H222" i="1"/>
  <c r="I222" i="1"/>
  <c r="G222" i="1"/>
  <c r="I228" i="1"/>
  <c r="H231" i="1"/>
  <c r="G231" i="1"/>
  <c r="J233" i="1"/>
  <c r="H237" i="1"/>
  <c r="G246" i="1"/>
  <c r="H262" i="1"/>
  <c r="I262" i="1"/>
  <c r="I271" i="1"/>
  <c r="G296" i="1"/>
  <c r="I356" i="1"/>
  <c r="G356" i="1"/>
  <c r="H151" i="1"/>
  <c r="G151" i="1"/>
  <c r="J33" i="1"/>
  <c r="G37" i="1"/>
  <c r="H62" i="1"/>
  <c r="I62" i="1"/>
  <c r="G68" i="1"/>
  <c r="J76" i="1"/>
  <c r="G95" i="1"/>
  <c r="J19" i="1"/>
  <c r="G23" i="1"/>
  <c r="J23" i="1" s="1"/>
  <c r="H37" i="1"/>
  <c r="G16" i="1"/>
  <c r="I30" i="1"/>
  <c r="J30" i="1" s="1"/>
  <c r="G32" i="1"/>
  <c r="H40" i="1"/>
  <c r="G40" i="1"/>
  <c r="H46" i="1"/>
  <c r="I46" i="1"/>
  <c r="I48" i="1"/>
  <c r="G52" i="1"/>
  <c r="J52" i="1" s="1"/>
  <c r="G54" i="1"/>
  <c r="I60" i="1"/>
  <c r="H73" i="1"/>
  <c r="J77" i="1"/>
  <c r="G79" i="1"/>
  <c r="J79" i="1" s="1"/>
  <c r="I81" i="1"/>
  <c r="G85" i="1"/>
  <c r="I87" i="1"/>
  <c r="H93" i="1"/>
  <c r="H104" i="1"/>
  <c r="G104" i="1"/>
  <c r="H110" i="1"/>
  <c r="I110" i="1"/>
  <c r="J110" i="1" s="1"/>
  <c r="I112" i="1"/>
  <c r="G116" i="1"/>
  <c r="J116" i="1" s="1"/>
  <c r="G125" i="1"/>
  <c r="H134" i="1"/>
  <c r="I134" i="1"/>
  <c r="G143" i="1"/>
  <c r="J143" i="1" s="1"/>
  <c r="I145" i="1"/>
  <c r="G149" i="1"/>
  <c r="H152" i="1"/>
  <c r="G152" i="1"/>
  <c r="H156" i="1"/>
  <c r="I156" i="1"/>
  <c r="I167" i="1"/>
  <c r="G180" i="1"/>
  <c r="J180" i="1" s="1"/>
  <c r="G189" i="1"/>
  <c r="H198" i="1"/>
  <c r="I198" i="1"/>
  <c r="G207" i="1"/>
  <c r="J207" i="1" s="1"/>
  <c r="I209" i="1"/>
  <c r="G213" i="1"/>
  <c r="H216" i="1"/>
  <c r="G216" i="1"/>
  <c r="H220" i="1"/>
  <c r="I220" i="1"/>
  <c r="I231" i="1"/>
  <c r="J235" i="1"/>
  <c r="J249" i="1"/>
  <c r="G262" i="1"/>
  <c r="J288" i="1"/>
  <c r="I300" i="1"/>
  <c r="H300" i="1"/>
  <c r="G300" i="1"/>
  <c r="I309" i="1"/>
  <c r="G309" i="1"/>
  <c r="G421" i="1"/>
  <c r="I421" i="1"/>
  <c r="H96" i="1"/>
  <c r="G96" i="1"/>
  <c r="H102" i="1"/>
  <c r="I102" i="1"/>
  <c r="H119" i="1"/>
  <c r="G119" i="1"/>
  <c r="I165" i="1"/>
  <c r="H165" i="1"/>
  <c r="H174" i="1"/>
  <c r="I174" i="1"/>
  <c r="G174" i="1"/>
  <c r="H183" i="1"/>
  <c r="G183" i="1"/>
  <c r="I229" i="1"/>
  <c r="H229" i="1"/>
  <c r="H238" i="1"/>
  <c r="I238" i="1"/>
  <c r="G238" i="1"/>
  <c r="I247" i="1"/>
  <c r="H247" i="1"/>
  <c r="G247" i="1"/>
  <c r="I332" i="1"/>
  <c r="G332" i="1"/>
  <c r="G373" i="1"/>
  <c r="I373" i="1"/>
  <c r="H38" i="1"/>
  <c r="I38" i="1"/>
  <c r="G20" i="1"/>
  <c r="G38" i="1"/>
  <c r="H57" i="1"/>
  <c r="J65" i="1"/>
  <c r="J75" i="1"/>
  <c r="H94" i="1"/>
  <c r="I94" i="1"/>
  <c r="G102" i="1"/>
  <c r="J108" i="1"/>
  <c r="I119" i="1"/>
  <c r="J123" i="1"/>
  <c r="G132" i="1"/>
  <c r="G141" i="1"/>
  <c r="H150" i="1"/>
  <c r="I150" i="1"/>
  <c r="G159" i="1"/>
  <c r="J161" i="1"/>
  <c r="G165" i="1"/>
  <c r="H168" i="1"/>
  <c r="G168" i="1"/>
  <c r="H172" i="1"/>
  <c r="I172" i="1"/>
  <c r="I183" i="1"/>
  <c r="J187" i="1"/>
  <c r="G196" i="1"/>
  <c r="G205" i="1"/>
  <c r="H214" i="1"/>
  <c r="I214" i="1"/>
  <c r="H232" i="1"/>
  <c r="G232" i="1"/>
  <c r="H236" i="1"/>
  <c r="I236" i="1"/>
  <c r="H254" i="1"/>
  <c r="I254" i="1"/>
  <c r="G254" i="1"/>
  <c r="I263" i="1"/>
  <c r="H263" i="1"/>
  <c r="G263" i="1"/>
  <c r="I301" i="1"/>
  <c r="H301" i="1"/>
  <c r="I304" i="1"/>
  <c r="G304" i="1"/>
  <c r="H64" i="1"/>
  <c r="G64" i="1"/>
  <c r="J73" i="1"/>
  <c r="G63" i="1"/>
  <c r="H88" i="1"/>
  <c r="G88" i="1"/>
  <c r="I96" i="1"/>
  <c r="H49" i="1"/>
  <c r="G55" i="1"/>
  <c r="I57" i="1"/>
  <c r="G61" i="1"/>
  <c r="I63" i="1"/>
  <c r="J67" i="1"/>
  <c r="H69" i="1"/>
  <c r="H80" i="1"/>
  <c r="G80" i="1"/>
  <c r="H86" i="1"/>
  <c r="I86" i="1"/>
  <c r="I88" i="1"/>
  <c r="G92" i="1"/>
  <c r="G94" i="1"/>
  <c r="I100" i="1"/>
  <c r="H113" i="1"/>
  <c r="I117" i="1"/>
  <c r="H117" i="1"/>
  <c r="H126" i="1"/>
  <c r="I126" i="1"/>
  <c r="G126" i="1"/>
  <c r="I132" i="1"/>
  <c r="H135" i="1"/>
  <c r="G135" i="1"/>
  <c r="J137" i="1"/>
  <c r="H141" i="1"/>
  <c r="G150" i="1"/>
  <c r="I159" i="1"/>
  <c r="I168" i="1"/>
  <c r="J170" i="1"/>
  <c r="G172" i="1"/>
  <c r="H177" i="1"/>
  <c r="I181" i="1"/>
  <c r="H181" i="1"/>
  <c r="H190" i="1"/>
  <c r="I190" i="1"/>
  <c r="G190" i="1"/>
  <c r="I196" i="1"/>
  <c r="H199" i="1"/>
  <c r="G199" i="1"/>
  <c r="J201" i="1"/>
  <c r="H205" i="1"/>
  <c r="G214" i="1"/>
  <c r="I223" i="1"/>
  <c r="J223" i="1" s="1"/>
  <c r="I232" i="1"/>
  <c r="J232" i="1" s="1"/>
  <c r="J234" i="1"/>
  <c r="G236" i="1"/>
  <c r="H241" i="1"/>
  <c r="I245" i="1"/>
  <c r="H245" i="1"/>
  <c r="H248" i="1"/>
  <c r="G248" i="1"/>
  <c r="H252" i="1"/>
  <c r="I252" i="1"/>
  <c r="H270" i="1"/>
  <c r="I270" i="1"/>
  <c r="G270" i="1"/>
  <c r="I292" i="1"/>
  <c r="H292" i="1"/>
  <c r="G301" i="1"/>
  <c r="H304" i="1"/>
  <c r="G333" i="1"/>
  <c r="I333" i="1"/>
  <c r="G345" i="1"/>
  <c r="I345" i="1"/>
  <c r="H345" i="1"/>
  <c r="G405" i="1"/>
  <c r="I405" i="1"/>
  <c r="J25" i="1"/>
  <c r="G29" i="1"/>
  <c r="G36" i="1"/>
  <c r="J44" i="1"/>
  <c r="G69" i="1"/>
  <c r="G100" i="1"/>
  <c r="I20" i="1"/>
  <c r="J20" i="1" s="1"/>
  <c r="G22" i="1"/>
  <c r="J27" i="1"/>
  <c r="H29" i="1"/>
  <c r="G31" i="1"/>
  <c r="J31" i="1" s="1"/>
  <c r="I36" i="1"/>
  <c r="I22" i="1"/>
  <c r="G24" i="1"/>
  <c r="H41" i="1"/>
  <c r="G47" i="1"/>
  <c r="J47" i="1" s="1"/>
  <c r="I49" i="1"/>
  <c r="G53" i="1"/>
  <c r="J53" i="1" s="1"/>
  <c r="I55" i="1"/>
  <c r="J59" i="1"/>
  <c r="H61" i="1"/>
  <c r="H72" i="1"/>
  <c r="G72" i="1"/>
  <c r="H78" i="1"/>
  <c r="I78" i="1"/>
  <c r="I80" i="1"/>
  <c r="G84" i="1"/>
  <c r="J84" i="1" s="1"/>
  <c r="G86" i="1"/>
  <c r="I92" i="1"/>
  <c r="H105" i="1"/>
  <c r="J105" i="1" s="1"/>
  <c r="J109" i="1"/>
  <c r="G111" i="1"/>
  <c r="J111" i="1" s="1"/>
  <c r="I113" i="1"/>
  <c r="G117" i="1"/>
  <c r="H120" i="1"/>
  <c r="J120" i="1" s="1"/>
  <c r="G120" i="1"/>
  <c r="H124" i="1"/>
  <c r="I124" i="1"/>
  <c r="I135" i="1"/>
  <c r="J139" i="1"/>
  <c r="G148" i="1"/>
  <c r="J148" i="1" s="1"/>
  <c r="G157" i="1"/>
  <c r="J157" i="1" s="1"/>
  <c r="H166" i="1"/>
  <c r="I166" i="1"/>
  <c r="G175" i="1"/>
  <c r="J175" i="1" s="1"/>
  <c r="I177" i="1"/>
  <c r="G181" i="1"/>
  <c r="H184" i="1"/>
  <c r="G184" i="1"/>
  <c r="H188" i="1"/>
  <c r="I188" i="1"/>
  <c r="I199" i="1"/>
  <c r="J203" i="1"/>
  <c r="G212" i="1"/>
  <c r="J212" i="1" s="1"/>
  <c r="G221" i="1"/>
  <c r="J221" i="1" s="1"/>
  <c r="H230" i="1"/>
  <c r="I230" i="1"/>
  <c r="G239" i="1"/>
  <c r="I241" i="1"/>
  <c r="G245" i="1"/>
  <c r="I248" i="1"/>
  <c r="J250" i="1"/>
  <c r="G252" i="1"/>
  <c r="H257" i="1"/>
  <c r="J257" i="1" s="1"/>
  <c r="I261" i="1"/>
  <c r="H261" i="1"/>
  <c r="H264" i="1"/>
  <c r="G264" i="1"/>
  <c r="H268" i="1"/>
  <c r="I268" i="1"/>
  <c r="G292" i="1"/>
  <c r="J352" i="1"/>
  <c r="J897" i="1"/>
  <c r="H983" i="1"/>
  <c r="I983" i="1"/>
  <c r="H994" i="1"/>
  <c r="G994" i="1"/>
  <c r="H1000" i="1"/>
  <c r="I1000" i="1"/>
  <c r="I1068" i="1"/>
  <c r="H1068" i="1"/>
  <c r="G1068" i="1"/>
  <c r="I1072" i="1"/>
  <c r="H1072" i="1"/>
  <c r="J131" i="1"/>
  <c r="J147" i="1"/>
  <c r="J163" i="1"/>
  <c r="J179" i="1"/>
  <c r="J195" i="1"/>
  <c r="J211" i="1"/>
  <c r="J259" i="1"/>
  <c r="H320" i="1"/>
  <c r="J320" i="1" s="1"/>
  <c r="H328" i="1"/>
  <c r="I361" i="1"/>
  <c r="J361" i="1" s="1"/>
  <c r="H444" i="1"/>
  <c r="J444" i="1" s="1"/>
  <c r="H464" i="1"/>
  <c r="J464" i="1" s="1"/>
  <c r="G484" i="1"/>
  <c r="H498" i="1"/>
  <c r="G504" i="1"/>
  <c r="H524" i="1"/>
  <c r="H530" i="1"/>
  <c r="G536" i="1"/>
  <c r="H541" i="1"/>
  <c r="G556" i="1"/>
  <c r="I564" i="1"/>
  <c r="G567" i="1"/>
  <c r="H569" i="1"/>
  <c r="J569" i="1" s="1"/>
  <c r="H571" i="1"/>
  <c r="J571" i="1" s="1"/>
  <c r="G575" i="1"/>
  <c r="I577" i="1"/>
  <c r="J577" i="1" s="1"/>
  <c r="H579" i="1"/>
  <c r="J579" i="1" s="1"/>
  <c r="G581" i="1"/>
  <c r="G594" i="1"/>
  <c r="I604" i="1"/>
  <c r="G611" i="1"/>
  <c r="G613" i="1"/>
  <c r="G616" i="1"/>
  <c r="H618" i="1"/>
  <c r="G622" i="1"/>
  <c r="G626" i="1"/>
  <c r="H631" i="1"/>
  <c r="J631" i="1" s="1"/>
  <c r="G633" i="1"/>
  <c r="H646" i="1"/>
  <c r="J646" i="1" s="1"/>
  <c r="J651" i="1"/>
  <c r="G655" i="1"/>
  <c r="H659" i="1"/>
  <c r="J659" i="1" s="1"/>
  <c r="G661" i="1"/>
  <c r="G668" i="1"/>
  <c r="G670" i="1"/>
  <c r="H674" i="1"/>
  <c r="J674" i="1" s="1"/>
  <c r="H681" i="1"/>
  <c r="G683" i="1"/>
  <c r="G698" i="1"/>
  <c r="G703" i="1"/>
  <c r="J709" i="1"/>
  <c r="G711" i="1"/>
  <c r="I716" i="1"/>
  <c r="J722" i="1"/>
  <c r="G724" i="1"/>
  <c r="G726" i="1"/>
  <c r="G731" i="1"/>
  <c r="J738" i="1"/>
  <c r="I740" i="1"/>
  <c r="G742" i="1"/>
  <c r="G747" i="1"/>
  <c r="H749" i="1"/>
  <c r="J749" i="1" s="1"/>
  <c r="G753" i="1"/>
  <c r="I760" i="1"/>
  <c r="G762" i="1"/>
  <c r="I767" i="1"/>
  <c r="I771" i="1"/>
  <c r="H773" i="1"/>
  <c r="H778" i="1"/>
  <c r="J778" i="1" s="1"/>
  <c r="G780" i="1"/>
  <c r="G782" i="1"/>
  <c r="G791" i="1"/>
  <c r="H793" i="1"/>
  <c r="I804" i="1"/>
  <c r="J804" i="1" s="1"/>
  <c r="G806" i="1"/>
  <c r="G811" i="1"/>
  <c r="H813" i="1"/>
  <c r="J813" i="1" s="1"/>
  <c r="G817" i="1"/>
  <c r="I824" i="1"/>
  <c r="G826" i="1"/>
  <c r="I831" i="1"/>
  <c r="J831" i="1" s="1"/>
  <c r="I835" i="1"/>
  <c r="J835" i="1" s="1"/>
  <c r="H837" i="1"/>
  <c r="J842" i="1"/>
  <c r="I844" i="1"/>
  <c r="J844" i="1" s="1"/>
  <c r="G846" i="1"/>
  <c r="I851" i="1"/>
  <c r="J851" i="1" s="1"/>
  <c r="H853" i="1"/>
  <c r="I860" i="1"/>
  <c r="J860" i="1" s="1"/>
  <c r="G862" i="1"/>
  <c r="I867" i="1"/>
  <c r="J867" i="1" s="1"/>
  <c r="H869" i="1"/>
  <c r="J874" i="1"/>
  <c r="I876" i="1"/>
  <c r="J876" i="1" s="1"/>
  <c r="G878" i="1"/>
  <c r="I883" i="1"/>
  <c r="J883" i="1" s="1"/>
  <c r="H885" i="1"/>
  <c r="J890" i="1"/>
  <c r="I892" i="1"/>
  <c r="J892" i="1" s="1"/>
  <c r="G894" i="1"/>
  <c r="I899" i="1"/>
  <c r="H901" i="1"/>
  <c r="I908" i="1"/>
  <c r="J908" i="1" s="1"/>
  <c r="G910" i="1"/>
  <c r="I915" i="1"/>
  <c r="H917" i="1"/>
  <c r="H919" i="1"/>
  <c r="I919" i="1"/>
  <c r="G921" i="1"/>
  <c r="H942" i="1"/>
  <c r="I952" i="1"/>
  <c r="J952" i="1" s="1"/>
  <c r="J954" i="1"/>
  <c r="G958" i="1"/>
  <c r="I969" i="1"/>
  <c r="H969" i="1"/>
  <c r="H975" i="1"/>
  <c r="I975" i="1"/>
  <c r="I977" i="1"/>
  <c r="J977" i="1" s="1"/>
  <c r="J981" i="1"/>
  <c r="G983" i="1"/>
  <c r="H992" i="1"/>
  <c r="I992" i="1"/>
  <c r="I994" i="1"/>
  <c r="G1000" i="1"/>
  <c r="G1009" i="1"/>
  <c r="J1011" i="1"/>
  <c r="H1015" i="1"/>
  <c r="I1015" i="1"/>
  <c r="G1015" i="1"/>
  <c r="H1018" i="1"/>
  <c r="I1022" i="1"/>
  <c r="H1022" i="1"/>
  <c r="J1027" i="1"/>
  <c r="H1031" i="1"/>
  <c r="I1031" i="1"/>
  <c r="G1031" i="1"/>
  <c r="H1034" i="1"/>
  <c r="I1038" i="1"/>
  <c r="H1038" i="1"/>
  <c r="J1043" i="1"/>
  <c r="H1047" i="1"/>
  <c r="I1047" i="1"/>
  <c r="G1047" i="1"/>
  <c r="H1050" i="1"/>
  <c r="G1072" i="1"/>
  <c r="H1084" i="1"/>
  <c r="H1097" i="1"/>
  <c r="I1097" i="1"/>
  <c r="G1097" i="1"/>
  <c r="G128" i="1"/>
  <c r="G144" i="1"/>
  <c r="J144" i="1" s="1"/>
  <c r="G160" i="1"/>
  <c r="G176" i="1"/>
  <c r="G192" i="1"/>
  <c r="G208" i="1"/>
  <c r="J208" i="1" s="1"/>
  <c r="G224" i="1"/>
  <c r="G240" i="1"/>
  <c r="G256" i="1"/>
  <c r="J256" i="1" s="1"/>
  <c r="G272" i="1"/>
  <c r="J276" i="1"/>
  <c r="J285" i="1"/>
  <c r="G308" i="1"/>
  <c r="G336" i="1"/>
  <c r="J336" i="1" s="1"/>
  <c r="G344" i="1"/>
  <c r="J344" i="1" s="1"/>
  <c r="G364" i="1"/>
  <c r="H370" i="1"/>
  <c r="H386" i="1"/>
  <c r="H402" i="1"/>
  <c r="H418" i="1"/>
  <c r="J428" i="1"/>
  <c r="G436" i="1"/>
  <c r="J448" i="1"/>
  <c r="H450" i="1"/>
  <c r="G456" i="1"/>
  <c r="H470" i="1"/>
  <c r="G476" i="1"/>
  <c r="H484" i="1"/>
  <c r="H490" i="1"/>
  <c r="G496" i="1"/>
  <c r="J496" i="1" s="1"/>
  <c r="H504" i="1"/>
  <c r="H510" i="1"/>
  <c r="G516" i="1"/>
  <c r="H536" i="1"/>
  <c r="J536" i="1" s="1"/>
  <c r="G546" i="1"/>
  <c r="J546" i="1" s="1"/>
  <c r="I556" i="1"/>
  <c r="H567" i="1"/>
  <c r="J567" i="1" s="1"/>
  <c r="H575" i="1"/>
  <c r="H586" i="1"/>
  <c r="H594" i="1"/>
  <c r="H611" i="1"/>
  <c r="H613" i="1"/>
  <c r="I616" i="1"/>
  <c r="G620" i="1"/>
  <c r="H622" i="1"/>
  <c r="H626" i="1"/>
  <c r="J626" i="1" s="1"/>
  <c r="H633" i="1"/>
  <c r="J633" i="1" s="1"/>
  <c r="H655" i="1"/>
  <c r="I661" i="1"/>
  <c r="J665" i="1"/>
  <c r="H670" i="1"/>
  <c r="J670" i="1" s="1"/>
  <c r="G676" i="1"/>
  <c r="H683" i="1"/>
  <c r="G685" i="1"/>
  <c r="I696" i="1"/>
  <c r="H698" i="1"/>
  <c r="H703" i="1"/>
  <c r="H711" i="1"/>
  <c r="I724" i="1"/>
  <c r="H726" i="1"/>
  <c r="H731" i="1"/>
  <c r="H742" i="1"/>
  <c r="I747" i="1"/>
  <c r="H753" i="1"/>
  <c r="H762" i="1"/>
  <c r="G764" i="1"/>
  <c r="H782" i="1"/>
  <c r="G786" i="1"/>
  <c r="J786" i="1" s="1"/>
  <c r="I791" i="1"/>
  <c r="G795" i="1"/>
  <c r="G797" i="1"/>
  <c r="J797" i="1" s="1"/>
  <c r="G801" i="1"/>
  <c r="H806" i="1"/>
  <c r="I811" i="1"/>
  <c r="J811" i="1" s="1"/>
  <c r="H817" i="1"/>
  <c r="G821" i="1"/>
  <c r="H826" i="1"/>
  <c r="G828" i="1"/>
  <c r="G839" i="1"/>
  <c r="G841" i="1"/>
  <c r="H846" i="1"/>
  <c r="G848" i="1"/>
  <c r="G855" i="1"/>
  <c r="G857" i="1"/>
  <c r="H862" i="1"/>
  <c r="G864" i="1"/>
  <c r="G871" i="1"/>
  <c r="G873" i="1"/>
  <c r="H878" i="1"/>
  <c r="G880" i="1"/>
  <c r="G887" i="1"/>
  <c r="G889" i="1"/>
  <c r="H894" i="1"/>
  <c r="G896" i="1"/>
  <c r="G903" i="1"/>
  <c r="G905" i="1"/>
  <c r="H910" i="1"/>
  <c r="G912" i="1"/>
  <c r="G919" i="1"/>
  <c r="I921" i="1"/>
  <c r="G929" i="1"/>
  <c r="G931" i="1"/>
  <c r="G933" i="1"/>
  <c r="I937" i="1"/>
  <c r="H937" i="1"/>
  <c r="H958" i="1"/>
  <c r="G969" i="1"/>
  <c r="G975" i="1"/>
  <c r="H986" i="1"/>
  <c r="G992" i="1"/>
  <c r="J992" i="1" s="1"/>
  <c r="I1009" i="1"/>
  <c r="I1018" i="1"/>
  <c r="J1020" i="1"/>
  <c r="G1022" i="1"/>
  <c r="I1034" i="1"/>
  <c r="J1036" i="1"/>
  <c r="G1038" i="1"/>
  <c r="I1050" i="1"/>
  <c r="H1069" i="1"/>
  <c r="I1069" i="1"/>
  <c r="I1084" i="1"/>
  <c r="J1092" i="1"/>
  <c r="I1134" i="1"/>
  <c r="H1134" i="1"/>
  <c r="G1134" i="1"/>
  <c r="J1156" i="1"/>
  <c r="J293" i="1"/>
  <c r="J316" i="1"/>
  <c r="J508" i="1"/>
  <c r="J607" i="1"/>
  <c r="J678" i="1"/>
  <c r="I795" i="1"/>
  <c r="I828" i="1"/>
  <c r="J830" i="1"/>
  <c r="I839" i="1"/>
  <c r="I848" i="1"/>
  <c r="I855" i="1"/>
  <c r="I864" i="1"/>
  <c r="I871" i="1"/>
  <c r="I880" i="1"/>
  <c r="I887" i="1"/>
  <c r="I896" i="1"/>
  <c r="I903" i="1"/>
  <c r="I912" i="1"/>
  <c r="H929" i="1"/>
  <c r="I931" i="1"/>
  <c r="H933" i="1"/>
  <c r="H935" i="1"/>
  <c r="I935" i="1"/>
  <c r="I953" i="1"/>
  <c r="H953" i="1"/>
  <c r="H967" i="1"/>
  <c r="I967" i="1"/>
  <c r="H978" i="1"/>
  <c r="G978" i="1"/>
  <c r="H984" i="1"/>
  <c r="I984" i="1"/>
  <c r="I986" i="1"/>
  <c r="J986" i="1" s="1"/>
  <c r="I1001" i="1"/>
  <c r="H1001" i="1"/>
  <c r="H1007" i="1"/>
  <c r="I1007" i="1"/>
  <c r="J1041" i="1"/>
  <c r="J599" i="1"/>
  <c r="J635" i="1"/>
  <c r="J650" i="1"/>
  <c r="J691" i="1"/>
  <c r="J706" i="1"/>
  <c r="J733" i="1"/>
  <c r="J737" i="1"/>
  <c r="J801" i="1"/>
  <c r="H951" i="1"/>
  <c r="I951" i="1"/>
  <c r="H959" i="1"/>
  <c r="I959" i="1"/>
  <c r="H976" i="1"/>
  <c r="I976" i="1"/>
  <c r="G984" i="1"/>
  <c r="G1001" i="1"/>
  <c r="G1007" i="1"/>
  <c r="I1070" i="1"/>
  <c r="H1070" i="1"/>
  <c r="G1070" i="1"/>
  <c r="H1105" i="1"/>
  <c r="I1105" i="1"/>
  <c r="I1109" i="1"/>
  <c r="I1128" i="1"/>
  <c r="H1128" i="1"/>
  <c r="G1128" i="1"/>
  <c r="J634" i="1"/>
  <c r="J710" i="1"/>
  <c r="H999" i="1"/>
  <c r="I999" i="1"/>
  <c r="G1105" i="1"/>
  <c r="I1132" i="1"/>
  <c r="H1132" i="1"/>
  <c r="G1132" i="1"/>
  <c r="J317" i="1"/>
  <c r="H378" i="1"/>
  <c r="H394" i="1"/>
  <c r="H410" i="1"/>
  <c r="H426" i="1"/>
  <c r="G432" i="1"/>
  <c r="H440" i="1"/>
  <c r="H446" i="1"/>
  <c r="H460" i="1"/>
  <c r="J460" i="1" s="1"/>
  <c r="H480" i="1"/>
  <c r="J480" i="1" s="1"/>
  <c r="G500" i="1"/>
  <c r="H520" i="1"/>
  <c r="J520" i="1" s="1"/>
  <c r="H526" i="1"/>
  <c r="G532" i="1"/>
  <c r="G545" i="1"/>
  <c r="G547" i="1"/>
  <c r="J547" i="1" s="1"/>
  <c r="J562" i="1"/>
  <c r="G572" i="1"/>
  <c r="I580" i="1"/>
  <c r="G583" i="1"/>
  <c r="J583" i="1" s="1"/>
  <c r="G591" i="1"/>
  <c r="J591" i="1" s="1"/>
  <c r="I593" i="1"/>
  <c r="G597" i="1"/>
  <c r="G612" i="1"/>
  <c r="G614" i="1"/>
  <c r="J614" i="1" s="1"/>
  <c r="G621" i="1"/>
  <c r="G627" i="1"/>
  <c r="J627" i="1" s="1"/>
  <c r="I632" i="1"/>
  <c r="G642" i="1"/>
  <c r="J642" i="1" s="1"/>
  <c r="I660" i="1"/>
  <c r="J660" i="1" s="1"/>
  <c r="I680" i="1"/>
  <c r="J680" i="1" s="1"/>
  <c r="G684" i="1"/>
  <c r="H697" i="1"/>
  <c r="J697" i="1" s="1"/>
  <c r="G699" i="1"/>
  <c r="J699" i="1" s="1"/>
  <c r="G701" i="1"/>
  <c r="J701" i="1" s="1"/>
  <c r="G714" i="1"/>
  <c r="J714" i="1" s="1"/>
  <c r="I725" i="1"/>
  <c r="G727" i="1"/>
  <c r="J727" i="1" s="1"/>
  <c r="G729" i="1"/>
  <c r="J729" i="1" s="1"/>
  <c r="G732" i="1"/>
  <c r="G754" i="1"/>
  <c r="J754" i="1" s="1"/>
  <c r="I759" i="1"/>
  <c r="J759" i="1" s="1"/>
  <c r="G763" i="1"/>
  <c r="G765" i="1"/>
  <c r="J765" i="1" s="1"/>
  <c r="G769" i="1"/>
  <c r="J769" i="1" s="1"/>
  <c r="I779" i="1"/>
  <c r="J779" i="1" s="1"/>
  <c r="G789" i="1"/>
  <c r="G796" i="1"/>
  <c r="G818" i="1"/>
  <c r="J818" i="1" s="1"/>
  <c r="I823" i="1"/>
  <c r="J823" i="1" s="1"/>
  <c r="G827" i="1"/>
  <c r="G829" i="1"/>
  <c r="J829" i="1" s="1"/>
  <c r="G833" i="1"/>
  <c r="J833" i="1" s="1"/>
  <c r="G840" i="1"/>
  <c r="G847" i="1"/>
  <c r="G849" i="1"/>
  <c r="J849" i="1" s="1"/>
  <c r="G856" i="1"/>
  <c r="G863" i="1"/>
  <c r="G865" i="1"/>
  <c r="J865" i="1" s="1"/>
  <c r="G872" i="1"/>
  <c r="G879" i="1"/>
  <c r="G881" i="1"/>
  <c r="J881" i="1" s="1"/>
  <c r="G888" i="1"/>
  <c r="G895" i="1"/>
  <c r="J895" i="1" s="1"/>
  <c r="G904" i="1"/>
  <c r="J904" i="1" s="1"/>
  <c r="G911" i="1"/>
  <c r="I920" i="1"/>
  <c r="G924" i="1"/>
  <c r="J924" i="1" s="1"/>
  <c r="H928" i="1"/>
  <c r="I928" i="1"/>
  <c r="H930" i="1"/>
  <c r="G930" i="1"/>
  <c r="J957" i="1"/>
  <c r="H962" i="1"/>
  <c r="G962" i="1"/>
  <c r="H968" i="1"/>
  <c r="I968" i="1"/>
  <c r="J968" i="1" s="1"/>
  <c r="I970" i="1"/>
  <c r="J970" i="1" s="1"/>
  <c r="J972" i="1"/>
  <c r="G974" i="1"/>
  <c r="I985" i="1"/>
  <c r="H985" i="1"/>
  <c r="H991" i="1"/>
  <c r="I991" i="1"/>
  <c r="I993" i="1"/>
  <c r="J993" i="1" s="1"/>
  <c r="J997" i="1"/>
  <c r="G999" i="1"/>
  <c r="H1008" i="1"/>
  <c r="I1008" i="1"/>
  <c r="G1008" i="1"/>
  <c r="I1017" i="1"/>
  <c r="H1017" i="1"/>
  <c r="G1017" i="1"/>
  <c r="I1033" i="1"/>
  <c r="H1033" i="1"/>
  <c r="G1033" i="1"/>
  <c r="I1049" i="1"/>
  <c r="H1049" i="1"/>
  <c r="G1049" i="1"/>
  <c r="I1061" i="1"/>
  <c r="I1074" i="1"/>
  <c r="H1074" i="1"/>
  <c r="J1088" i="1"/>
  <c r="H1101" i="1"/>
  <c r="I1101" i="1"/>
  <c r="H432" i="1"/>
  <c r="H500" i="1"/>
  <c r="H532" i="1"/>
  <c r="I545" i="1"/>
  <c r="I572" i="1"/>
  <c r="J572" i="1" s="1"/>
  <c r="J666" i="1"/>
  <c r="J671" i="1"/>
  <c r="J677" i="1"/>
  <c r="I684" i="1"/>
  <c r="J690" i="1"/>
  <c r="J707" i="1"/>
  <c r="I732" i="1"/>
  <c r="J734" i="1"/>
  <c r="I763" i="1"/>
  <c r="I796" i="1"/>
  <c r="J798" i="1"/>
  <c r="I827" i="1"/>
  <c r="I840" i="1"/>
  <c r="I847" i="1"/>
  <c r="I856" i="1"/>
  <c r="I863" i="1"/>
  <c r="I872" i="1"/>
  <c r="I879" i="1"/>
  <c r="J922" i="1"/>
  <c r="H944" i="1"/>
  <c r="I944" i="1"/>
  <c r="H946" i="1"/>
  <c r="G946" i="1"/>
  <c r="H960" i="1"/>
  <c r="I960" i="1"/>
  <c r="H1024" i="1"/>
  <c r="I1024" i="1"/>
  <c r="G1024" i="1"/>
  <c r="H1040" i="1"/>
  <c r="I1040" i="1"/>
  <c r="G1040" i="1"/>
  <c r="H1057" i="1"/>
  <c r="I1057" i="1"/>
  <c r="I1138" i="1"/>
  <c r="H1138" i="1"/>
  <c r="G1138" i="1"/>
  <c r="J1113" i="1"/>
  <c r="J1148" i="1"/>
  <c r="G1169" i="1"/>
  <c r="I1173" i="1"/>
  <c r="J1177" i="1"/>
  <c r="G1192" i="1"/>
  <c r="G1196" i="1"/>
  <c r="G1198" i="1"/>
  <c r="G1202" i="1"/>
  <c r="G1233" i="1"/>
  <c r="I1237" i="1"/>
  <c r="J1241" i="1"/>
  <c r="G1256" i="1"/>
  <c r="G1260" i="1"/>
  <c r="G1262" i="1"/>
  <c r="G1266" i="1"/>
  <c r="J1272" i="1"/>
  <c r="G1306" i="1"/>
  <c r="G1308" i="1"/>
  <c r="J1312" i="1"/>
  <c r="G1319" i="1"/>
  <c r="I1323" i="1"/>
  <c r="G1330" i="1"/>
  <c r="G1352" i="1"/>
  <c r="G1370" i="1"/>
  <c r="G1372" i="1"/>
  <c r="G1388" i="1"/>
  <c r="J1428" i="1"/>
  <c r="J1444" i="1"/>
  <c r="J1476" i="1"/>
  <c r="J1492" i="1"/>
  <c r="J1508" i="1"/>
  <c r="J1524" i="1"/>
  <c r="I1560" i="1"/>
  <c r="G1567" i="1"/>
  <c r="I1578" i="1"/>
  <c r="I1580" i="1"/>
  <c r="G1587" i="1"/>
  <c r="I1590" i="1"/>
  <c r="G1590" i="1"/>
  <c r="G1595" i="1"/>
  <c r="J1607" i="1"/>
  <c r="H1619" i="1"/>
  <c r="J1619" i="1" s="1"/>
  <c r="H1627" i="1"/>
  <c r="J1627" i="1" s="1"/>
  <c r="H1630" i="1"/>
  <c r="G1647" i="1"/>
  <c r="I1662" i="1"/>
  <c r="I1664" i="1"/>
  <c r="H1667" i="1"/>
  <c r="J1667" i="1" s="1"/>
  <c r="I1675" i="1"/>
  <c r="G1675" i="1"/>
  <c r="I1678" i="1"/>
  <c r="G1678" i="1"/>
  <c r="G1683" i="1"/>
  <c r="I1686" i="1"/>
  <c r="G1686" i="1"/>
  <c r="H1694" i="1"/>
  <c r="I1699" i="1"/>
  <c r="G1699" i="1"/>
  <c r="I1702" i="1"/>
  <c r="G1702" i="1"/>
  <c r="H1714" i="1"/>
  <c r="J1727" i="1"/>
  <c r="I1778" i="1"/>
  <c r="I1780" i="1"/>
  <c r="I1799" i="1"/>
  <c r="H1799" i="1"/>
  <c r="G1810" i="1"/>
  <c r="I1810" i="1"/>
  <c r="H1816" i="1"/>
  <c r="I1816" i="1"/>
  <c r="H1819" i="1"/>
  <c r="I1824" i="1"/>
  <c r="H1836" i="1"/>
  <c r="I1836" i="1"/>
  <c r="I1892" i="1"/>
  <c r="H1930" i="1"/>
  <c r="H1962" i="1"/>
  <c r="J1983" i="1"/>
  <c r="G2061" i="1"/>
  <c r="H2061" i="1"/>
  <c r="G2121" i="1"/>
  <c r="I2121" i="1"/>
  <c r="G2289" i="1"/>
  <c r="I2289" i="1"/>
  <c r="H2289" i="1"/>
  <c r="H2431" i="1"/>
  <c r="I2431" i="1"/>
  <c r="G2431" i="1"/>
  <c r="H2447" i="1"/>
  <c r="G2447" i="1"/>
  <c r="H3074" i="1"/>
  <c r="I3074" i="1"/>
  <c r="J1029" i="1"/>
  <c r="J1045" i="1"/>
  <c r="G1120" i="1"/>
  <c r="G1124" i="1"/>
  <c r="G1126" i="1"/>
  <c r="G1130" i="1"/>
  <c r="G1161" i="1"/>
  <c r="I1165" i="1"/>
  <c r="I1169" i="1"/>
  <c r="G1184" i="1"/>
  <c r="G1188" i="1"/>
  <c r="G1190" i="1"/>
  <c r="H1192" i="1"/>
  <c r="G1194" i="1"/>
  <c r="H1196" i="1"/>
  <c r="J1196" i="1" s="1"/>
  <c r="H1198" i="1"/>
  <c r="J1200" i="1"/>
  <c r="H1202" i="1"/>
  <c r="J1204" i="1"/>
  <c r="G1225" i="1"/>
  <c r="I1229" i="1"/>
  <c r="I1233" i="1"/>
  <c r="G1248" i="1"/>
  <c r="G1252" i="1"/>
  <c r="G1254" i="1"/>
  <c r="H1256" i="1"/>
  <c r="G1258" i="1"/>
  <c r="H1260" i="1"/>
  <c r="H1262" i="1"/>
  <c r="J1264" i="1"/>
  <c r="H1266" i="1"/>
  <c r="G1289" i="1"/>
  <c r="I1293" i="1"/>
  <c r="G1302" i="1"/>
  <c r="G1304" i="1"/>
  <c r="H1306" i="1"/>
  <c r="H1308" i="1"/>
  <c r="I1319" i="1"/>
  <c r="J1319" i="1" s="1"/>
  <c r="G1328" i="1"/>
  <c r="H1330" i="1"/>
  <c r="G1350" i="1"/>
  <c r="H1352" i="1"/>
  <c r="G1368" i="1"/>
  <c r="H1370" i="1"/>
  <c r="H1372" i="1"/>
  <c r="G1386" i="1"/>
  <c r="H1388" i="1"/>
  <c r="G1406" i="1"/>
  <c r="H1408" i="1"/>
  <c r="J1410" i="1"/>
  <c r="G1422" i="1"/>
  <c r="H1424" i="1"/>
  <c r="J1424" i="1" s="1"/>
  <c r="J1426" i="1"/>
  <c r="G1438" i="1"/>
  <c r="H1440" i="1"/>
  <c r="J1440" i="1" s="1"/>
  <c r="J1442" i="1"/>
  <c r="G1454" i="1"/>
  <c r="H1456" i="1"/>
  <c r="J1456" i="1" s="1"/>
  <c r="J1458" i="1"/>
  <c r="G1470" i="1"/>
  <c r="H1472" i="1"/>
  <c r="J1472" i="1" s="1"/>
  <c r="G1486" i="1"/>
  <c r="H1488" i="1"/>
  <c r="J1488" i="1" s="1"/>
  <c r="J1490" i="1"/>
  <c r="G1502" i="1"/>
  <c r="H1504" i="1"/>
  <c r="J1504" i="1" s="1"/>
  <c r="G1518" i="1"/>
  <c r="H1520" i="1"/>
  <c r="J1520" i="1" s="1"/>
  <c r="J1522" i="1"/>
  <c r="G1534" i="1"/>
  <c r="H1536" i="1"/>
  <c r="J1536" i="1" s="1"/>
  <c r="G1550" i="1"/>
  <c r="H1555" i="1"/>
  <c r="J1555" i="1" s="1"/>
  <c r="H1567" i="1"/>
  <c r="J1571" i="1"/>
  <c r="H1587" i="1"/>
  <c r="H1595" i="1"/>
  <c r="J1595" i="1" s="1"/>
  <c r="I1630" i="1"/>
  <c r="I1647" i="1"/>
  <c r="H1683" i="1"/>
  <c r="I1694" i="1"/>
  <c r="I1714" i="1"/>
  <c r="I1750" i="1"/>
  <c r="G1750" i="1"/>
  <c r="I1763" i="1"/>
  <c r="H1763" i="1"/>
  <c r="G1763" i="1"/>
  <c r="H1788" i="1"/>
  <c r="I1788" i="1"/>
  <c r="I1819" i="1"/>
  <c r="H1828" i="1"/>
  <c r="I1828" i="1"/>
  <c r="G1834" i="1"/>
  <c r="I1834" i="1"/>
  <c r="H1840" i="1"/>
  <c r="I1840" i="1"/>
  <c r="I1930" i="1"/>
  <c r="I1962" i="1"/>
  <c r="I2086" i="1"/>
  <c r="H2086" i="1"/>
  <c r="I2299" i="1"/>
  <c r="H2299" i="1"/>
  <c r="G2299" i="1"/>
  <c r="I2366" i="1"/>
  <c r="H2366" i="1"/>
  <c r="G2366" i="1"/>
  <c r="G2492" i="1"/>
  <c r="I2492" i="1"/>
  <c r="H2492" i="1"/>
  <c r="I2920" i="1"/>
  <c r="H2920" i="1"/>
  <c r="G2920" i="1"/>
  <c r="G3072" i="1"/>
  <c r="I3072" i="1"/>
  <c r="H3072" i="1"/>
  <c r="G1010" i="1"/>
  <c r="J1010" i="1" s="1"/>
  <c r="G1026" i="1"/>
  <c r="G1042" i="1"/>
  <c r="I1053" i="1"/>
  <c r="G1064" i="1"/>
  <c r="G1066" i="1"/>
  <c r="G1089" i="1"/>
  <c r="I1093" i="1"/>
  <c r="G1112" i="1"/>
  <c r="G1116" i="1"/>
  <c r="G1118" i="1"/>
  <c r="H1120" i="1"/>
  <c r="G1122" i="1"/>
  <c r="H1124" i="1"/>
  <c r="H1126" i="1"/>
  <c r="H1130" i="1"/>
  <c r="G1153" i="1"/>
  <c r="I1157" i="1"/>
  <c r="I1161" i="1"/>
  <c r="G1176" i="1"/>
  <c r="G1180" i="1"/>
  <c r="G1182" i="1"/>
  <c r="H1184" i="1"/>
  <c r="G1186" i="1"/>
  <c r="H1188" i="1"/>
  <c r="J1188" i="1" s="1"/>
  <c r="H1190" i="1"/>
  <c r="H1194" i="1"/>
  <c r="G1217" i="1"/>
  <c r="I1221" i="1"/>
  <c r="I1225" i="1"/>
  <c r="J1225" i="1" s="1"/>
  <c r="G1240" i="1"/>
  <c r="G1244" i="1"/>
  <c r="G1246" i="1"/>
  <c r="H1248" i="1"/>
  <c r="G1250" i="1"/>
  <c r="H1252" i="1"/>
  <c r="H1254" i="1"/>
  <c r="H1258" i="1"/>
  <c r="G1281" i="1"/>
  <c r="I1285" i="1"/>
  <c r="I1289" i="1"/>
  <c r="G1300" i="1"/>
  <c r="H1302" i="1"/>
  <c r="H1304" i="1"/>
  <c r="G1326" i="1"/>
  <c r="H1328" i="1"/>
  <c r="G1348" i="1"/>
  <c r="H1350" i="1"/>
  <c r="G1366" i="1"/>
  <c r="H1368" i="1"/>
  <c r="J1368" i="1" s="1"/>
  <c r="G1384" i="1"/>
  <c r="H1386" i="1"/>
  <c r="G1402" i="1"/>
  <c r="G1404" i="1"/>
  <c r="H1406" i="1"/>
  <c r="G1420" i="1"/>
  <c r="H1422" i="1"/>
  <c r="G1436" i="1"/>
  <c r="H1438" i="1"/>
  <c r="G1452" i="1"/>
  <c r="H1454" i="1"/>
  <c r="G1468" i="1"/>
  <c r="H1470" i="1"/>
  <c r="G1484" i="1"/>
  <c r="H1486" i="1"/>
  <c r="G1500" i="1"/>
  <c r="H1502" i="1"/>
  <c r="G1516" i="1"/>
  <c r="H1518" i="1"/>
  <c r="G1532" i="1"/>
  <c r="H1534" i="1"/>
  <c r="J1534" i="1" s="1"/>
  <c r="G1548" i="1"/>
  <c r="H1550" i="1"/>
  <c r="H1557" i="1"/>
  <c r="G1559" i="1"/>
  <c r="H1563" i="1"/>
  <c r="J1563" i="1" s="1"/>
  <c r="I1576" i="1"/>
  <c r="G1583" i="1"/>
  <c r="I1598" i="1"/>
  <c r="I1600" i="1"/>
  <c r="H1603" i="1"/>
  <c r="I1615" i="1"/>
  <c r="J1615" i="1" s="1"/>
  <c r="G1623" i="1"/>
  <c r="I1635" i="1"/>
  <c r="J1635" i="1" s="1"/>
  <c r="G1638" i="1"/>
  <c r="I1640" i="1"/>
  <c r="H1650" i="1"/>
  <c r="I1652" i="1"/>
  <c r="I1655" i="1"/>
  <c r="J1655" i="1" s="1"/>
  <c r="I1660" i="1"/>
  <c r="I1707" i="1"/>
  <c r="G1710" i="1"/>
  <c r="G1723" i="1"/>
  <c r="I1726" i="1"/>
  <c r="G1726" i="1"/>
  <c r="H1747" i="1"/>
  <c r="J1747" i="1" s="1"/>
  <c r="I1758" i="1"/>
  <c r="I1760" i="1"/>
  <c r="I1771" i="1"/>
  <c r="J1771" i="1" s="1"/>
  <c r="G1774" i="1"/>
  <c r="I1811" i="1"/>
  <c r="H1811" i="1"/>
  <c r="J1831" i="1"/>
  <c r="H1834" i="1"/>
  <c r="I1843" i="1"/>
  <c r="J1843" i="1" s="1"/>
  <c r="I1879" i="1"/>
  <c r="H1879" i="1"/>
  <c r="G1879" i="1"/>
  <c r="H1890" i="1"/>
  <c r="G1902" i="1"/>
  <c r="H1902" i="1"/>
  <c r="G1915" i="1"/>
  <c r="G1926" i="1"/>
  <c r="I1926" i="1"/>
  <c r="G1947" i="1"/>
  <c r="G1958" i="1"/>
  <c r="I1958" i="1"/>
  <c r="G1979" i="1"/>
  <c r="G1990" i="1"/>
  <c r="I1990" i="1"/>
  <c r="G2011" i="1"/>
  <c r="I2035" i="1"/>
  <c r="H2035" i="1"/>
  <c r="G2035" i="1"/>
  <c r="G2249" i="1"/>
  <c r="I2249" i="1"/>
  <c r="H2249" i="1"/>
  <c r="G2508" i="1"/>
  <c r="I2508" i="1"/>
  <c r="H2508" i="1"/>
  <c r="G2560" i="1"/>
  <c r="I2560" i="1"/>
  <c r="H2560" i="1"/>
  <c r="J2625" i="1"/>
  <c r="H2718" i="1"/>
  <c r="I2718" i="1"/>
  <c r="H2778" i="1"/>
  <c r="I2778" i="1"/>
  <c r="H2825" i="1"/>
  <c r="I2825" i="1"/>
  <c r="G2825" i="1"/>
  <c r="G2896" i="1"/>
  <c r="I2896" i="1"/>
  <c r="H2896" i="1"/>
  <c r="I2906" i="1"/>
  <c r="H2906" i="1"/>
  <c r="G2906" i="1"/>
  <c r="G3064" i="1"/>
  <c r="I3064" i="1"/>
  <c r="H3064" i="1"/>
  <c r="H1026" i="1"/>
  <c r="H1042" i="1"/>
  <c r="H1064" i="1"/>
  <c r="H1066" i="1"/>
  <c r="G1081" i="1"/>
  <c r="J1081" i="1" s="1"/>
  <c r="I1085" i="1"/>
  <c r="I1089" i="1"/>
  <c r="H1112" i="1"/>
  <c r="J1112" i="1" s="1"/>
  <c r="H1116" i="1"/>
  <c r="J1116" i="1" s="1"/>
  <c r="H1118" i="1"/>
  <c r="H1122" i="1"/>
  <c r="G1145" i="1"/>
  <c r="J1145" i="1" s="1"/>
  <c r="I1149" i="1"/>
  <c r="I1153" i="1"/>
  <c r="H1176" i="1"/>
  <c r="H1180" i="1"/>
  <c r="H1182" i="1"/>
  <c r="H1186" i="1"/>
  <c r="G1209" i="1"/>
  <c r="J1209" i="1" s="1"/>
  <c r="I1213" i="1"/>
  <c r="I1217" i="1"/>
  <c r="H1240" i="1"/>
  <c r="H1244" i="1"/>
  <c r="H1246" i="1"/>
  <c r="H1250" i="1"/>
  <c r="J1250" i="1" s="1"/>
  <c r="G1273" i="1"/>
  <c r="J1273" i="1" s="1"/>
  <c r="I1277" i="1"/>
  <c r="I1281" i="1"/>
  <c r="H1300" i="1"/>
  <c r="J1300" i="1" s="1"/>
  <c r="H1326" i="1"/>
  <c r="G1335" i="1"/>
  <c r="J1335" i="1" s="1"/>
  <c r="I1339" i="1"/>
  <c r="H1348" i="1"/>
  <c r="H1366" i="1"/>
  <c r="H1384" i="1"/>
  <c r="H1402" i="1"/>
  <c r="H1404" i="1"/>
  <c r="H1420" i="1"/>
  <c r="H1436" i="1"/>
  <c r="J1436" i="1" s="1"/>
  <c r="H1452" i="1"/>
  <c r="H1468" i="1"/>
  <c r="H1484" i="1"/>
  <c r="J1484" i="1" s="1"/>
  <c r="H1500" i="1"/>
  <c r="H1516" i="1"/>
  <c r="H1532" i="1"/>
  <c r="H1548" i="1"/>
  <c r="H1559" i="1"/>
  <c r="J1559" i="1" s="1"/>
  <c r="I1583" i="1"/>
  <c r="I1603" i="1"/>
  <c r="J1603" i="1" s="1"/>
  <c r="I1623" i="1"/>
  <c r="I1650" i="1"/>
  <c r="I1692" i="1"/>
  <c r="H1710" i="1"/>
  <c r="I1715" i="1"/>
  <c r="G1715" i="1"/>
  <c r="I1718" i="1"/>
  <c r="G1718" i="1"/>
  <c r="H1723" i="1"/>
  <c r="H1726" i="1"/>
  <c r="H1731" i="1"/>
  <c r="J1731" i="1" s="1"/>
  <c r="I1739" i="1"/>
  <c r="H1739" i="1"/>
  <c r="G1739" i="1"/>
  <c r="H1774" i="1"/>
  <c r="H1800" i="1"/>
  <c r="I1800" i="1"/>
  <c r="G1811" i="1"/>
  <c r="I1847" i="1"/>
  <c r="H1847" i="1"/>
  <c r="G1847" i="1"/>
  <c r="I1859" i="1"/>
  <c r="H1859" i="1"/>
  <c r="H1876" i="1"/>
  <c r="I1876" i="1"/>
  <c r="J1899" i="1"/>
  <c r="H1915" i="1"/>
  <c r="H1926" i="1"/>
  <c r="H1947" i="1"/>
  <c r="H1958" i="1"/>
  <c r="H1979" i="1"/>
  <c r="H1990" i="1"/>
  <c r="H2011" i="1"/>
  <c r="G2050" i="1"/>
  <c r="I2050" i="1"/>
  <c r="H2050" i="1"/>
  <c r="G2113" i="1"/>
  <c r="I2113" i="1"/>
  <c r="H2284" i="1"/>
  <c r="I2284" i="1"/>
  <c r="I2464" i="1"/>
  <c r="H2464" i="1"/>
  <c r="G2464" i="1"/>
  <c r="G2524" i="1"/>
  <c r="I2524" i="1"/>
  <c r="H2524" i="1"/>
  <c r="I2629" i="1"/>
  <c r="H2629" i="1"/>
  <c r="G2629" i="1"/>
  <c r="H2654" i="1"/>
  <c r="I2654" i="1"/>
  <c r="I2761" i="1"/>
  <c r="H2761" i="1"/>
  <c r="G2761" i="1"/>
  <c r="I3053" i="1"/>
  <c r="G3053" i="1"/>
  <c r="H3053" i="1"/>
  <c r="G1666" i="1"/>
  <c r="H1666" i="1"/>
  <c r="G1682" i="1"/>
  <c r="H1682" i="1"/>
  <c r="I1939" i="1"/>
  <c r="H1939" i="1"/>
  <c r="G1939" i="1"/>
  <c r="I1971" i="1"/>
  <c r="H1971" i="1"/>
  <c r="G1971" i="1"/>
  <c r="I2003" i="1"/>
  <c r="H2003" i="1"/>
  <c r="G2003" i="1"/>
  <c r="H2036" i="1"/>
  <c r="I2036" i="1"/>
  <c r="G2237" i="1"/>
  <c r="I2237" i="1"/>
  <c r="H2237" i="1"/>
  <c r="G2257" i="1"/>
  <c r="I2257" i="1"/>
  <c r="H2257" i="1"/>
  <c r="I2372" i="1"/>
  <c r="H2372" i="1"/>
  <c r="G2372" i="1"/>
  <c r="I2490" i="1"/>
  <c r="H2490" i="1"/>
  <c r="G2490" i="1"/>
  <c r="G2540" i="1"/>
  <c r="I2540" i="1"/>
  <c r="H2540" i="1"/>
  <c r="H2638" i="1"/>
  <c r="I2638" i="1"/>
  <c r="G2853" i="1"/>
  <c r="I2853" i="1"/>
  <c r="H2853" i="1"/>
  <c r="H3041" i="1"/>
  <c r="G3041" i="1"/>
  <c r="I3041" i="1"/>
  <c r="J1296" i="1"/>
  <c r="J1546" i="1"/>
  <c r="I1586" i="1"/>
  <c r="I1594" i="1"/>
  <c r="J1611" i="1"/>
  <c r="G1614" i="1"/>
  <c r="G1634" i="1"/>
  <c r="H1634" i="1"/>
  <c r="J1659" i="1"/>
  <c r="J1663" i="1"/>
  <c r="I1666" i="1"/>
  <c r="J1679" i="1"/>
  <c r="I1682" i="1"/>
  <c r="I1690" i="1"/>
  <c r="G1698" i="1"/>
  <c r="H1698" i="1"/>
  <c r="I1743" i="1"/>
  <c r="H1743" i="1"/>
  <c r="J1767" i="1"/>
  <c r="J1787" i="1"/>
  <c r="J1803" i="1"/>
  <c r="I1815" i="1"/>
  <c r="H1815" i="1"/>
  <c r="H1851" i="1"/>
  <c r="J1851" i="1" s="1"/>
  <c r="I1856" i="1"/>
  <c r="G1871" i="1"/>
  <c r="J1871" i="1" s="1"/>
  <c r="J1883" i="1"/>
  <c r="J1934" i="1"/>
  <c r="I1936" i="1"/>
  <c r="J1966" i="1"/>
  <c r="I1968" i="1"/>
  <c r="J1998" i="1"/>
  <c r="I2000" i="1"/>
  <c r="H2028" i="1"/>
  <c r="I2028" i="1"/>
  <c r="G2081" i="1"/>
  <c r="I2081" i="1"/>
  <c r="G2084" i="1"/>
  <c r="I2084" i="1"/>
  <c r="H2084" i="1"/>
  <c r="H2096" i="1"/>
  <c r="G2096" i="1"/>
  <c r="H2099" i="1"/>
  <c r="I2099" i="1"/>
  <c r="G2099" i="1"/>
  <c r="I2111" i="1"/>
  <c r="G2111" i="1"/>
  <c r="I2123" i="1"/>
  <c r="G2123" i="1"/>
  <c r="H2244" i="1"/>
  <c r="I2244" i="1"/>
  <c r="I2267" i="1"/>
  <c r="H2267" i="1"/>
  <c r="G2267" i="1"/>
  <c r="I2506" i="1"/>
  <c r="H2506" i="1"/>
  <c r="G2506" i="1"/>
  <c r="I2565" i="1"/>
  <c r="H2565" i="1"/>
  <c r="G2565" i="1"/>
  <c r="I1016" i="1"/>
  <c r="I1023" i="1"/>
  <c r="I1032" i="1"/>
  <c r="J1032" i="1" s="1"/>
  <c r="I1039" i="1"/>
  <c r="I1048" i="1"/>
  <c r="J1056" i="1"/>
  <c r="J1096" i="1"/>
  <c r="J1100" i="1"/>
  <c r="G1121" i="1"/>
  <c r="J1121" i="1" s="1"/>
  <c r="I1125" i="1"/>
  <c r="I1129" i="1"/>
  <c r="J1129" i="1" s="1"/>
  <c r="J1160" i="1"/>
  <c r="J1164" i="1"/>
  <c r="G1185" i="1"/>
  <c r="J1185" i="1" s="1"/>
  <c r="I1189" i="1"/>
  <c r="I1193" i="1"/>
  <c r="J1224" i="1"/>
  <c r="G1249" i="1"/>
  <c r="J1249" i="1" s="1"/>
  <c r="I1253" i="1"/>
  <c r="I1257" i="1"/>
  <c r="J1257" i="1" s="1"/>
  <c r="J1288" i="1"/>
  <c r="I1303" i="1"/>
  <c r="J1380" i="1"/>
  <c r="J1432" i="1"/>
  <c r="J1448" i="1"/>
  <c r="J1464" i="1"/>
  <c r="J1480" i="1"/>
  <c r="J1496" i="1"/>
  <c r="J1512" i="1"/>
  <c r="J1528" i="1"/>
  <c r="G1602" i="1"/>
  <c r="H1602" i="1"/>
  <c r="I1654" i="1"/>
  <c r="G1654" i="1"/>
  <c r="J1671" i="1"/>
  <c r="G1762" i="1"/>
  <c r="H1762" i="1"/>
  <c r="G1798" i="1"/>
  <c r="I1798" i="1"/>
  <c r="I1827" i="1"/>
  <c r="H1827" i="1"/>
  <c r="I1839" i="1"/>
  <c r="H1839" i="1"/>
  <c r="H1860" i="1"/>
  <c r="I1860" i="1"/>
  <c r="I1895" i="1"/>
  <c r="H1895" i="1"/>
  <c r="I1911" i="1"/>
  <c r="H1911" i="1"/>
  <c r="I1943" i="1"/>
  <c r="H1943" i="1"/>
  <c r="I1975" i="1"/>
  <c r="H1975" i="1"/>
  <c r="I2007" i="1"/>
  <c r="H2007" i="1"/>
  <c r="G2026" i="1"/>
  <c r="H2026" i="1"/>
  <c r="I2043" i="1"/>
  <c r="G2043" i="1"/>
  <c r="G2057" i="1"/>
  <c r="I2057" i="1"/>
  <c r="H2057" i="1"/>
  <c r="I2304" i="1"/>
  <c r="H2304" i="1"/>
  <c r="G2304" i="1"/>
  <c r="I2462" i="1"/>
  <c r="H2462" i="1"/>
  <c r="G2462" i="1"/>
  <c r="I2522" i="1"/>
  <c r="H2522" i="1"/>
  <c r="G2522" i="1"/>
  <c r="I2624" i="1"/>
  <c r="G2624" i="1"/>
  <c r="I2636" i="1"/>
  <c r="H2636" i="1"/>
  <c r="I2701" i="1"/>
  <c r="H2701" i="1"/>
  <c r="G2701" i="1"/>
  <c r="I2797" i="1"/>
  <c r="H2797" i="1"/>
  <c r="G2797" i="1"/>
  <c r="J1216" i="1"/>
  <c r="J1220" i="1"/>
  <c r="J1542" i="1"/>
  <c r="I1622" i="1"/>
  <c r="G1622" i="1"/>
  <c r="J1683" i="1"/>
  <c r="I1691" i="1"/>
  <c r="G1691" i="1"/>
  <c r="G1730" i="1"/>
  <c r="H1730" i="1"/>
  <c r="G1922" i="1"/>
  <c r="I1922" i="1"/>
  <c r="H1922" i="1"/>
  <c r="H1932" i="1"/>
  <c r="I1932" i="1"/>
  <c r="G1954" i="1"/>
  <c r="I1954" i="1"/>
  <c r="H1954" i="1"/>
  <c r="H1964" i="1"/>
  <c r="I1964" i="1"/>
  <c r="G1986" i="1"/>
  <c r="I1986" i="1"/>
  <c r="H1986" i="1"/>
  <c r="H1996" i="1"/>
  <c r="I1996" i="1"/>
  <c r="G2018" i="1"/>
  <c r="I2018" i="1"/>
  <c r="H2018" i="1"/>
  <c r="H2067" i="1"/>
  <c r="I2067" i="1"/>
  <c r="G2067" i="1"/>
  <c r="I2079" i="1"/>
  <c r="G2079" i="1"/>
  <c r="H2381" i="1"/>
  <c r="I2381" i="1"/>
  <c r="G2381" i="1"/>
  <c r="H2423" i="1"/>
  <c r="I2423" i="1"/>
  <c r="G2423" i="1"/>
  <c r="I2538" i="1"/>
  <c r="H2538" i="1"/>
  <c r="G2538" i="1"/>
  <c r="I2547" i="1"/>
  <c r="H2547" i="1"/>
  <c r="G2547" i="1"/>
  <c r="I2609" i="1"/>
  <c r="H2609" i="1"/>
  <c r="G2609" i="1"/>
  <c r="H2670" i="1"/>
  <c r="I2670" i="1"/>
  <c r="H2698" i="1"/>
  <c r="I2698" i="1"/>
  <c r="H2726" i="1"/>
  <c r="I2726" i="1"/>
  <c r="H2746" i="1"/>
  <c r="I2746" i="1"/>
  <c r="G3020" i="1"/>
  <c r="I3020" i="1"/>
  <c r="H3020" i="1"/>
  <c r="H3032" i="1"/>
  <c r="G3032" i="1"/>
  <c r="I3032" i="1"/>
  <c r="I3093" i="1"/>
  <c r="H3093" i="1"/>
  <c r="G3093" i="1"/>
  <c r="I3133" i="1"/>
  <c r="G3133" i="1"/>
  <c r="G3200" i="1"/>
  <c r="I3200" i="1"/>
  <c r="H3202" i="1"/>
  <c r="I3202" i="1"/>
  <c r="G3236" i="1"/>
  <c r="H3236" i="1"/>
  <c r="G3288" i="1"/>
  <c r="H3288" i="1"/>
  <c r="G3308" i="1"/>
  <c r="H3308" i="1"/>
  <c r="I3308" i="1"/>
  <c r="J2071" i="1"/>
  <c r="J2133" i="1"/>
  <c r="J2141" i="1"/>
  <c r="J2149" i="1"/>
  <c r="J2165" i="1"/>
  <c r="J2173" i="1"/>
  <c r="J2181" i="1"/>
  <c r="J2197" i="1"/>
  <c r="J2205" i="1"/>
  <c r="J2213" i="1"/>
  <c r="J2221" i="1"/>
  <c r="J2229" i="1"/>
  <c r="J2269" i="1"/>
  <c r="J2301" i="1"/>
  <c r="J2360" i="1"/>
  <c r="J2404" i="1"/>
  <c r="J2494" i="1"/>
  <c r="J2526" i="1"/>
  <c r="J2549" i="1"/>
  <c r="J2569" i="1"/>
  <c r="J2577" i="1"/>
  <c r="J2585" i="1"/>
  <c r="J2593" i="1"/>
  <c r="J2713" i="1"/>
  <c r="J2721" i="1"/>
  <c r="J2729" i="1"/>
  <c r="J2749" i="1"/>
  <c r="J2781" i="1"/>
  <c r="I2993" i="1"/>
  <c r="G2993" i="1"/>
  <c r="G3045" i="1"/>
  <c r="I3045" i="1"/>
  <c r="I3048" i="1"/>
  <c r="H3048" i="1"/>
  <c r="G3048" i="1"/>
  <c r="I3069" i="1"/>
  <c r="G3069" i="1"/>
  <c r="I3108" i="1"/>
  <c r="G3108" i="1"/>
  <c r="G3125" i="1"/>
  <c r="I3125" i="1"/>
  <c r="I3128" i="1"/>
  <c r="H3128" i="1"/>
  <c r="G3128" i="1"/>
  <c r="H3133" i="1"/>
  <c r="J3172" i="1"/>
  <c r="H3200" i="1"/>
  <c r="I3236" i="1"/>
  <c r="G3268" i="1"/>
  <c r="I3268" i="1"/>
  <c r="H3268" i="1"/>
  <c r="I3288" i="1"/>
  <c r="G3300" i="1"/>
  <c r="I3300" i="1"/>
  <c r="H3300" i="1"/>
  <c r="G3368" i="1"/>
  <c r="H3368" i="1"/>
  <c r="I3368" i="1"/>
  <c r="G3439" i="1"/>
  <c r="I3439" i="1"/>
  <c r="H3439" i="1"/>
  <c r="J2316" i="1"/>
  <c r="J2368" i="1"/>
  <c r="J2552" i="1"/>
  <c r="J2621" i="1"/>
  <c r="J2645" i="1"/>
  <c r="H2899" i="1"/>
  <c r="G2899" i="1"/>
  <c r="G2934" i="1"/>
  <c r="H2934" i="1"/>
  <c r="H2962" i="1"/>
  <c r="I2962" i="1"/>
  <c r="H2990" i="1"/>
  <c r="I2990" i="1"/>
  <c r="J3009" i="1"/>
  <c r="H3038" i="1"/>
  <c r="I3038" i="1"/>
  <c r="J3088" i="1"/>
  <c r="H3114" i="1"/>
  <c r="I3114" i="1"/>
  <c r="H3122" i="1"/>
  <c r="I3122" i="1"/>
  <c r="H3178" i="1"/>
  <c r="I3178" i="1"/>
  <c r="G3189" i="1"/>
  <c r="I3189" i="1"/>
  <c r="I3192" i="1"/>
  <c r="H3192" i="1"/>
  <c r="G3192" i="1"/>
  <c r="I3214" i="1"/>
  <c r="H3214" i="1"/>
  <c r="G3214" i="1"/>
  <c r="G3234" i="1"/>
  <c r="I3234" i="1"/>
  <c r="I3265" i="1"/>
  <c r="G3265" i="1"/>
  <c r="I3277" i="1"/>
  <c r="G3277" i="1"/>
  <c r="I3297" i="1"/>
  <c r="G3297" i="1"/>
  <c r="H3333" i="1"/>
  <c r="I3333" i="1"/>
  <c r="I2022" i="1"/>
  <c r="J2022" i="1" s="1"/>
  <c r="H2039" i="1"/>
  <c r="J2039" i="1" s="1"/>
  <c r="I2064" i="1"/>
  <c r="J2064" i="1" s="1"/>
  <c r="H2074" i="1"/>
  <c r="J2074" i="1" s="1"/>
  <c r="I2089" i="1"/>
  <c r="J2089" i="1" s="1"/>
  <c r="H2106" i="1"/>
  <c r="J2106" i="1" s="1"/>
  <c r="H2131" i="1"/>
  <c r="H2139" i="1"/>
  <c r="H2147" i="1"/>
  <c r="H2155" i="1"/>
  <c r="H2163" i="1"/>
  <c r="H2171" i="1"/>
  <c r="H2179" i="1"/>
  <c r="H2187" i="1"/>
  <c r="J2187" i="1" s="1"/>
  <c r="H2195" i="1"/>
  <c r="H2203" i="1"/>
  <c r="H2211" i="1"/>
  <c r="H2219" i="1"/>
  <c r="H2227" i="1"/>
  <c r="H2235" i="1"/>
  <c r="G2240" i="1"/>
  <c r="H2247" i="1"/>
  <c r="J2247" i="1" s="1"/>
  <c r="G2255" i="1"/>
  <c r="I2260" i="1"/>
  <c r="H2265" i="1"/>
  <c r="G2275" i="1"/>
  <c r="I2277" i="1"/>
  <c r="J2277" i="1" s="1"/>
  <c r="H2287" i="1"/>
  <c r="J2287" i="1" s="1"/>
  <c r="I2292" i="1"/>
  <c r="H2297" i="1"/>
  <c r="H2306" i="1"/>
  <c r="I2310" i="1"/>
  <c r="H2312" i="1"/>
  <c r="J2312" i="1" s="1"/>
  <c r="I2314" i="1"/>
  <c r="H2319" i="1"/>
  <c r="G2323" i="1"/>
  <c r="G2329" i="1"/>
  <c r="G2331" i="1"/>
  <c r="G2337" i="1"/>
  <c r="G2339" i="1"/>
  <c r="G2345" i="1"/>
  <c r="G2347" i="1"/>
  <c r="G2353" i="1"/>
  <c r="G2355" i="1"/>
  <c r="G2374" i="1"/>
  <c r="G2376" i="1"/>
  <c r="G2378" i="1"/>
  <c r="G2383" i="1"/>
  <c r="I2387" i="1"/>
  <c r="I2391" i="1"/>
  <c r="J2391" i="1" s="1"/>
  <c r="I2399" i="1"/>
  <c r="J2399" i="1" s="1"/>
  <c r="G2403" i="1"/>
  <c r="G2407" i="1"/>
  <c r="I2435" i="1"/>
  <c r="J2435" i="1" s="1"/>
  <c r="G2452" i="1"/>
  <c r="G2454" i="1"/>
  <c r="H2456" i="1"/>
  <c r="H2458" i="1"/>
  <c r="J2458" i="1" s="1"/>
  <c r="H2460" i="1"/>
  <c r="G2482" i="1"/>
  <c r="G2484" i="1"/>
  <c r="H2486" i="1"/>
  <c r="J2486" i="1" s="1"/>
  <c r="H2488" i="1"/>
  <c r="J2488" i="1" s="1"/>
  <c r="G2502" i="1"/>
  <c r="H2504" i="1"/>
  <c r="G2518" i="1"/>
  <c r="H2520" i="1"/>
  <c r="G2534" i="1"/>
  <c r="H2536" i="1"/>
  <c r="G2563" i="1"/>
  <c r="H2568" i="1"/>
  <c r="J2568" i="1" s="1"/>
  <c r="I2572" i="1"/>
  <c r="H2576" i="1"/>
  <c r="J2576" i="1" s="1"/>
  <c r="I2580" i="1"/>
  <c r="J2580" i="1" s="1"/>
  <c r="H2584" i="1"/>
  <c r="J2584" i="1" s="1"/>
  <c r="I2588" i="1"/>
  <c r="J2588" i="1" s="1"/>
  <c r="H2592" i="1"/>
  <c r="J2592" i="1" s="1"/>
  <c r="G2597" i="1"/>
  <c r="H2604" i="1"/>
  <c r="H2617" i="1"/>
  <c r="J2617" i="1" s="1"/>
  <c r="H2632" i="1"/>
  <c r="H2641" i="1"/>
  <c r="H2648" i="1"/>
  <c r="I2650" i="1"/>
  <c r="H2657" i="1"/>
  <c r="J2657" i="1" s="1"/>
  <c r="H2664" i="1"/>
  <c r="I2666" i="1"/>
  <c r="G2669" i="1"/>
  <c r="H2681" i="1"/>
  <c r="I2686" i="1"/>
  <c r="H2689" i="1"/>
  <c r="J2689" i="1" s="1"/>
  <c r="G2709" i="1"/>
  <c r="I2738" i="1"/>
  <c r="H2741" i="1"/>
  <c r="G2753" i="1"/>
  <c r="I2770" i="1"/>
  <c r="H2773" i="1"/>
  <c r="J2773" i="1" s="1"/>
  <c r="J2785" i="1"/>
  <c r="H2813" i="1"/>
  <c r="J2813" i="1" s="1"/>
  <c r="G2829" i="1"/>
  <c r="I2841" i="1"/>
  <c r="J2841" i="1" s="1"/>
  <c r="G2866" i="1"/>
  <c r="I2868" i="1"/>
  <c r="J2868" i="1" s="1"/>
  <c r="I2880" i="1"/>
  <c r="H2883" i="1"/>
  <c r="I2883" i="1"/>
  <c r="I2890" i="1"/>
  <c r="I2899" i="1"/>
  <c r="G2904" i="1"/>
  <c r="H2909" i="1"/>
  <c r="I2909" i="1"/>
  <c r="G2916" i="1"/>
  <c r="H2918" i="1"/>
  <c r="J2918" i="1" s="1"/>
  <c r="G2927" i="1"/>
  <c r="I2934" i="1"/>
  <c r="G2937" i="1"/>
  <c r="H2940" i="1"/>
  <c r="G2940" i="1"/>
  <c r="I2945" i="1"/>
  <c r="J2945" i="1" s="1"/>
  <c r="I2950" i="1"/>
  <c r="H2957" i="1"/>
  <c r="I2960" i="1"/>
  <c r="H2960" i="1"/>
  <c r="I2965" i="1"/>
  <c r="G2968" i="1"/>
  <c r="I2970" i="1"/>
  <c r="J2977" i="1"/>
  <c r="H3042" i="1"/>
  <c r="I3042" i="1"/>
  <c r="G3060" i="1"/>
  <c r="I3060" i="1"/>
  <c r="H3062" i="1"/>
  <c r="I3062" i="1"/>
  <c r="J3077" i="1"/>
  <c r="J3080" i="1"/>
  <c r="H3086" i="1"/>
  <c r="I3086" i="1"/>
  <c r="I3100" i="1"/>
  <c r="G3100" i="1"/>
  <c r="I3117" i="1"/>
  <c r="H3117" i="1"/>
  <c r="G3117" i="1"/>
  <c r="G3168" i="1"/>
  <c r="I3168" i="1"/>
  <c r="H3170" i="1"/>
  <c r="I3170" i="1"/>
  <c r="J3173" i="1"/>
  <c r="I3181" i="1"/>
  <c r="H3181" i="1"/>
  <c r="G3181" i="1"/>
  <c r="H3189" i="1"/>
  <c r="H3234" i="1"/>
  <c r="G3306" i="1"/>
  <c r="I3306" i="1"/>
  <c r="H3306" i="1"/>
  <c r="G3323" i="1"/>
  <c r="H3323" i="1"/>
  <c r="I3323" i="1"/>
  <c r="J3419" i="1"/>
  <c r="J1907" i="1"/>
  <c r="I2240" i="1"/>
  <c r="H2255" i="1"/>
  <c r="I2265" i="1"/>
  <c r="H2275" i="1"/>
  <c r="I2297" i="1"/>
  <c r="I2323" i="1"/>
  <c r="J2323" i="1" s="1"/>
  <c r="I2331" i="1"/>
  <c r="I2339" i="1"/>
  <c r="I2347" i="1"/>
  <c r="I2355" i="1"/>
  <c r="H2374" i="1"/>
  <c r="H2376" i="1"/>
  <c r="H2378" i="1"/>
  <c r="I2403" i="1"/>
  <c r="J2403" i="1" s="1"/>
  <c r="H2452" i="1"/>
  <c r="H2454" i="1"/>
  <c r="H2482" i="1"/>
  <c r="H2484" i="1"/>
  <c r="H2502" i="1"/>
  <c r="I2504" i="1"/>
  <c r="J2504" i="1" s="1"/>
  <c r="H2518" i="1"/>
  <c r="I2520" i="1"/>
  <c r="H2534" i="1"/>
  <c r="I2536" i="1"/>
  <c r="J2536" i="1" s="1"/>
  <c r="H2563" i="1"/>
  <c r="H2597" i="1"/>
  <c r="H2669" i="1"/>
  <c r="H2709" i="1"/>
  <c r="J2709" i="1" s="1"/>
  <c r="H2753" i="1"/>
  <c r="J2753" i="1" s="1"/>
  <c r="H2829" i="1"/>
  <c r="J2829" i="1" s="1"/>
  <c r="H2866" i="1"/>
  <c r="J2894" i="1"/>
  <c r="I2904" i="1"/>
  <c r="H2907" i="1"/>
  <c r="I2907" i="1"/>
  <c r="H2916" i="1"/>
  <c r="I2927" i="1"/>
  <c r="J2927" i="1" s="1"/>
  <c r="H2937" i="1"/>
  <c r="J2937" i="1" s="1"/>
  <c r="I2957" i="1"/>
  <c r="H2968" i="1"/>
  <c r="I2981" i="1"/>
  <c r="G2981" i="1"/>
  <c r="I2984" i="1"/>
  <c r="G2984" i="1"/>
  <c r="H3002" i="1"/>
  <c r="I3002" i="1"/>
  <c r="I3013" i="1"/>
  <c r="H3013" i="1"/>
  <c r="J3021" i="1"/>
  <c r="H3030" i="1"/>
  <c r="I3030" i="1"/>
  <c r="G3036" i="1"/>
  <c r="I3036" i="1"/>
  <c r="I3089" i="1"/>
  <c r="H3089" i="1"/>
  <c r="G3089" i="1"/>
  <c r="I3097" i="1"/>
  <c r="H3097" i="1"/>
  <c r="G3097" i="1"/>
  <c r="I3112" i="1"/>
  <c r="G3112" i="1"/>
  <c r="J3148" i="1"/>
  <c r="I3165" i="1"/>
  <c r="G3165" i="1"/>
  <c r="I3176" i="1"/>
  <c r="G3176" i="1"/>
  <c r="G3254" i="1"/>
  <c r="I3254" i="1"/>
  <c r="G3272" i="1"/>
  <c r="H3272" i="1"/>
  <c r="G3350" i="1"/>
  <c r="H3350" i="1"/>
  <c r="I3350" i="1"/>
  <c r="G3363" i="1"/>
  <c r="H3363" i="1"/>
  <c r="I3363" i="1"/>
  <c r="G1742" i="1"/>
  <c r="H1746" i="1"/>
  <c r="G1755" i="1"/>
  <c r="G1766" i="1"/>
  <c r="J1783" i="1"/>
  <c r="I1804" i="1"/>
  <c r="I1820" i="1"/>
  <c r="I1830" i="1"/>
  <c r="I1832" i="1"/>
  <c r="I1852" i="1"/>
  <c r="I1864" i="1"/>
  <c r="I1888" i="1"/>
  <c r="G1891" i="1"/>
  <c r="J1891" i="1" s="1"/>
  <c r="H1898" i="1"/>
  <c r="H1914" i="1"/>
  <c r="I1924" i="1"/>
  <c r="G1931" i="1"/>
  <c r="J1931" i="1" s="1"/>
  <c r="H1946" i="1"/>
  <c r="J1946" i="1" s="1"/>
  <c r="I1956" i="1"/>
  <c r="G1963" i="1"/>
  <c r="H1978" i="1"/>
  <c r="I1988" i="1"/>
  <c r="G1995" i="1"/>
  <c r="J1995" i="1" s="1"/>
  <c r="H2010" i="1"/>
  <c r="I2020" i="1"/>
  <c r="G2027" i="1"/>
  <c r="J2027" i="1" s="1"/>
  <c r="H2042" i="1"/>
  <c r="I2052" i="1"/>
  <c r="H2055" i="1"/>
  <c r="J2055" i="1" s="1"/>
  <c r="G2060" i="1"/>
  <c r="J2060" i="1" s="1"/>
  <c r="H2070" i="1"/>
  <c r="G2080" i="1"/>
  <c r="J2080" i="1" s="1"/>
  <c r="G2095" i="1"/>
  <c r="J2095" i="1" s="1"/>
  <c r="I2097" i="1"/>
  <c r="H2102" i="1"/>
  <c r="G2112" i="1"/>
  <c r="J2112" i="1" s="1"/>
  <c r="H2117" i="1"/>
  <c r="G2124" i="1"/>
  <c r="J2137" i="1"/>
  <c r="J2145" i="1"/>
  <c r="J2153" i="1"/>
  <c r="J2161" i="1"/>
  <c r="J2169" i="1"/>
  <c r="J2177" i="1"/>
  <c r="J2209" i="1"/>
  <c r="J2217" i="1"/>
  <c r="I2225" i="1"/>
  <c r="I2233" i="1"/>
  <c r="J2233" i="1" s="1"/>
  <c r="G2243" i="1"/>
  <c r="J2243" i="1" s="1"/>
  <c r="I2245" i="1"/>
  <c r="H2253" i="1"/>
  <c r="J2253" i="1" s="1"/>
  <c r="H2263" i="1"/>
  <c r="J2263" i="1" s="1"/>
  <c r="I2268" i="1"/>
  <c r="H2273" i="1"/>
  <c r="G2283" i="1"/>
  <c r="J2283" i="1" s="1"/>
  <c r="I2285" i="1"/>
  <c r="H2295" i="1"/>
  <c r="I2300" i="1"/>
  <c r="G2317" i="1"/>
  <c r="J2317" i="1" s="1"/>
  <c r="I2357" i="1"/>
  <c r="J2357" i="1" s="1"/>
  <c r="I2363" i="1"/>
  <c r="J2363" i="1" s="1"/>
  <c r="G2365" i="1"/>
  <c r="J2365" i="1" s="1"/>
  <c r="G2369" i="1"/>
  <c r="G2371" i="1"/>
  <c r="J2371" i="1" s="1"/>
  <c r="G2390" i="1"/>
  <c r="G2398" i="1"/>
  <c r="G2412" i="1"/>
  <c r="J2412" i="1" s="1"/>
  <c r="G2414" i="1"/>
  <c r="G2416" i="1"/>
  <c r="J2416" i="1" s="1"/>
  <c r="G2418" i="1"/>
  <c r="J2418" i="1" s="1"/>
  <c r="G2420" i="1"/>
  <c r="J2420" i="1" s="1"/>
  <c r="G2428" i="1"/>
  <c r="J2428" i="1" s="1"/>
  <c r="G2432" i="1"/>
  <c r="G2434" i="1"/>
  <c r="J2434" i="1" s="1"/>
  <c r="G2438" i="1"/>
  <c r="J2438" i="1" s="1"/>
  <c r="G2440" i="1"/>
  <c r="G2442" i="1"/>
  <c r="J2442" i="1" s="1"/>
  <c r="G2474" i="1"/>
  <c r="J2474" i="1" s="1"/>
  <c r="G2476" i="1"/>
  <c r="J2476" i="1" s="1"/>
  <c r="G2498" i="1"/>
  <c r="H2500" i="1"/>
  <c r="G2514" i="1"/>
  <c r="J2514" i="1" s="1"/>
  <c r="H2516" i="1"/>
  <c r="G2530" i="1"/>
  <c r="H2532" i="1"/>
  <c r="H2546" i="1"/>
  <c r="I2553" i="1"/>
  <c r="I2556" i="1"/>
  <c r="H2600" i="1"/>
  <c r="J2600" i="1" s="1"/>
  <c r="G2613" i="1"/>
  <c r="H2620" i="1"/>
  <c r="H2644" i="1"/>
  <c r="I2646" i="1"/>
  <c r="H2660" i="1"/>
  <c r="I2662" i="1"/>
  <c r="G2677" i="1"/>
  <c r="J2677" i="1" s="1"/>
  <c r="I2694" i="1"/>
  <c r="I2714" i="1"/>
  <c r="I2722" i="1"/>
  <c r="I2730" i="1"/>
  <c r="H2733" i="1"/>
  <c r="G2745" i="1"/>
  <c r="I2762" i="1"/>
  <c r="H2765" i="1"/>
  <c r="J2765" i="1" s="1"/>
  <c r="G2777" i="1"/>
  <c r="H2789" i="1"/>
  <c r="J2817" i="1"/>
  <c r="H2845" i="1"/>
  <c r="J2845" i="1" s="1"/>
  <c r="J2859" i="1"/>
  <c r="G2864" i="1"/>
  <c r="H2874" i="1"/>
  <c r="I2878" i="1"/>
  <c r="J2878" i="1" s="1"/>
  <c r="G2886" i="1"/>
  <c r="H2902" i="1"/>
  <c r="G2907" i="1"/>
  <c r="H2912" i="1"/>
  <c r="J2912" i="1" s="1"/>
  <c r="I2923" i="1"/>
  <c r="J2923" i="1" s="1"/>
  <c r="I2932" i="1"/>
  <c r="I2935" i="1"/>
  <c r="G2935" i="1"/>
  <c r="H2978" i="1"/>
  <c r="I2978" i="1"/>
  <c r="H2981" i="1"/>
  <c r="H2984" i="1"/>
  <c r="I2994" i="1"/>
  <c r="I2997" i="1"/>
  <c r="J2997" i="1" s="1"/>
  <c r="H3005" i="1"/>
  <c r="I3010" i="1"/>
  <c r="G3013" i="1"/>
  <c r="I3033" i="1"/>
  <c r="H3036" i="1"/>
  <c r="J3049" i="1"/>
  <c r="J3057" i="1"/>
  <c r="G3076" i="1"/>
  <c r="I3076" i="1"/>
  <c r="H3078" i="1"/>
  <c r="I3078" i="1"/>
  <c r="I3084" i="1"/>
  <c r="G3084" i="1"/>
  <c r="H3112" i="1"/>
  <c r="J3140" i="1"/>
  <c r="H3146" i="1"/>
  <c r="I3146" i="1"/>
  <c r="G3157" i="1"/>
  <c r="I3157" i="1"/>
  <c r="I3160" i="1"/>
  <c r="H3160" i="1"/>
  <c r="G3160" i="1"/>
  <c r="H3165" i="1"/>
  <c r="H3176" i="1"/>
  <c r="H3243" i="1"/>
  <c r="I3243" i="1"/>
  <c r="G3243" i="1"/>
  <c r="H3254" i="1"/>
  <c r="I3272" i="1"/>
  <c r="G3284" i="1"/>
  <c r="I3284" i="1"/>
  <c r="H3284" i="1"/>
  <c r="J3398" i="1"/>
  <c r="G3423" i="1"/>
  <c r="I3423" i="1"/>
  <c r="H3423" i="1"/>
  <c r="J2308" i="1"/>
  <c r="J2444" i="1"/>
  <c r="J2448" i="1"/>
  <c r="J2478" i="1"/>
  <c r="J2480" i="1"/>
  <c r="J2653" i="1"/>
  <c r="H2745" i="1"/>
  <c r="H2777" i="1"/>
  <c r="I2789" i="1"/>
  <c r="I2864" i="1"/>
  <c r="H2867" i="1"/>
  <c r="I2867" i="1"/>
  <c r="I2874" i="1"/>
  <c r="H2886" i="1"/>
  <c r="J2886" i="1" s="1"/>
  <c r="I2902" i="1"/>
  <c r="I3005" i="1"/>
  <c r="I3104" i="1"/>
  <c r="G3104" i="1"/>
  <c r="I3149" i="1"/>
  <c r="H3149" i="1"/>
  <c r="G3149" i="1"/>
  <c r="H3154" i="1"/>
  <c r="I3154" i="1"/>
  <c r="I3210" i="1"/>
  <c r="H3210" i="1"/>
  <c r="G3210" i="1"/>
  <c r="G3232" i="1"/>
  <c r="I3232" i="1"/>
  <c r="H3232" i="1"/>
  <c r="I3281" i="1"/>
  <c r="G3281" i="1"/>
  <c r="I3293" i="1"/>
  <c r="G3293" i="1"/>
  <c r="I1814" i="1"/>
  <c r="J1814" i="1" s="1"/>
  <c r="I1884" i="1"/>
  <c r="H1894" i="1"/>
  <c r="I1910" i="1"/>
  <c r="I1916" i="1"/>
  <c r="H1938" i="1"/>
  <c r="J1938" i="1" s="1"/>
  <c r="I1942" i="1"/>
  <c r="I1948" i="1"/>
  <c r="H1970" i="1"/>
  <c r="J1970" i="1" s="1"/>
  <c r="I1974" i="1"/>
  <c r="I1980" i="1"/>
  <c r="H2002" i="1"/>
  <c r="J2002" i="1" s="1"/>
  <c r="I2006" i="1"/>
  <c r="I2012" i="1"/>
  <c r="H2034" i="1"/>
  <c r="J2034" i="1" s="1"/>
  <c r="I2038" i="1"/>
  <c r="J2038" i="1" s="1"/>
  <c r="I2044" i="1"/>
  <c r="G2058" i="1"/>
  <c r="J2058" i="1" s="1"/>
  <c r="H2063" i="1"/>
  <c r="J2063" i="1" s="1"/>
  <c r="H2068" i="1"/>
  <c r="J2068" i="1" s="1"/>
  <c r="I2073" i="1"/>
  <c r="J2073" i="1" s="1"/>
  <c r="J2076" i="1"/>
  <c r="G2083" i="1"/>
  <c r="J2083" i="1" s="1"/>
  <c r="H2090" i="1"/>
  <c r="J2090" i="1" s="1"/>
  <c r="H2100" i="1"/>
  <c r="J2100" i="1" s="1"/>
  <c r="I2105" i="1"/>
  <c r="J2105" i="1" s="1"/>
  <c r="J2108" i="1"/>
  <c r="G2115" i="1"/>
  <c r="J2115" i="1" s="1"/>
  <c r="G2120" i="1"/>
  <c r="J2120" i="1" s="1"/>
  <c r="H2127" i="1"/>
  <c r="H2135" i="1"/>
  <c r="H2143" i="1"/>
  <c r="H2151" i="1"/>
  <c r="H2159" i="1"/>
  <c r="H2167" i="1"/>
  <c r="H2175" i="1"/>
  <c r="J2175" i="1" s="1"/>
  <c r="G2239" i="1"/>
  <c r="H2241" i="1"/>
  <c r="J2241" i="1" s="1"/>
  <c r="G2251" i="1"/>
  <c r="G2259" i="1"/>
  <c r="I2276" i="1"/>
  <c r="H2281" i="1"/>
  <c r="G2291" i="1"/>
  <c r="J2291" i="1" s="1"/>
  <c r="G2305" i="1"/>
  <c r="I2313" i="1"/>
  <c r="G2322" i="1"/>
  <c r="J2322" i="1" s="1"/>
  <c r="H2496" i="1"/>
  <c r="J2496" i="1" s="1"/>
  <c r="H2512" i="1"/>
  <c r="J2512" i="1" s="1"/>
  <c r="H2528" i="1"/>
  <c r="H2544" i="1"/>
  <c r="J2544" i="1" s="1"/>
  <c r="H2562" i="1"/>
  <c r="J2562" i="1" s="1"/>
  <c r="H2575" i="1"/>
  <c r="H2583" i="1"/>
  <c r="H2591" i="1"/>
  <c r="J2616" i="1"/>
  <c r="I2642" i="1"/>
  <c r="I2658" i="1"/>
  <c r="I2682" i="1"/>
  <c r="J2685" i="1"/>
  <c r="I2702" i="1"/>
  <c r="G2737" i="1"/>
  <c r="J2737" i="1" s="1"/>
  <c r="I2754" i="1"/>
  <c r="G2769" i="1"/>
  <c r="G2793" i="1"/>
  <c r="J2793" i="1" s="1"/>
  <c r="H2821" i="1"/>
  <c r="J2849" i="1"/>
  <c r="H2862" i="1"/>
  <c r="G2867" i="1"/>
  <c r="J2870" i="1"/>
  <c r="G2884" i="1"/>
  <c r="I2893" i="1"/>
  <c r="G2898" i="1"/>
  <c r="J2910" i="1"/>
  <c r="G2915" i="1"/>
  <c r="J2915" i="1" s="1"/>
  <c r="I2917" i="1"/>
  <c r="G2928" i="1"/>
  <c r="J2941" i="1"/>
  <c r="I2946" i="1"/>
  <c r="G2949" i="1"/>
  <c r="J2953" i="1"/>
  <c r="G2961" i="1"/>
  <c r="J2961" i="1" s="1"/>
  <c r="G2969" i="1"/>
  <c r="J2973" i="1"/>
  <c r="I2976" i="1"/>
  <c r="H2976" i="1"/>
  <c r="H2998" i="1"/>
  <c r="I2998" i="1"/>
  <c r="J3017" i="1"/>
  <c r="I3037" i="1"/>
  <c r="G3037" i="1"/>
  <c r="G3056" i="1"/>
  <c r="I3056" i="1"/>
  <c r="H3090" i="1"/>
  <c r="I3090" i="1"/>
  <c r="H3098" i="1"/>
  <c r="I3098" i="1"/>
  <c r="H3104" i="1"/>
  <c r="G3136" i="1"/>
  <c r="I3136" i="1"/>
  <c r="H3138" i="1"/>
  <c r="I3138" i="1"/>
  <c r="I3144" i="1"/>
  <c r="G3144" i="1"/>
  <c r="G3348" i="1"/>
  <c r="I3348" i="1"/>
  <c r="H3348" i="1"/>
  <c r="J3328" i="1"/>
  <c r="J3387" i="1"/>
  <c r="J3430" i="1"/>
  <c r="I3812" i="1"/>
  <c r="G3812" i="1"/>
  <c r="H3837" i="1"/>
  <c r="I3837" i="1"/>
  <c r="G3837" i="1"/>
  <c r="G3857" i="1"/>
  <c r="I3857" i="1"/>
  <c r="H3871" i="1"/>
  <c r="I3871" i="1"/>
  <c r="I3900" i="1"/>
  <c r="H3900" i="1"/>
  <c r="H3918" i="1"/>
  <c r="G3918" i="1"/>
  <c r="H3942" i="1"/>
  <c r="G3942" i="1"/>
  <c r="I3945" i="1"/>
  <c r="H3945" i="1"/>
  <c r="I3966" i="1"/>
  <c r="H3966" i="1"/>
  <c r="I3975" i="1"/>
  <c r="H3975" i="1"/>
  <c r="G3975" i="1"/>
  <c r="G4070" i="1"/>
  <c r="I4070" i="1"/>
  <c r="H4070" i="1"/>
  <c r="I4080" i="1"/>
  <c r="G4080" i="1"/>
  <c r="J3207" i="1"/>
  <c r="J3216" i="1"/>
  <c r="J3227" i="1"/>
  <c r="J3304" i="1"/>
  <c r="G3312" i="1"/>
  <c r="J3321" i="1"/>
  <c r="J3336" i="1"/>
  <c r="G3338" i="1"/>
  <c r="H3353" i="1"/>
  <c r="G3355" i="1"/>
  <c r="G3371" i="1"/>
  <c r="G3375" i="1"/>
  <c r="H3380" i="1"/>
  <c r="J3390" i="1"/>
  <c r="G3403" i="1"/>
  <c r="G3409" i="1"/>
  <c r="G3415" i="1"/>
  <c r="J3435" i="1"/>
  <c r="J3446" i="1"/>
  <c r="J3463" i="1"/>
  <c r="G3471" i="1"/>
  <c r="H3473" i="1"/>
  <c r="G3475" i="1"/>
  <c r="I3482" i="1"/>
  <c r="H3490" i="1"/>
  <c r="G3495" i="1"/>
  <c r="G3497" i="1"/>
  <c r="G3507" i="1"/>
  <c r="J3522" i="1"/>
  <c r="G3563" i="1"/>
  <c r="G3579" i="1"/>
  <c r="G3595" i="1"/>
  <c r="G3607" i="1"/>
  <c r="J3618" i="1"/>
  <c r="G3632" i="1"/>
  <c r="I3639" i="1"/>
  <c r="G3641" i="1"/>
  <c r="G3644" i="1"/>
  <c r="J3648" i="1"/>
  <c r="G3653" i="1"/>
  <c r="G3677" i="1"/>
  <c r="G3709" i="1"/>
  <c r="G3713" i="1"/>
  <c r="G3717" i="1"/>
  <c r="H3728" i="1"/>
  <c r="I3759" i="1"/>
  <c r="G3759" i="1"/>
  <c r="G3765" i="1"/>
  <c r="J3776" i="1"/>
  <c r="H3788" i="1"/>
  <c r="G3788" i="1"/>
  <c r="H3795" i="1"/>
  <c r="I3795" i="1"/>
  <c r="H3812" i="1"/>
  <c r="G3818" i="1"/>
  <c r="H3829" i="1"/>
  <c r="I3829" i="1"/>
  <c r="G3829" i="1"/>
  <c r="I3832" i="1"/>
  <c r="G3832" i="1"/>
  <c r="H3843" i="1"/>
  <c r="I3843" i="1"/>
  <c r="H3854" i="1"/>
  <c r="H3857" i="1"/>
  <c r="G3869" i="1"/>
  <c r="J3878" i="1"/>
  <c r="I3881" i="1"/>
  <c r="J3883" i="1"/>
  <c r="G3900" i="1"/>
  <c r="I3908" i="1"/>
  <c r="G3908" i="1"/>
  <c r="I3918" i="1"/>
  <c r="H3934" i="1"/>
  <c r="G3934" i="1"/>
  <c r="I3942" i="1"/>
  <c r="G3945" i="1"/>
  <c r="G3966" i="1"/>
  <c r="H3972" i="1"/>
  <c r="I3972" i="1"/>
  <c r="G3972" i="1"/>
  <c r="G3979" i="1"/>
  <c r="I3979" i="1"/>
  <c r="J3983" i="1"/>
  <c r="H4001" i="1"/>
  <c r="I4001" i="1"/>
  <c r="G4001" i="1"/>
  <c r="G4023" i="1"/>
  <c r="I4023" i="1"/>
  <c r="H4023" i="1"/>
  <c r="G4042" i="1"/>
  <c r="I4042" i="1"/>
  <c r="H4042" i="1"/>
  <c r="I4109" i="1"/>
  <c r="G4109" i="1"/>
  <c r="J3029" i="1"/>
  <c r="I3054" i="1"/>
  <c r="I3058" i="1"/>
  <c r="I3066" i="1"/>
  <c r="I3070" i="1"/>
  <c r="G3085" i="1"/>
  <c r="G3101" i="1"/>
  <c r="J3101" i="1" s="1"/>
  <c r="G3105" i="1"/>
  <c r="J3105" i="1" s="1"/>
  <c r="G3109" i="1"/>
  <c r="J3109" i="1" s="1"/>
  <c r="G3113" i="1"/>
  <c r="J3113" i="1" s="1"/>
  <c r="G3124" i="1"/>
  <c r="J3124" i="1" s="1"/>
  <c r="J3132" i="1"/>
  <c r="I3134" i="1"/>
  <c r="G3145" i="1"/>
  <c r="G3156" i="1"/>
  <c r="I3166" i="1"/>
  <c r="G3177" i="1"/>
  <c r="G3188" i="1"/>
  <c r="J3188" i="1" s="1"/>
  <c r="J3196" i="1"/>
  <c r="I3198" i="1"/>
  <c r="G3230" i="1"/>
  <c r="H3248" i="1"/>
  <c r="G3266" i="1"/>
  <c r="G3282" i="1"/>
  <c r="G3298" i="1"/>
  <c r="J3302" i="1"/>
  <c r="H3312" i="1"/>
  <c r="J3312" i="1" s="1"/>
  <c r="I3317" i="1"/>
  <c r="G3332" i="1"/>
  <c r="H3334" i="1"/>
  <c r="I3346" i="1"/>
  <c r="H3355" i="1"/>
  <c r="H3371" i="1"/>
  <c r="J3371" i="1" s="1"/>
  <c r="I3375" i="1"/>
  <c r="H3386" i="1"/>
  <c r="G3401" i="1"/>
  <c r="H3403" i="1"/>
  <c r="G3407" i="1"/>
  <c r="J3407" i="1" s="1"/>
  <c r="H3409" i="1"/>
  <c r="H3415" i="1"/>
  <c r="G3422" i="1"/>
  <c r="G3433" i="1"/>
  <c r="G3438" i="1"/>
  <c r="J3438" i="1" s="1"/>
  <c r="G3459" i="1"/>
  <c r="J3459" i="1" s="1"/>
  <c r="H3471" i="1"/>
  <c r="H3475" i="1"/>
  <c r="I3490" i="1"/>
  <c r="H3495" i="1"/>
  <c r="H3497" i="1"/>
  <c r="H3505" i="1"/>
  <c r="H3507" i="1"/>
  <c r="H3537" i="1"/>
  <c r="G3539" i="1"/>
  <c r="I3546" i="1"/>
  <c r="G3561" i="1"/>
  <c r="H3563" i="1"/>
  <c r="G3577" i="1"/>
  <c r="H3579" i="1"/>
  <c r="G3593" i="1"/>
  <c r="H3595" i="1"/>
  <c r="J3595" i="1" s="1"/>
  <c r="H3607" i="1"/>
  <c r="H3632" i="1"/>
  <c r="J3632" i="1" s="1"/>
  <c r="I3641" i="1"/>
  <c r="H3644" i="1"/>
  <c r="I3653" i="1"/>
  <c r="G3656" i="1"/>
  <c r="G3667" i="1"/>
  <c r="G3671" i="1"/>
  <c r="I3677" i="1"/>
  <c r="G3684" i="1"/>
  <c r="G3688" i="1"/>
  <c r="G3699" i="1"/>
  <c r="G3703" i="1"/>
  <c r="I3709" i="1"/>
  <c r="I3713" i="1"/>
  <c r="I3717" i="1"/>
  <c r="I3728" i="1"/>
  <c r="H3745" i="1"/>
  <c r="I3745" i="1"/>
  <c r="H3759" i="1"/>
  <c r="G3761" i="1"/>
  <c r="I3765" i="1"/>
  <c r="H3772" i="1"/>
  <c r="G3781" i="1"/>
  <c r="I3788" i="1"/>
  <c r="J3793" i="1"/>
  <c r="G3800" i="1"/>
  <c r="G3805" i="1"/>
  <c r="G3810" i="1"/>
  <c r="I3818" i="1"/>
  <c r="H3821" i="1"/>
  <c r="I3821" i="1"/>
  <c r="G3821" i="1"/>
  <c r="I3824" i="1"/>
  <c r="G3824" i="1"/>
  <c r="G3841" i="1"/>
  <c r="I3841" i="1"/>
  <c r="I3854" i="1"/>
  <c r="H3869" i="1"/>
  <c r="J3869" i="1" s="1"/>
  <c r="G3874" i="1"/>
  <c r="I3898" i="1"/>
  <c r="H3898" i="1"/>
  <c r="H3908" i="1"/>
  <c r="I3934" i="1"/>
  <c r="H3979" i="1"/>
  <c r="I4012" i="1"/>
  <c r="G4012" i="1"/>
  <c r="I4127" i="1"/>
  <c r="H4127" i="1"/>
  <c r="H3004" i="1"/>
  <c r="G3016" i="1"/>
  <c r="J3016" i="1" s="1"/>
  <c r="I3022" i="1"/>
  <c r="G3025" i="1"/>
  <c r="J3025" i="1" s="1"/>
  <c r="I3050" i="1"/>
  <c r="G3081" i="1"/>
  <c r="G3120" i="1"/>
  <c r="J3120" i="1" s="1"/>
  <c r="I3130" i="1"/>
  <c r="G3141" i="1"/>
  <c r="J3141" i="1" s="1"/>
  <c r="I3162" i="1"/>
  <c r="I3194" i="1"/>
  <c r="I3219" i="1"/>
  <c r="I3248" i="1"/>
  <c r="H3264" i="1"/>
  <c r="G3273" i="1"/>
  <c r="H3280" i="1"/>
  <c r="G3289" i="1"/>
  <c r="H3296" i="1"/>
  <c r="G3309" i="1"/>
  <c r="I3334" i="1"/>
  <c r="I3364" i="1"/>
  <c r="G3369" i="1"/>
  <c r="G3378" i="1"/>
  <c r="J3378" i="1" s="1"/>
  <c r="I3386" i="1"/>
  <c r="H3388" i="1"/>
  <c r="H3401" i="1"/>
  <c r="H3433" i="1"/>
  <c r="H3453" i="1"/>
  <c r="G3457" i="1"/>
  <c r="G3469" i="1"/>
  <c r="H3539" i="1"/>
  <c r="H3561" i="1"/>
  <c r="H3577" i="1"/>
  <c r="J3589" i="1"/>
  <c r="H3593" i="1"/>
  <c r="G3605" i="1"/>
  <c r="H3615" i="1"/>
  <c r="G3625" i="1"/>
  <c r="G3637" i="1"/>
  <c r="J3637" i="1" s="1"/>
  <c r="H3656" i="1"/>
  <c r="H3667" i="1"/>
  <c r="G3669" i="1"/>
  <c r="J3669" i="1" s="1"/>
  <c r="H3671" i="1"/>
  <c r="G3673" i="1"/>
  <c r="H3684" i="1"/>
  <c r="H3688" i="1"/>
  <c r="H3699" i="1"/>
  <c r="G3701" i="1"/>
  <c r="J3701" i="1" s="1"/>
  <c r="H3703" i="1"/>
  <c r="G3705" i="1"/>
  <c r="J3732" i="1"/>
  <c r="J3739" i="1"/>
  <c r="G3743" i="1"/>
  <c r="J3743" i="1" s="1"/>
  <c r="G3745" i="1"/>
  <c r="I3761" i="1"/>
  <c r="I3772" i="1"/>
  <c r="I3781" i="1"/>
  <c r="H3786" i="1"/>
  <c r="J3786" i="1" s="1"/>
  <c r="J3796" i="1"/>
  <c r="G3798" i="1"/>
  <c r="J3798" i="1" s="1"/>
  <c r="H3800" i="1"/>
  <c r="H3803" i="1"/>
  <c r="I3803" i="1"/>
  <c r="I3810" i="1"/>
  <c r="H3813" i="1"/>
  <c r="I3813" i="1"/>
  <c r="G3813" i="1"/>
  <c r="I3816" i="1"/>
  <c r="G3816" i="1"/>
  <c r="I3833" i="1"/>
  <c r="H3833" i="1"/>
  <c r="H3838" i="1"/>
  <c r="J3838" i="1" s="1"/>
  <c r="H3841" i="1"/>
  <c r="J3846" i="1"/>
  <c r="I3874" i="1"/>
  <c r="J3874" i="1" s="1"/>
  <c r="G3884" i="1"/>
  <c r="I3884" i="1"/>
  <c r="G3898" i="1"/>
  <c r="G3924" i="1"/>
  <c r="I3929" i="1"/>
  <c r="H3929" i="1"/>
  <c r="I3932" i="1"/>
  <c r="H3932" i="1"/>
  <c r="H3946" i="1"/>
  <c r="G3946" i="1"/>
  <c r="I3949" i="1"/>
  <c r="H3949" i="1"/>
  <c r="I3998" i="1"/>
  <c r="H3998" i="1"/>
  <c r="G3998" i="1"/>
  <c r="J4010" i="1"/>
  <c r="I4075" i="1"/>
  <c r="H4075" i="1"/>
  <c r="G4110" i="1"/>
  <c r="I4110" i="1"/>
  <c r="H4110" i="1"/>
  <c r="J3201" i="1"/>
  <c r="J3320" i="1"/>
  <c r="J3332" i="1"/>
  <c r="J3422" i="1"/>
  <c r="J3467" i="1"/>
  <c r="J3515" i="1"/>
  <c r="J3535" i="1"/>
  <c r="J3559" i="1"/>
  <c r="J3575" i="1"/>
  <c r="J3591" i="1"/>
  <c r="I3825" i="1"/>
  <c r="H3825" i="1"/>
  <c r="H3909" i="1"/>
  <c r="I3909" i="1"/>
  <c r="H3924" i="1"/>
  <c r="J3926" i="1"/>
  <c r="I3938" i="1"/>
  <c r="H3938" i="1"/>
  <c r="I3990" i="1"/>
  <c r="H3990" i="1"/>
  <c r="H4037" i="1"/>
  <c r="I4037" i="1"/>
  <c r="I4060" i="1"/>
  <c r="G4060" i="1"/>
  <c r="J2988" i="1"/>
  <c r="I3186" i="1"/>
  <c r="G3197" i="1"/>
  <c r="J3197" i="1" s="1"/>
  <c r="J3206" i="1"/>
  <c r="G3222" i="1"/>
  <c r="H3240" i="1"/>
  <c r="H3244" i="1"/>
  <c r="I3251" i="1"/>
  <c r="G3258" i="1"/>
  <c r="J3258" i="1" s="1"/>
  <c r="H3260" i="1"/>
  <c r="J3260" i="1" s="1"/>
  <c r="G3269" i="1"/>
  <c r="H3276" i="1"/>
  <c r="G3285" i="1"/>
  <c r="H3292" i="1"/>
  <c r="G3301" i="1"/>
  <c r="I3303" i="1"/>
  <c r="G3316" i="1"/>
  <c r="J3316" i="1" s="1"/>
  <c r="H3318" i="1"/>
  <c r="I3330" i="1"/>
  <c r="G3337" i="1"/>
  <c r="J3337" i="1" s="1"/>
  <c r="G3343" i="1"/>
  <c r="J3344" i="1"/>
  <c r="H3352" i="1"/>
  <c r="J3352" i="1" s="1"/>
  <c r="G3391" i="1"/>
  <c r="J3399" i="1"/>
  <c r="J3427" i="1"/>
  <c r="G3443" i="1"/>
  <c r="J3462" i="1"/>
  <c r="G3481" i="1"/>
  <c r="J3483" i="1"/>
  <c r="G3491" i="1"/>
  <c r="I3498" i="1"/>
  <c r="H3506" i="1"/>
  <c r="G3511" i="1"/>
  <c r="H3521" i="1"/>
  <c r="H3538" i="1"/>
  <c r="G3547" i="1"/>
  <c r="G3555" i="1"/>
  <c r="G3571" i="1"/>
  <c r="G3587" i="1"/>
  <c r="G3601" i="1"/>
  <c r="J3603" i="1"/>
  <c r="G3613" i="1"/>
  <c r="J3617" i="1"/>
  <c r="G3661" i="1"/>
  <c r="J3680" i="1"/>
  <c r="G3693" i="1"/>
  <c r="G3727" i="1"/>
  <c r="G3731" i="1"/>
  <c r="G3735" i="1"/>
  <c r="H3741" i="1"/>
  <c r="I3741" i="1"/>
  <c r="J3748" i="1"/>
  <c r="G3751" i="1"/>
  <c r="G3760" i="1"/>
  <c r="H3764" i="1"/>
  <c r="J3768" i="1"/>
  <c r="G3794" i="1"/>
  <c r="I3801" i="1"/>
  <c r="H3801" i="1"/>
  <c r="G3806" i="1"/>
  <c r="I3817" i="1"/>
  <c r="H3817" i="1"/>
  <c r="H3822" i="1"/>
  <c r="G3825" i="1"/>
  <c r="I3836" i="1"/>
  <c r="G3836" i="1"/>
  <c r="J3858" i="1"/>
  <c r="G3870" i="1"/>
  <c r="H3894" i="1"/>
  <c r="G3894" i="1"/>
  <c r="I3922" i="1"/>
  <c r="H3922" i="1"/>
  <c r="G3938" i="1"/>
  <c r="I3941" i="1"/>
  <c r="H3941" i="1"/>
  <c r="I3977" i="1"/>
  <c r="H3977" i="1"/>
  <c r="G3977" i="1"/>
  <c r="G3990" i="1"/>
  <c r="I4028" i="1"/>
  <c r="G4028" i="1"/>
  <c r="I4076" i="1"/>
  <c r="G4076" i="1"/>
  <c r="I4088" i="1"/>
  <c r="G4088" i="1"/>
  <c r="H3443" i="1"/>
  <c r="G3454" i="1"/>
  <c r="H3470" i="1"/>
  <c r="G3479" i="1"/>
  <c r="H3481" i="1"/>
  <c r="H3489" i="1"/>
  <c r="H3491" i="1"/>
  <c r="I3506" i="1"/>
  <c r="H3511" i="1"/>
  <c r="J3511" i="1" s="1"/>
  <c r="G3519" i="1"/>
  <c r="J3519" i="1" s="1"/>
  <c r="I3538" i="1"/>
  <c r="G3545" i="1"/>
  <c r="H3547" i="1"/>
  <c r="H3555" i="1"/>
  <c r="G3569" i="1"/>
  <c r="H3571" i="1"/>
  <c r="G3585" i="1"/>
  <c r="H3587" i="1"/>
  <c r="J3587" i="1" s="1"/>
  <c r="G3599" i="1"/>
  <c r="J3599" i="1" s="1"/>
  <c r="H3601" i="1"/>
  <c r="G3611" i="1"/>
  <c r="J3611" i="1" s="1"/>
  <c r="H3613" i="1"/>
  <c r="G3620" i="1"/>
  <c r="J3620" i="1" s="1"/>
  <c r="G3624" i="1"/>
  <c r="J3624" i="1" s="1"/>
  <c r="I3631" i="1"/>
  <c r="G3633" i="1"/>
  <c r="G3636" i="1"/>
  <c r="J3636" i="1" s="1"/>
  <c r="G3645" i="1"/>
  <c r="I3661" i="1"/>
  <c r="G3668" i="1"/>
  <c r="J3668" i="1" s="1"/>
  <c r="G3672" i="1"/>
  <c r="J3672" i="1" s="1"/>
  <c r="G3683" i="1"/>
  <c r="G3687" i="1"/>
  <c r="I3693" i="1"/>
  <c r="G3700" i="1"/>
  <c r="G3704" i="1"/>
  <c r="J3704" i="1" s="1"/>
  <c r="G3723" i="1"/>
  <c r="H3727" i="1"/>
  <c r="G3729" i="1"/>
  <c r="H3731" i="1"/>
  <c r="G3733" i="1"/>
  <c r="H3735" i="1"/>
  <c r="H3737" i="1"/>
  <c r="I3737" i="1"/>
  <c r="G3741" i="1"/>
  <c r="H3751" i="1"/>
  <c r="G3753" i="1"/>
  <c r="I3760" i="1"/>
  <c r="I3764" i="1"/>
  <c r="G3773" i="1"/>
  <c r="H3780" i="1"/>
  <c r="H3794" i="1"/>
  <c r="J3794" i="1" s="1"/>
  <c r="G3804" i="1"/>
  <c r="H3806" i="1"/>
  <c r="H3809" i="1"/>
  <c r="H3814" i="1"/>
  <c r="G3817" i="1"/>
  <c r="I3822" i="1"/>
  <c r="I3828" i="1"/>
  <c r="G3828" i="1"/>
  <c r="H3836" i="1"/>
  <c r="J3836" i="1" s="1"/>
  <c r="G3842" i="1"/>
  <c r="I3847" i="1"/>
  <c r="H3850" i="1"/>
  <c r="G3850" i="1"/>
  <c r="H3863" i="1"/>
  <c r="I3863" i="1"/>
  <c r="I3870" i="1"/>
  <c r="G3873" i="1"/>
  <c r="I3880" i="1"/>
  <c r="H3887" i="1"/>
  <c r="I3887" i="1"/>
  <c r="J3887" i="1" s="1"/>
  <c r="J3889" i="1"/>
  <c r="I3894" i="1"/>
  <c r="J3902" i="1"/>
  <c r="G3922" i="1"/>
  <c r="H3930" i="1"/>
  <c r="G3930" i="1"/>
  <c r="I3933" i="1"/>
  <c r="H3933" i="1"/>
  <c r="G3941" i="1"/>
  <c r="J3954" i="1"/>
  <c r="J3965" i="1"/>
  <c r="I3971" i="1"/>
  <c r="H3971" i="1"/>
  <c r="I3974" i="1"/>
  <c r="H3974" i="1"/>
  <c r="G3974" i="1"/>
  <c r="H4025" i="1"/>
  <c r="I4025" i="1"/>
  <c r="G4025" i="1"/>
  <c r="G4038" i="1"/>
  <c r="I4038" i="1"/>
  <c r="H4061" i="1"/>
  <c r="G4061" i="1"/>
  <c r="G4114" i="1"/>
  <c r="I4114" i="1"/>
  <c r="H4114" i="1"/>
  <c r="I3211" i="1"/>
  <c r="J3211" i="1" s="1"/>
  <c r="I3220" i="1"/>
  <c r="I3256" i="1"/>
  <c r="J3361" i="1"/>
  <c r="J3366" i="1"/>
  <c r="H3425" i="1"/>
  <c r="H3545" i="1"/>
  <c r="H3569" i="1"/>
  <c r="H3585" i="1"/>
  <c r="I3633" i="1"/>
  <c r="I3645" i="1"/>
  <c r="H3683" i="1"/>
  <c r="H3687" i="1"/>
  <c r="J3711" i="1"/>
  <c r="J3715" i="1"/>
  <c r="H3723" i="1"/>
  <c r="I3729" i="1"/>
  <c r="I3733" i="1"/>
  <c r="J3747" i="1"/>
  <c r="H3749" i="1"/>
  <c r="I3749" i="1"/>
  <c r="I3753" i="1"/>
  <c r="J3753" i="1" s="1"/>
  <c r="J3756" i="1"/>
  <c r="I3773" i="1"/>
  <c r="I3780" i="1"/>
  <c r="J3780" i="1" s="1"/>
  <c r="H3799" i="1"/>
  <c r="G3799" i="1"/>
  <c r="I3804" i="1"/>
  <c r="I3809" i="1"/>
  <c r="I3814" i="1"/>
  <c r="J3814" i="1" s="1"/>
  <c r="I3820" i="1"/>
  <c r="G3820" i="1"/>
  <c r="I3842" i="1"/>
  <c r="H3859" i="1"/>
  <c r="I3859" i="1"/>
  <c r="H3873" i="1"/>
  <c r="H3905" i="1"/>
  <c r="G3905" i="1"/>
  <c r="I3978" i="1"/>
  <c r="H3978" i="1"/>
  <c r="I3988" i="1"/>
  <c r="G3988" i="1"/>
  <c r="G3991" i="1"/>
  <c r="I3991" i="1"/>
  <c r="H3991" i="1"/>
  <c r="I4000" i="1"/>
  <c r="G4000" i="1"/>
  <c r="I4032" i="1"/>
  <c r="G4032" i="1"/>
  <c r="J3994" i="1"/>
  <c r="I4094" i="1"/>
  <c r="I4102" i="1"/>
  <c r="J4102" i="1" s="1"/>
  <c r="I4122" i="1"/>
  <c r="G3992" i="1"/>
  <c r="H3999" i="1"/>
  <c r="G4017" i="1"/>
  <c r="H4026" i="1"/>
  <c r="H4031" i="1"/>
  <c r="H4043" i="1"/>
  <c r="I4045" i="1"/>
  <c r="G4052" i="1"/>
  <c r="H4059" i="1"/>
  <c r="H4071" i="1"/>
  <c r="H4074" i="1"/>
  <c r="G4084" i="1"/>
  <c r="G4092" i="1"/>
  <c r="H4115" i="1"/>
  <c r="G4120" i="1"/>
  <c r="G4125" i="1"/>
  <c r="I3811" i="1"/>
  <c r="I3839" i="1"/>
  <c r="I3855" i="1"/>
  <c r="I3867" i="1"/>
  <c r="G3892" i="1"/>
  <c r="G3916" i="1"/>
  <c r="H3973" i="1"/>
  <c r="G3997" i="1"/>
  <c r="I3999" i="1"/>
  <c r="G4006" i="1"/>
  <c r="G4008" i="1"/>
  <c r="H4015" i="1"/>
  <c r="J4015" i="1" s="1"/>
  <c r="I4017" i="1"/>
  <c r="I4022" i="1"/>
  <c r="G4024" i="1"/>
  <c r="I4031" i="1"/>
  <c r="H4034" i="1"/>
  <c r="G4036" i="1"/>
  <c r="G4041" i="1"/>
  <c r="I4043" i="1"/>
  <c r="H4055" i="1"/>
  <c r="J4055" i="1" s="1"/>
  <c r="G4057" i="1"/>
  <c r="J4057" i="1" s="1"/>
  <c r="I4059" i="1"/>
  <c r="G4064" i="1"/>
  <c r="J4067" i="1"/>
  <c r="I4069" i="1"/>
  <c r="I4074" i="1"/>
  <c r="H4079" i="1"/>
  <c r="H4082" i="1"/>
  <c r="J4039" i="1"/>
  <c r="J3890" i="1"/>
  <c r="J3897" i="1"/>
  <c r="H3940" i="1"/>
  <c r="J3940" i="1" s="1"/>
  <c r="H3944" i="1"/>
  <c r="H3948" i="1"/>
  <c r="J3948" i="1" s="1"/>
  <c r="J3952" i="1"/>
  <c r="I3987" i="1"/>
  <c r="J3987" i="1" s="1"/>
  <c r="I3989" i="1"/>
  <c r="J3989" i="1" s="1"/>
  <c r="I4011" i="1"/>
  <c r="J4011" i="1" s="1"/>
  <c r="I4027" i="1"/>
  <c r="J4027" i="1" s="1"/>
  <c r="J4035" i="1"/>
  <c r="I4051" i="1"/>
  <c r="I4126" i="1"/>
  <c r="J4126" i="1" s="1"/>
  <c r="J46" i="1"/>
  <c r="J62" i="1"/>
  <c r="J78" i="1"/>
  <c r="J142" i="1"/>
  <c r="J158" i="1"/>
  <c r="J174" i="1"/>
  <c r="J190" i="1"/>
  <c r="J238" i="1"/>
  <c r="J254" i="1"/>
  <c r="J16" i="1"/>
  <c r="J32" i="1"/>
  <c r="J112" i="1"/>
  <c r="J128" i="1"/>
  <c r="J160" i="1"/>
  <c r="J176" i="1"/>
  <c r="J192" i="1"/>
  <c r="J224" i="1"/>
  <c r="J240" i="1"/>
  <c r="J272" i="1"/>
  <c r="J18" i="1"/>
  <c r="J34" i="1"/>
  <c r="J50" i="1"/>
  <c r="J66" i="1"/>
  <c r="J82" i="1"/>
  <c r="J98" i="1"/>
  <c r="J130" i="1"/>
  <c r="J162" i="1"/>
  <c r="J178" i="1"/>
  <c r="J194" i="1"/>
  <c r="J210" i="1"/>
  <c r="J242" i="1"/>
  <c r="J258" i="1"/>
  <c r="J24" i="1"/>
  <c r="J40" i="1"/>
  <c r="J104" i="1"/>
  <c r="J152" i="1"/>
  <c r="J168" i="1"/>
  <c r="J184" i="1"/>
  <c r="J216" i="1"/>
  <c r="J248" i="1"/>
  <c r="J264" i="1"/>
  <c r="I282" i="1"/>
  <c r="I290" i="1"/>
  <c r="I298" i="1"/>
  <c r="I306" i="1"/>
  <c r="I314" i="1"/>
  <c r="H441" i="1"/>
  <c r="G441" i="1"/>
  <c r="H457" i="1"/>
  <c r="G457" i="1"/>
  <c r="H473" i="1"/>
  <c r="G473" i="1"/>
  <c r="H489" i="1"/>
  <c r="G489" i="1"/>
  <c r="H505" i="1"/>
  <c r="G505" i="1"/>
  <c r="H517" i="1"/>
  <c r="G517" i="1"/>
  <c r="I517" i="1"/>
  <c r="I527" i="1"/>
  <c r="H527" i="1"/>
  <c r="G527" i="1"/>
  <c r="H566" i="1"/>
  <c r="G566" i="1"/>
  <c r="I566" i="1"/>
  <c r="H568" i="1"/>
  <c r="I568" i="1"/>
  <c r="G568" i="1"/>
  <c r="I590" i="1"/>
  <c r="H590" i="1"/>
  <c r="G590" i="1"/>
  <c r="H592" i="1"/>
  <c r="I592" i="1"/>
  <c r="G592" i="1"/>
  <c r="H278" i="1"/>
  <c r="G281" i="1"/>
  <c r="G289" i="1"/>
  <c r="G297" i="1"/>
  <c r="G305" i="1"/>
  <c r="G313" i="1"/>
  <c r="H321" i="1"/>
  <c r="I323" i="1"/>
  <c r="G323" i="1"/>
  <c r="I330" i="1"/>
  <c r="G330" i="1"/>
  <c r="H337" i="1"/>
  <c r="I339" i="1"/>
  <c r="G339" i="1"/>
  <c r="I346" i="1"/>
  <c r="G346" i="1"/>
  <c r="H353" i="1"/>
  <c r="I355" i="1"/>
  <c r="G355" i="1"/>
  <c r="I362" i="1"/>
  <c r="G362" i="1"/>
  <c r="I439" i="1"/>
  <c r="H439" i="1"/>
  <c r="G439" i="1"/>
  <c r="I441" i="1"/>
  <c r="I455" i="1"/>
  <c r="H455" i="1"/>
  <c r="G455" i="1"/>
  <c r="I457" i="1"/>
  <c r="I471" i="1"/>
  <c r="H471" i="1"/>
  <c r="G471" i="1"/>
  <c r="I473" i="1"/>
  <c r="I487" i="1"/>
  <c r="H487" i="1"/>
  <c r="G487" i="1"/>
  <c r="I489" i="1"/>
  <c r="I503" i="1"/>
  <c r="H503" i="1"/>
  <c r="G503" i="1"/>
  <c r="I505" i="1"/>
  <c r="I515" i="1"/>
  <c r="H515" i="1"/>
  <c r="G515" i="1"/>
  <c r="H537" i="1"/>
  <c r="G537" i="1"/>
  <c r="I537" i="1"/>
  <c r="H550" i="1"/>
  <c r="G550" i="1"/>
  <c r="I550" i="1"/>
  <c r="H552" i="1"/>
  <c r="I552" i="1"/>
  <c r="G552" i="1"/>
  <c r="I574" i="1"/>
  <c r="H574" i="1"/>
  <c r="G574" i="1"/>
  <c r="H576" i="1"/>
  <c r="I576" i="1"/>
  <c r="G576" i="1"/>
  <c r="I609" i="1"/>
  <c r="H609" i="1"/>
  <c r="G609" i="1"/>
  <c r="I278" i="1"/>
  <c r="H281" i="1"/>
  <c r="H289" i="1"/>
  <c r="H297" i="1"/>
  <c r="H305" i="1"/>
  <c r="H313" i="1"/>
  <c r="I321" i="1"/>
  <c r="I337" i="1"/>
  <c r="I353" i="1"/>
  <c r="H437" i="1"/>
  <c r="G437" i="1"/>
  <c r="H453" i="1"/>
  <c r="G453" i="1"/>
  <c r="H469" i="1"/>
  <c r="G469" i="1"/>
  <c r="H485" i="1"/>
  <c r="G485" i="1"/>
  <c r="H501" i="1"/>
  <c r="G501" i="1"/>
  <c r="H525" i="1"/>
  <c r="G525" i="1"/>
  <c r="I525" i="1"/>
  <c r="I535" i="1"/>
  <c r="H535" i="1"/>
  <c r="G535" i="1"/>
  <c r="I558" i="1"/>
  <c r="H558" i="1"/>
  <c r="G558" i="1"/>
  <c r="H560" i="1"/>
  <c r="I560" i="1"/>
  <c r="G560" i="1"/>
  <c r="G277" i="1"/>
  <c r="G280" i="1"/>
  <c r="I283" i="1"/>
  <c r="G283" i="1"/>
  <c r="H286" i="1"/>
  <c r="I291" i="1"/>
  <c r="G291" i="1"/>
  <c r="H294" i="1"/>
  <c r="I299" i="1"/>
  <c r="G299" i="1"/>
  <c r="H302" i="1"/>
  <c r="I307" i="1"/>
  <c r="G307" i="1"/>
  <c r="H310" i="1"/>
  <c r="I315" i="1"/>
  <c r="G315" i="1"/>
  <c r="H318" i="1"/>
  <c r="H325" i="1"/>
  <c r="I327" i="1"/>
  <c r="G327" i="1"/>
  <c r="H332" i="1"/>
  <c r="J332" i="1" s="1"/>
  <c r="I334" i="1"/>
  <c r="G334" i="1"/>
  <c r="H341" i="1"/>
  <c r="I343" i="1"/>
  <c r="G343" i="1"/>
  <c r="H348" i="1"/>
  <c r="J348" i="1" s="1"/>
  <c r="I350" i="1"/>
  <c r="G350" i="1"/>
  <c r="H357" i="1"/>
  <c r="I359" i="1"/>
  <c r="G359" i="1"/>
  <c r="H364" i="1"/>
  <c r="J364" i="1" s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I435" i="1"/>
  <c r="H435" i="1"/>
  <c r="G435" i="1"/>
  <c r="I437" i="1"/>
  <c r="I451" i="1"/>
  <c r="H451" i="1"/>
  <c r="G451" i="1"/>
  <c r="I453" i="1"/>
  <c r="I467" i="1"/>
  <c r="H467" i="1"/>
  <c r="G467" i="1"/>
  <c r="I469" i="1"/>
  <c r="I483" i="1"/>
  <c r="H483" i="1"/>
  <c r="G483" i="1"/>
  <c r="I485" i="1"/>
  <c r="I499" i="1"/>
  <c r="H499" i="1"/>
  <c r="G499" i="1"/>
  <c r="I501" i="1"/>
  <c r="H513" i="1"/>
  <c r="G513" i="1"/>
  <c r="I513" i="1"/>
  <c r="I523" i="1"/>
  <c r="H523" i="1"/>
  <c r="G523" i="1"/>
  <c r="J528" i="1"/>
  <c r="I542" i="1"/>
  <c r="H542" i="1"/>
  <c r="G542" i="1"/>
  <c r="H544" i="1"/>
  <c r="I544" i="1"/>
  <c r="G544" i="1"/>
  <c r="H277" i="1"/>
  <c r="H280" i="1"/>
  <c r="I286" i="1"/>
  <c r="I294" i="1"/>
  <c r="I302" i="1"/>
  <c r="J302" i="1" s="1"/>
  <c r="I310" i="1"/>
  <c r="I318" i="1"/>
  <c r="I325" i="1"/>
  <c r="I341" i="1"/>
  <c r="I357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424" i="1"/>
  <c r="H433" i="1"/>
  <c r="G433" i="1"/>
  <c r="H449" i="1"/>
  <c r="G449" i="1"/>
  <c r="J456" i="1"/>
  <c r="H465" i="1"/>
  <c r="G465" i="1"/>
  <c r="H481" i="1"/>
  <c r="G481" i="1"/>
  <c r="J488" i="1"/>
  <c r="H497" i="1"/>
  <c r="G497" i="1"/>
  <c r="J504" i="1"/>
  <c r="I511" i="1"/>
  <c r="H511" i="1"/>
  <c r="G511" i="1"/>
  <c r="J516" i="1"/>
  <c r="H533" i="1"/>
  <c r="G533" i="1"/>
  <c r="I533" i="1"/>
  <c r="I322" i="1"/>
  <c r="G322" i="1"/>
  <c r="I331" i="1"/>
  <c r="G331" i="1"/>
  <c r="I338" i="1"/>
  <c r="G338" i="1"/>
  <c r="I347" i="1"/>
  <c r="G347" i="1"/>
  <c r="I354" i="1"/>
  <c r="G354" i="1"/>
  <c r="I363" i="1"/>
  <c r="G363" i="1"/>
  <c r="I431" i="1"/>
  <c r="H431" i="1"/>
  <c r="G431" i="1"/>
  <c r="I447" i="1"/>
  <c r="H447" i="1"/>
  <c r="G447" i="1"/>
  <c r="I463" i="1"/>
  <c r="H463" i="1"/>
  <c r="G463" i="1"/>
  <c r="I479" i="1"/>
  <c r="H479" i="1"/>
  <c r="G479" i="1"/>
  <c r="I495" i="1"/>
  <c r="H495" i="1"/>
  <c r="G495" i="1"/>
  <c r="H521" i="1"/>
  <c r="G521" i="1"/>
  <c r="I521" i="1"/>
  <c r="I531" i="1"/>
  <c r="H531" i="1"/>
  <c r="G531" i="1"/>
  <c r="H429" i="1"/>
  <c r="G429" i="1"/>
  <c r="J436" i="1"/>
  <c r="H445" i="1"/>
  <c r="G445" i="1"/>
  <c r="J452" i="1"/>
  <c r="H461" i="1"/>
  <c r="G461" i="1"/>
  <c r="H477" i="1"/>
  <c r="G477" i="1"/>
  <c r="J484" i="1"/>
  <c r="H493" i="1"/>
  <c r="G493" i="1"/>
  <c r="H509" i="1"/>
  <c r="G509" i="1"/>
  <c r="I509" i="1"/>
  <c r="I519" i="1"/>
  <c r="H519" i="1"/>
  <c r="G519" i="1"/>
  <c r="J524" i="1"/>
  <c r="J594" i="1"/>
  <c r="H598" i="1"/>
  <c r="G598" i="1"/>
  <c r="I598" i="1"/>
  <c r="H600" i="1"/>
  <c r="I600" i="1"/>
  <c r="G600" i="1"/>
  <c r="H279" i="1"/>
  <c r="J279" i="1" s="1"/>
  <c r="H282" i="1"/>
  <c r="I287" i="1"/>
  <c r="G287" i="1"/>
  <c r="H290" i="1"/>
  <c r="I295" i="1"/>
  <c r="G295" i="1"/>
  <c r="H298" i="1"/>
  <c r="I303" i="1"/>
  <c r="G303" i="1"/>
  <c r="H306" i="1"/>
  <c r="I311" i="1"/>
  <c r="G311" i="1"/>
  <c r="H314" i="1"/>
  <c r="I319" i="1"/>
  <c r="G319" i="1"/>
  <c r="H324" i="1"/>
  <c r="J324" i="1" s="1"/>
  <c r="I326" i="1"/>
  <c r="G326" i="1"/>
  <c r="H333" i="1"/>
  <c r="J333" i="1" s="1"/>
  <c r="I335" i="1"/>
  <c r="G335" i="1"/>
  <c r="H340" i="1"/>
  <c r="J340" i="1" s="1"/>
  <c r="I342" i="1"/>
  <c r="G342" i="1"/>
  <c r="H349" i="1"/>
  <c r="J349" i="1" s="1"/>
  <c r="I351" i="1"/>
  <c r="G351" i="1"/>
  <c r="H356" i="1"/>
  <c r="J356" i="1" s="1"/>
  <c r="I358" i="1"/>
  <c r="G358" i="1"/>
  <c r="H365" i="1"/>
  <c r="J365" i="1" s="1"/>
  <c r="I367" i="1"/>
  <c r="H367" i="1"/>
  <c r="G367" i="1"/>
  <c r="H369" i="1"/>
  <c r="J369" i="1" s="1"/>
  <c r="I371" i="1"/>
  <c r="H371" i="1"/>
  <c r="G371" i="1"/>
  <c r="H373" i="1"/>
  <c r="I375" i="1"/>
  <c r="H375" i="1"/>
  <c r="G375" i="1"/>
  <c r="H377" i="1"/>
  <c r="J377" i="1" s="1"/>
  <c r="I379" i="1"/>
  <c r="H379" i="1"/>
  <c r="G379" i="1"/>
  <c r="H381" i="1"/>
  <c r="J381" i="1" s="1"/>
  <c r="I383" i="1"/>
  <c r="H383" i="1"/>
  <c r="G383" i="1"/>
  <c r="H385" i="1"/>
  <c r="J385" i="1" s="1"/>
  <c r="I387" i="1"/>
  <c r="H387" i="1"/>
  <c r="G387" i="1"/>
  <c r="H389" i="1"/>
  <c r="I391" i="1"/>
  <c r="H391" i="1"/>
  <c r="G391" i="1"/>
  <c r="H393" i="1"/>
  <c r="J393" i="1" s="1"/>
  <c r="I395" i="1"/>
  <c r="H395" i="1"/>
  <c r="G395" i="1"/>
  <c r="H397" i="1"/>
  <c r="J397" i="1" s="1"/>
  <c r="I399" i="1"/>
  <c r="H399" i="1"/>
  <c r="G399" i="1"/>
  <c r="H401" i="1"/>
  <c r="J401" i="1" s="1"/>
  <c r="I403" i="1"/>
  <c r="H403" i="1"/>
  <c r="G403" i="1"/>
  <c r="H405" i="1"/>
  <c r="I407" i="1"/>
  <c r="H407" i="1"/>
  <c r="G407" i="1"/>
  <c r="H409" i="1"/>
  <c r="J409" i="1" s="1"/>
  <c r="I411" i="1"/>
  <c r="H411" i="1"/>
  <c r="G411" i="1"/>
  <c r="H413" i="1"/>
  <c r="J413" i="1" s="1"/>
  <c r="I415" i="1"/>
  <c r="H415" i="1"/>
  <c r="G415" i="1"/>
  <c r="H417" i="1"/>
  <c r="J417" i="1" s="1"/>
  <c r="I419" i="1"/>
  <c r="H419" i="1"/>
  <c r="G419" i="1"/>
  <c r="H421" i="1"/>
  <c r="J421" i="1" s="1"/>
  <c r="I423" i="1"/>
  <c r="H423" i="1"/>
  <c r="G423" i="1"/>
  <c r="H425" i="1"/>
  <c r="J425" i="1" s="1"/>
  <c r="I427" i="1"/>
  <c r="H427" i="1"/>
  <c r="G427" i="1"/>
  <c r="I429" i="1"/>
  <c r="I443" i="1"/>
  <c r="H443" i="1"/>
  <c r="G443" i="1"/>
  <c r="I445" i="1"/>
  <c r="I459" i="1"/>
  <c r="H459" i="1"/>
  <c r="G459" i="1"/>
  <c r="I461" i="1"/>
  <c r="I475" i="1"/>
  <c r="H475" i="1"/>
  <c r="G475" i="1"/>
  <c r="I477" i="1"/>
  <c r="I491" i="1"/>
  <c r="H491" i="1"/>
  <c r="G491" i="1"/>
  <c r="I493" i="1"/>
  <c r="I507" i="1"/>
  <c r="H507" i="1"/>
  <c r="G507" i="1"/>
  <c r="J512" i="1"/>
  <c r="H529" i="1"/>
  <c r="G529" i="1"/>
  <c r="I529" i="1"/>
  <c r="I539" i="1"/>
  <c r="H539" i="1"/>
  <c r="G539" i="1"/>
  <c r="J545" i="1"/>
  <c r="J578" i="1"/>
  <c r="H582" i="1"/>
  <c r="G582" i="1"/>
  <c r="I582" i="1"/>
  <c r="H584" i="1"/>
  <c r="I584" i="1"/>
  <c r="G584" i="1"/>
  <c r="I606" i="1"/>
  <c r="H606" i="1"/>
  <c r="G606" i="1"/>
  <c r="H608" i="1"/>
  <c r="I608" i="1"/>
  <c r="G608" i="1"/>
  <c r="I625" i="1"/>
  <c r="I657" i="1"/>
  <c r="I689" i="1"/>
  <c r="I721" i="1"/>
  <c r="H549" i="1"/>
  <c r="J549" i="1" s="1"/>
  <c r="H565" i="1"/>
  <c r="J565" i="1" s="1"/>
  <c r="H581" i="1"/>
  <c r="J581" i="1" s="1"/>
  <c r="H597" i="1"/>
  <c r="J597" i="1" s="1"/>
  <c r="H621" i="1"/>
  <c r="J621" i="1" s="1"/>
  <c r="G624" i="1"/>
  <c r="I636" i="1"/>
  <c r="J636" i="1" s="1"/>
  <c r="G641" i="1"/>
  <c r="H653" i="1"/>
  <c r="J653" i="1" s="1"/>
  <c r="G656" i="1"/>
  <c r="I668" i="1"/>
  <c r="J668" i="1" s="1"/>
  <c r="G673" i="1"/>
  <c r="H685" i="1"/>
  <c r="J685" i="1" s="1"/>
  <c r="G688" i="1"/>
  <c r="I700" i="1"/>
  <c r="J700" i="1" s="1"/>
  <c r="G705" i="1"/>
  <c r="H717" i="1"/>
  <c r="J717" i="1" s="1"/>
  <c r="G720" i="1"/>
  <c r="G736" i="1"/>
  <c r="J739" i="1"/>
  <c r="I756" i="1"/>
  <c r="J756" i="1" s="1"/>
  <c r="J761" i="1"/>
  <c r="G768" i="1"/>
  <c r="I788" i="1"/>
  <c r="J788" i="1" s="1"/>
  <c r="J793" i="1"/>
  <c r="G800" i="1"/>
  <c r="J803" i="1"/>
  <c r="I820" i="1"/>
  <c r="J820" i="1" s="1"/>
  <c r="J825" i="1"/>
  <c r="G832" i="1"/>
  <c r="J853" i="1"/>
  <c r="J885" i="1"/>
  <c r="J901" i="1"/>
  <c r="J917" i="1"/>
  <c r="I624" i="1"/>
  <c r="H641" i="1"/>
  <c r="I656" i="1"/>
  <c r="H673" i="1"/>
  <c r="I688" i="1"/>
  <c r="H705" i="1"/>
  <c r="J705" i="1" s="1"/>
  <c r="I720" i="1"/>
  <c r="I736" i="1"/>
  <c r="J741" i="1"/>
  <c r="J751" i="1"/>
  <c r="I768" i="1"/>
  <c r="J773" i="1"/>
  <c r="J783" i="1"/>
  <c r="I800" i="1"/>
  <c r="J805" i="1"/>
  <c r="I832" i="1"/>
  <c r="J848" i="1"/>
  <c r="J855" i="1"/>
  <c r="J862" i="1"/>
  <c r="J864" i="1"/>
  <c r="J878" i="1"/>
  <c r="J880" i="1"/>
  <c r="J887" i="1"/>
  <c r="J896" i="1"/>
  <c r="J903" i="1"/>
  <c r="J912" i="1"/>
  <c r="J919" i="1"/>
  <c r="J935" i="1"/>
  <c r="J942" i="1"/>
  <c r="J951" i="1"/>
  <c r="J958" i="1"/>
  <c r="J960" i="1"/>
  <c r="J974" i="1"/>
  <c r="J990" i="1"/>
  <c r="J1006" i="1"/>
  <c r="J1008" i="1"/>
  <c r="J1015" i="1"/>
  <c r="J1022" i="1"/>
  <c r="J1038" i="1"/>
  <c r="G366" i="1"/>
  <c r="G370" i="1"/>
  <c r="G374" i="1"/>
  <c r="J374" i="1" s="1"/>
  <c r="G378" i="1"/>
  <c r="G382" i="1"/>
  <c r="J382" i="1" s="1"/>
  <c r="G386" i="1"/>
  <c r="J386" i="1" s="1"/>
  <c r="G390" i="1"/>
  <c r="J390" i="1" s="1"/>
  <c r="G394" i="1"/>
  <c r="J394" i="1" s="1"/>
  <c r="G398" i="1"/>
  <c r="J398" i="1" s="1"/>
  <c r="G402" i="1"/>
  <c r="J402" i="1" s="1"/>
  <c r="G406" i="1"/>
  <c r="J406" i="1" s="1"/>
  <c r="G410" i="1"/>
  <c r="J410" i="1" s="1"/>
  <c r="G414" i="1"/>
  <c r="J414" i="1" s="1"/>
  <c r="G418" i="1"/>
  <c r="J418" i="1" s="1"/>
  <c r="G422" i="1"/>
  <c r="J422" i="1" s="1"/>
  <c r="G426" i="1"/>
  <c r="J426" i="1" s="1"/>
  <c r="G430" i="1"/>
  <c r="J430" i="1" s="1"/>
  <c r="G434" i="1"/>
  <c r="G438" i="1"/>
  <c r="J438" i="1" s="1"/>
  <c r="G442" i="1"/>
  <c r="J442" i="1" s="1"/>
  <c r="G446" i="1"/>
  <c r="J446" i="1" s="1"/>
  <c r="G450" i="1"/>
  <c r="J450" i="1" s="1"/>
  <c r="G454" i="1"/>
  <c r="J454" i="1" s="1"/>
  <c r="G458" i="1"/>
  <c r="J458" i="1" s="1"/>
  <c r="G462" i="1"/>
  <c r="G466" i="1"/>
  <c r="J466" i="1" s="1"/>
  <c r="G470" i="1"/>
  <c r="G474" i="1"/>
  <c r="J474" i="1" s="1"/>
  <c r="G478" i="1"/>
  <c r="J478" i="1" s="1"/>
  <c r="G482" i="1"/>
  <c r="J482" i="1" s="1"/>
  <c r="G486" i="1"/>
  <c r="J486" i="1" s="1"/>
  <c r="G490" i="1"/>
  <c r="J490" i="1" s="1"/>
  <c r="G494" i="1"/>
  <c r="J494" i="1" s="1"/>
  <c r="G498" i="1"/>
  <c r="J498" i="1" s="1"/>
  <c r="G502" i="1"/>
  <c r="J502" i="1" s="1"/>
  <c r="G506" i="1"/>
  <c r="J506" i="1" s="1"/>
  <c r="G510" i="1"/>
  <c r="J510" i="1" s="1"/>
  <c r="G514" i="1"/>
  <c r="J514" i="1" s="1"/>
  <c r="G518" i="1"/>
  <c r="J518" i="1" s="1"/>
  <c r="G522" i="1"/>
  <c r="J522" i="1" s="1"/>
  <c r="G526" i="1"/>
  <c r="J526" i="1" s="1"/>
  <c r="G530" i="1"/>
  <c r="J530" i="1" s="1"/>
  <c r="G534" i="1"/>
  <c r="J534" i="1" s="1"/>
  <c r="G538" i="1"/>
  <c r="J538" i="1" s="1"/>
  <c r="G548" i="1"/>
  <c r="J548" i="1" s="1"/>
  <c r="G554" i="1"/>
  <c r="J554" i="1" s="1"/>
  <c r="G564" i="1"/>
  <c r="J564" i="1" s="1"/>
  <c r="G570" i="1"/>
  <c r="J570" i="1" s="1"/>
  <c r="G580" i="1"/>
  <c r="G586" i="1"/>
  <c r="J586" i="1" s="1"/>
  <c r="G596" i="1"/>
  <c r="J596" i="1" s="1"/>
  <c r="G602" i="1"/>
  <c r="J602" i="1" s="1"/>
  <c r="I612" i="1"/>
  <c r="G617" i="1"/>
  <c r="G632" i="1"/>
  <c r="J632" i="1" s="1"/>
  <c r="I644" i="1"/>
  <c r="G649" i="1"/>
  <c r="G664" i="1"/>
  <c r="J664" i="1" s="1"/>
  <c r="I676" i="1"/>
  <c r="J676" i="1" s="1"/>
  <c r="G681" i="1"/>
  <c r="J681" i="1" s="1"/>
  <c r="G696" i="1"/>
  <c r="J696" i="1" s="1"/>
  <c r="I708" i="1"/>
  <c r="J708" i="1" s="1"/>
  <c r="G713" i="1"/>
  <c r="J713" i="1" s="1"/>
  <c r="I728" i="1"/>
  <c r="J728" i="1" s="1"/>
  <c r="I748" i="1"/>
  <c r="J753" i="1"/>
  <c r="G760" i="1"/>
  <c r="J760" i="1" s="1"/>
  <c r="J763" i="1"/>
  <c r="I780" i="1"/>
  <c r="J780" i="1" s="1"/>
  <c r="G792" i="1"/>
  <c r="J792" i="1" s="1"/>
  <c r="I812" i="1"/>
  <c r="J812" i="1" s="1"/>
  <c r="J817" i="1"/>
  <c r="G824" i="1"/>
  <c r="J824" i="1" s="1"/>
  <c r="J827" i="1"/>
  <c r="J857" i="1"/>
  <c r="J873" i="1"/>
  <c r="J889" i="1"/>
  <c r="J905" i="1"/>
  <c r="J629" i="1"/>
  <c r="J661" i="1"/>
  <c r="J693" i="1"/>
  <c r="J725" i="1"/>
  <c r="J620" i="1"/>
  <c r="G625" i="1"/>
  <c r="G640" i="1"/>
  <c r="J652" i="1"/>
  <c r="G657" i="1"/>
  <c r="G672" i="1"/>
  <c r="J684" i="1"/>
  <c r="G689" i="1"/>
  <c r="G704" i="1"/>
  <c r="J716" i="1"/>
  <c r="G721" i="1"/>
  <c r="J740" i="1"/>
  <c r="J745" i="1"/>
  <c r="G752" i="1"/>
  <c r="J755" i="1"/>
  <c r="J772" i="1"/>
  <c r="J777" i="1"/>
  <c r="G784" i="1"/>
  <c r="J809" i="1"/>
  <c r="G816" i="1"/>
  <c r="J557" i="1"/>
  <c r="J589" i="1"/>
  <c r="J605" i="1"/>
  <c r="I640" i="1"/>
  <c r="J669" i="1"/>
  <c r="I672" i="1"/>
  <c r="I704" i="1"/>
  <c r="J735" i="1"/>
  <c r="I752" i="1"/>
  <c r="J757" i="1"/>
  <c r="J767" i="1"/>
  <c r="I784" i="1"/>
  <c r="J789" i="1"/>
  <c r="J799" i="1"/>
  <c r="I816" i="1"/>
  <c r="J821" i="1"/>
  <c r="J838" i="1"/>
  <c r="J847" i="1"/>
  <c r="J854" i="1"/>
  <c r="J870" i="1"/>
  <c r="J872" i="1"/>
  <c r="J879" i="1"/>
  <c r="J888" i="1"/>
  <c r="J911" i="1"/>
  <c r="J918" i="1"/>
  <c r="J920" i="1"/>
  <c r="J927" i="1"/>
  <c r="J934" i="1"/>
  <c r="J936" i="1"/>
  <c r="J950" i="1"/>
  <c r="J966" i="1"/>
  <c r="J982" i="1"/>
  <c r="J984" i="1"/>
  <c r="J991" i="1"/>
  <c r="J998" i="1"/>
  <c r="J1007" i="1"/>
  <c r="J1016" i="1"/>
  <c r="J1023" i="1"/>
  <c r="J1030" i="1"/>
  <c r="J1039" i="1"/>
  <c r="J1046" i="1"/>
  <c r="J1048" i="1"/>
  <c r="G1057" i="1"/>
  <c r="J1057" i="1" s="1"/>
  <c r="G1065" i="1"/>
  <c r="J1065" i="1" s="1"/>
  <c r="G1073" i="1"/>
  <c r="J1073" i="1" s="1"/>
  <c r="I1309" i="1"/>
  <c r="H1309" i="1"/>
  <c r="G1309" i="1"/>
  <c r="I1325" i="1"/>
  <c r="H1325" i="1"/>
  <c r="G1325" i="1"/>
  <c r="I1341" i="1"/>
  <c r="H1341" i="1"/>
  <c r="G1341" i="1"/>
  <c r="H1343" i="1"/>
  <c r="G1343" i="1"/>
  <c r="I1373" i="1"/>
  <c r="H1373" i="1"/>
  <c r="G1373" i="1"/>
  <c r="H1375" i="1"/>
  <c r="G1375" i="1"/>
  <c r="I1405" i="1"/>
  <c r="H1405" i="1"/>
  <c r="G1405" i="1"/>
  <c r="H1407" i="1"/>
  <c r="G1407" i="1"/>
  <c r="H1415" i="1"/>
  <c r="G1415" i="1"/>
  <c r="I1415" i="1"/>
  <c r="J1228" i="1"/>
  <c r="J1236" i="1"/>
  <c r="J1244" i="1"/>
  <c r="J1252" i="1"/>
  <c r="J1276" i="1"/>
  <c r="J1284" i="1"/>
  <c r="G1299" i="1"/>
  <c r="J1302" i="1"/>
  <c r="G1311" i="1"/>
  <c r="G1327" i="1"/>
  <c r="I1343" i="1"/>
  <c r="I1345" i="1"/>
  <c r="H1345" i="1"/>
  <c r="G1345" i="1"/>
  <c r="H1347" i="1"/>
  <c r="G1347" i="1"/>
  <c r="J1352" i="1"/>
  <c r="J1354" i="1"/>
  <c r="I1375" i="1"/>
  <c r="I1377" i="1"/>
  <c r="H1377" i="1"/>
  <c r="G1377" i="1"/>
  <c r="H1379" i="1"/>
  <c r="G1379" i="1"/>
  <c r="J1384" i="1"/>
  <c r="I1407" i="1"/>
  <c r="I1409" i="1"/>
  <c r="H1409" i="1"/>
  <c r="G1409" i="1"/>
  <c r="H1411" i="1"/>
  <c r="G1411" i="1"/>
  <c r="I1411" i="1"/>
  <c r="G1051" i="1"/>
  <c r="G1059" i="1"/>
  <c r="G1067" i="1"/>
  <c r="G1075" i="1"/>
  <c r="G1083" i="1"/>
  <c r="G1091" i="1"/>
  <c r="G1099" i="1"/>
  <c r="G1107" i="1"/>
  <c r="G1115" i="1"/>
  <c r="G1123" i="1"/>
  <c r="G1131" i="1"/>
  <c r="G1139" i="1"/>
  <c r="G1147" i="1"/>
  <c r="G1155" i="1"/>
  <c r="G1163" i="1"/>
  <c r="G1171" i="1"/>
  <c r="G1179" i="1"/>
  <c r="G1187" i="1"/>
  <c r="G1195" i="1"/>
  <c r="G1203" i="1"/>
  <c r="G1211" i="1"/>
  <c r="G1219" i="1"/>
  <c r="G1227" i="1"/>
  <c r="G1235" i="1"/>
  <c r="G1243" i="1"/>
  <c r="G1251" i="1"/>
  <c r="G1259" i="1"/>
  <c r="G1267" i="1"/>
  <c r="G1275" i="1"/>
  <c r="G1283" i="1"/>
  <c r="G1291" i="1"/>
  <c r="I1299" i="1"/>
  <c r="I1301" i="1"/>
  <c r="H1301" i="1"/>
  <c r="I1311" i="1"/>
  <c r="I1313" i="1"/>
  <c r="H1313" i="1"/>
  <c r="G1313" i="1"/>
  <c r="J1316" i="1"/>
  <c r="J1318" i="1"/>
  <c r="I1327" i="1"/>
  <c r="I1329" i="1"/>
  <c r="H1329" i="1"/>
  <c r="G1329" i="1"/>
  <c r="J1332" i="1"/>
  <c r="J1334" i="1"/>
  <c r="I1347" i="1"/>
  <c r="I1349" i="1"/>
  <c r="H1349" i="1"/>
  <c r="G1349" i="1"/>
  <c r="H1351" i="1"/>
  <c r="G1351" i="1"/>
  <c r="J1356" i="1"/>
  <c r="J1358" i="1"/>
  <c r="I1379" i="1"/>
  <c r="I1381" i="1"/>
  <c r="H1381" i="1"/>
  <c r="G1381" i="1"/>
  <c r="H1383" i="1"/>
  <c r="G1383" i="1"/>
  <c r="I1051" i="1"/>
  <c r="I1059" i="1"/>
  <c r="J1062" i="1"/>
  <c r="I1067" i="1"/>
  <c r="J1070" i="1"/>
  <c r="I1075" i="1"/>
  <c r="J1078" i="1"/>
  <c r="I1083" i="1"/>
  <c r="I1091" i="1"/>
  <c r="J1094" i="1"/>
  <c r="I1099" i="1"/>
  <c r="J1102" i="1"/>
  <c r="I1107" i="1"/>
  <c r="J1110" i="1"/>
  <c r="I1115" i="1"/>
  <c r="J1118" i="1"/>
  <c r="I1123" i="1"/>
  <c r="I1131" i="1"/>
  <c r="I1139" i="1"/>
  <c r="J1142" i="1"/>
  <c r="I1147" i="1"/>
  <c r="J1150" i="1"/>
  <c r="I1155" i="1"/>
  <c r="I1163" i="1"/>
  <c r="I1171" i="1"/>
  <c r="I1179" i="1"/>
  <c r="I1187" i="1"/>
  <c r="J1190" i="1"/>
  <c r="I1195" i="1"/>
  <c r="I1203" i="1"/>
  <c r="I1211" i="1"/>
  <c r="J1214" i="1"/>
  <c r="I1219" i="1"/>
  <c r="J1222" i="1"/>
  <c r="I1227" i="1"/>
  <c r="J1230" i="1"/>
  <c r="I1235" i="1"/>
  <c r="J1238" i="1"/>
  <c r="I1243" i="1"/>
  <c r="J1246" i="1"/>
  <c r="I1251" i="1"/>
  <c r="J1254" i="1"/>
  <c r="I1259" i="1"/>
  <c r="J1262" i="1"/>
  <c r="I1267" i="1"/>
  <c r="J1270" i="1"/>
  <c r="I1275" i="1"/>
  <c r="J1278" i="1"/>
  <c r="I1283" i="1"/>
  <c r="J1286" i="1"/>
  <c r="I1291" i="1"/>
  <c r="G1301" i="1"/>
  <c r="G1315" i="1"/>
  <c r="G1331" i="1"/>
  <c r="I1351" i="1"/>
  <c r="I1353" i="1"/>
  <c r="H1353" i="1"/>
  <c r="G1353" i="1"/>
  <c r="H1355" i="1"/>
  <c r="G1355" i="1"/>
  <c r="J1360" i="1"/>
  <c r="J1362" i="1"/>
  <c r="I1383" i="1"/>
  <c r="I1385" i="1"/>
  <c r="H1385" i="1"/>
  <c r="G1385" i="1"/>
  <c r="H1387" i="1"/>
  <c r="G1387" i="1"/>
  <c r="J1392" i="1"/>
  <c r="J1394" i="1"/>
  <c r="G1053" i="1"/>
  <c r="J1053" i="1" s="1"/>
  <c r="G1061" i="1"/>
  <c r="J1061" i="1" s="1"/>
  <c r="G1069" i="1"/>
  <c r="J1069" i="1" s="1"/>
  <c r="G1077" i="1"/>
  <c r="G1085" i="1"/>
  <c r="J1085" i="1" s="1"/>
  <c r="G1093" i="1"/>
  <c r="J1093" i="1" s="1"/>
  <c r="G1101" i="1"/>
  <c r="J1101" i="1" s="1"/>
  <c r="G1109" i="1"/>
  <c r="J1109" i="1" s="1"/>
  <c r="G1117" i="1"/>
  <c r="J1117" i="1" s="1"/>
  <c r="G1125" i="1"/>
  <c r="J1125" i="1" s="1"/>
  <c r="G1133" i="1"/>
  <c r="J1133" i="1" s="1"/>
  <c r="G1141" i="1"/>
  <c r="J1141" i="1" s="1"/>
  <c r="G1149" i="1"/>
  <c r="G1157" i="1"/>
  <c r="G1165" i="1"/>
  <c r="J1165" i="1" s="1"/>
  <c r="G1173" i="1"/>
  <c r="J1173" i="1" s="1"/>
  <c r="G1181" i="1"/>
  <c r="J1181" i="1" s="1"/>
  <c r="G1189" i="1"/>
  <c r="J1189" i="1" s="1"/>
  <c r="G1197" i="1"/>
  <c r="J1197" i="1" s="1"/>
  <c r="G1205" i="1"/>
  <c r="J1205" i="1" s="1"/>
  <c r="G1213" i="1"/>
  <c r="J1213" i="1" s="1"/>
  <c r="G1221" i="1"/>
  <c r="J1221" i="1" s="1"/>
  <c r="G1229" i="1"/>
  <c r="J1229" i="1" s="1"/>
  <c r="G1237" i="1"/>
  <c r="J1237" i="1" s="1"/>
  <c r="G1245" i="1"/>
  <c r="J1245" i="1" s="1"/>
  <c r="G1253" i="1"/>
  <c r="J1253" i="1" s="1"/>
  <c r="G1261" i="1"/>
  <c r="J1261" i="1" s="1"/>
  <c r="G1269" i="1"/>
  <c r="J1269" i="1" s="1"/>
  <c r="G1277" i="1"/>
  <c r="J1277" i="1" s="1"/>
  <c r="G1285" i="1"/>
  <c r="J1285" i="1" s="1"/>
  <c r="G1293" i="1"/>
  <c r="J1293" i="1" s="1"/>
  <c r="G1303" i="1"/>
  <c r="J1303" i="1" s="1"/>
  <c r="J1306" i="1"/>
  <c r="I1315" i="1"/>
  <c r="I1317" i="1"/>
  <c r="H1317" i="1"/>
  <c r="G1317" i="1"/>
  <c r="J1320" i="1"/>
  <c r="J1322" i="1"/>
  <c r="I1331" i="1"/>
  <c r="I1333" i="1"/>
  <c r="H1333" i="1"/>
  <c r="G1333" i="1"/>
  <c r="J1338" i="1"/>
  <c r="I1355" i="1"/>
  <c r="I1357" i="1"/>
  <c r="H1357" i="1"/>
  <c r="G1357" i="1"/>
  <c r="H1359" i="1"/>
  <c r="G1359" i="1"/>
  <c r="J1364" i="1"/>
  <c r="J1366" i="1"/>
  <c r="I1387" i="1"/>
  <c r="I1389" i="1"/>
  <c r="H1389" i="1"/>
  <c r="G1389" i="1"/>
  <c r="H1391" i="1"/>
  <c r="G1391" i="1"/>
  <c r="J1396" i="1"/>
  <c r="I1305" i="1"/>
  <c r="H1305" i="1"/>
  <c r="I1361" i="1"/>
  <c r="H1361" i="1"/>
  <c r="G1361" i="1"/>
  <c r="H1363" i="1"/>
  <c r="G1363" i="1"/>
  <c r="I1393" i="1"/>
  <c r="H1393" i="1"/>
  <c r="G1393" i="1"/>
  <c r="H1395" i="1"/>
  <c r="G1395" i="1"/>
  <c r="G1055" i="1"/>
  <c r="G1063" i="1"/>
  <c r="G1071" i="1"/>
  <c r="G1079" i="1"/>
  <c r="G1087" i="1"/>
  <c r="G1095" i="1"/>
  <c r="G1103" i="1"/>
  <c r="G1111" i="1"/>
  <c r="G1119" i="1"/>
  <c r="G1127" i="1"/>
  <c r="G1135" i="1"/>
  <c r="G1143" i="1"/>
  <c r="G1151" i="1"/>
  <c r="G1159" i="1"/>
  <c r="G1167" i="1"/>
  <c r="G1175" i="1"/>
  <c r="G1183" i="1"/>
  <c r="G1191" i="1"/>
  <c r="G1199" i="1"/>
  <c r="G1207" i="1"/>
  <c r="G1215" i="1"/>
  <c r="G1223" i="1"/>
  <c r="G1231" i="1"/>
  <c r="G1239" i="1"/>
  <c r="G1247" i="1"/>
  <c r="G1255" i="1"/>
  <c r="G1263" i="1"/>
  <c r="G1271" i="1"/>
  <c r="G1279" i="1"/>
  <c r="G1287" i="1"/>
  <c r="G1295" i="1"/>
  <c r="J1298" i="1"/>
  <c r="G1305" i="1"/>
  <c r="J1308" i="1"/>
  <c r="I1321" i="1"/>
  <c r="H1321" i="1"/>
  <c r="G1321" i="1"/>
  <c r="J1324" i="1"/>
  <c r="I1337" i="1"/>
  <c r="H1337" i="1"/>
  <c r="G1337" i="1"/>
  <c r="J1342" i="1"/>
  <c r="I1363" i="1"/>
  <c r="I1365" i="1"/>
  <c r="H1365" i="1"/>
  <c r="G1365" i="1"/>
  <c r="H1367" i="1"/>
  <c r="G1367" i="1"/>
  <c r="J1372" i="1"/>
  <c r="J1374" i="1"/>
  <c r="I1395" i="1"/>
  <c r="I1397" i="1"/>
  <c r="H1397" i="1"/>
  <c r="G1397" i="1"/>
  <c r="H1399" i="1"/>
  <c r="G1399" i="1"/>
  <c r="J1404" i="1"/>
  <c r="J1406" i="1"/>
  <c r="J1412" i="1"/>
  <c r="J1050" i="1"/>
  <c r="I1055" i="1"/>
  <c r="I1063" i="1"/>
  <c r="I1071" i="1"/>
  <c r="J1074" i="1"/>
  <c r="I1079" i="1"/>
  <c r="I1087" i="1"/>
  <c r="J1090" i="1"/>
  <c r="I1095" i="1"/>
  <c r="J1098" i="1"/>
  <c r="I1103" i="1"/>
  <c r="I1111" i="1"/>
  <c r="J1114" i="1"/>
  <c r="I1119" i="1"/>
  <c r="I1127" i="1"/>
  <c r="J1127" i="1" s="1"/>
  <c r="J1130" i="1"/>
  <c r="I1135" i="1"/>
  <c r="I1143" i="1"/>
  <c r="J1146" i="1"/>
  <c r="I1151" i="1"/>
  <c r="J1154" i="1"/>
  <c r="I1159" i="1"/>
  <c r="I1167" i="1"/>
  <c r="J1170" i="1"/>
  <c r="I1175" i="1"/>
  <c r="J1178" i="1"/>
  <c r="I1183" i="1"/>
  <c r="J1186" i="1"/>
  <c r="I1191" i="1"/>
  <c r="J1194" i="1"/>
  <c r="I1199" i="1"/>
  <c r="J1202" i="1"/>
  <c r="I1207" i="1"/>
  <c r="J1210" i="1"/>
  <c r="I1215" i="1"/>
  <c r="J1218" i="1"/>
  <c r="I1223" i="1"/>
  <c r="J1226" i="1"/>
  <c r="I1231" i="1"/>
  <c r="I1239" i="1"/>
  <c r="I1247" i="1"/>
  <c r="I1255" i="1"/>
  <c r="J1255" i="1" s="1"/>
  <c r="I1263" i="1"/>
  <c r="J1266" i="1"/>
  <c r="I1271" i="1"/>
  <c r="I1279" i="1"/>
  <c r="I1287" i="1"/>
  <c r="J1290" i="1"/>
  <c r="I1295" i="1"/>
  <c r="I1297" i="1"/>
  <c r="H1297" i="1"/>
  <c r="G1307" i="1"/>
  <c r="J1307" i="1" s="1"/>
  <c r="G1323" i="1"/>
  <c r="G1339" i="1"/>
  <c r="J1339" i="1" s="1"/>
  <c r="J1344" i="1"/>
  <c r="J1346" i="1"/>
  <c r="I1367" i="1"/>
  <c r="I1369" i="1"/>
  <c r="H1369" i="1"/>
  <c r="G1369" i="1"/>
  <c r="H1371" i="1"/>
  <c r="G1371" i="1"/>
  <c r="J1376" i="1"/>
  <c r="J1378" i="1"/>
  <c r="I1399" i="1"/>
  <c r="I1401" i="1"/>
  <c r="H1401" i="1"/>
  <c r="G1401" i="1"/>
  <c r="H1403" i="1"/>
  <c r="G1403" i="1"/>
  <c r="J1408" i="1"/>
  <c r="H1419" i="1"/>
  <c r="G1419" i="1"/>
  <c r="I1419" i="1"/>
  <c r="I1423" i="1"/>
  <c r="I1427" i="1"/>
  <c r="I1431" i="1"/>
  <c r="I1435" i="1"/>
  <c r="I1439" i="1"/>
  <c r="I1443" i="1"/>
  <c r="I1447" i="1"/>
  <c r="I1451" i="1"/>
  <c r="I1455" i="1"/>
  <c r="I1459" i="1"/>
  <c r="I1463" i="1"/>
  <c r="I1467" i="1"/>
  <c r="I1471" i="1"/>
  <c r="I1475" i="1"/>
  <c r="I1479" i="1"/>
  <c r="I1483" i="1"/>
  <c r="I1487" i="1"/>
  <c r="I1491" i="1"/>
  <c r="I1495" i="1"/>
  <c r="I1499" i="1"/>
  <c r="I1503" i="1"/>
  <c r="I1507" i="1"/>
  <c r="I1511" i="1"/>
  <c r="I1515" i="1"/>
  <c r="I1519" i="1"/>
  <c r="I1523" i="1"/>
  <c r="I1527" i="1"/>
  <c r="I1531" i="1"/>
  <c r="I1535" i="1"/>
  <c r="I1539" i="1"/>
  <c r="I1543" i="1"/>
  <c r="I1547" i="1"/>
  <c r="I1797" i="1"/>
  <c r="H1797" i="1"/>
  <c r="I1829" i="1"/>
  <c r="H1829" i="1"/>
  <c r="I1849" i="1"/>
  <c r="H1849" i="1"/>
  <c r="G1849" i="1"/>
  <c r="G1858" i="1"/>
  <c r="I1858" i="1"/>
  <c r="I1877" i="1"/>
  <c r="H1877" i="1"/>
  <c r="G1877" i="1"/>
  <c r="I1893" i="1"/>
  <c r="H1893" i="1"/>
  <c r="G1893" i="1"/>
  <c r="I1909" i="1"/>
  <c r="H1909" i="1"/>
  <c r="G1909" i="1"/>
  <c r="I1565" i="1"/>
  <c r="H1565" i="1"/>
  <c r="J1570" i="1"/>
  <c r="I1581" i="1"/>
  <c r="H1581" i="1"/>
  <c r="J1586" i="1"/>
  <c r="I1597" i="1"/>
  <c r="H1597" i="1"/>
  <c r="I1613" i="1"/>
  <c r="H1613" i="1"/>
  <c r="J1618" i="1"/>
  <c r="I1629" i="1"/>
  <c r="H1629" i="1"/>
  <c r="I1645" i="1"/>
  <c r="H1645" i="1"/>
  <c r="I1661" i="1"/>
  <c r="H1661" i="1"/>
  <c r="J1666" i="1"/>
  <c r="I1677" i="1"/>
  <c r="H1677" i="1"/>
  <c r="I1693" i="1"/>
  <c r="H1693" i="1"/>
  <c r="J1698" i="1"/>
  <c r="I1709" i="1"/>
  <c r="H1709" i="1"/>
  <c r="J1714" i="1"/>
  <c r="I1725" i="1"/>
  <c r="H1725" i="1"/>
  <c r="J1730" i="1"/>
  <c r="I1741" i="1"/>
  <c r="H1741" i="1"/>
  <c r="J1746" i="1"/>
  <c r="I1757" i="1"/>
  <c r="H1757" i="1"/>
  <c r="J1762" i="1"/>
  <c r="I1773" i="1"/>
  <c r="H1773" i="1"/>
  <c r="I1801" i="1"/>
  <c r="H1801" i="1"/>
  <c r="I1833" i="1"/>
  <c r="H1833" i="1"/>
  <c r="I1845" i="1"/>
  <c r="H1845" i="1"/>
  <c r="G1845" i="1"/>
  <c r="G1854" i="1"/>
  <c r="I1854" i="1"/>
  <c r="G1413" i="1"/>
  <c r="G1417" i="1"/>
  <c r="G1421" i="1"/>
  <c r="G1425" i="1"/>
  <c r="G1429" i="1"/>
  <c r="G1433" i="1"/>
  <c r="G1437" i="1"/>
  <c r="G1441" i="1"/>
  <c r="G1445" i="1"/>
  <c r="G1449" i="1"/>
  <c r="G1453" i="1"/>
  <c r="G1457" i="1"/>
  <c r="G1461" i="1"/>
  <c r="G1465" i="1"/>
  <c r="G1469" i="1"/>
  <c r="G1473" i="1"/>
  <c r="G1477" i="1"/>
  <c r="G1481" i="1"/>
  <c r="G1485" i="1"/>
  <c r="G1489" i="1"/>
  <c r="G1493" i="1"/>
  <c r="G1497" i="1"/>
  <c r="G1501" i="1"/>
  <c r="G1505" i="1"/>
  <c r="G1509" i="1"/>
  <c r="G1513" i="1"/>
  <c r="G1517" i="1"/>
  <c r="G1521" i="1"/>
  <c r="G1525" i="1"/>
  <c r="G1529" i="1"/>
  <c r="G1533" i="1"/>
  <c r="G1537" i="1"/>
  <c r="G1541" i="1"/>
  <c r="G1545" i="1"/>
  <c r="G1549" i="1"/>
  <c r="G1565" i="1"/>
  <c r="H1574" i="1"/>
  <c r="J1574" i="1" s="1"/>
  <c r="G1581" i="1"/>
  <c r="H1590" i="1"/>
  <c r="J1590" i="1" s="1"/>
  <c r="G1597" i="1"/>
  <c r="H1606" i="1"/>
  <c r="J1606" i="1" s="1"/>
  <c r="G1613" i="1"/>
  <c r="H1622" i="1"/>
  <c r="G1629" i="1"/>
  <c r="H1638" i="1"/>
  <c r="J1638" i="1" s="1"/>
  <c r="G1645" i="1"/>
  <c r="H1654" i="1"/>
  <c r="J1654" i="1" s="1"/>
  <c r="G1661" i="1"/>
  <c r="H1670" i="1"/>
  <c r="J1670" i="1" s="1"/>
  <c r="G1677" i="1"/>
  <c r="H1686" i="1"/>
  <c r="J1686" i="1" s="1"/>
  <c r="G1693" i="1"/>
  <c r="H1702" i="1"/>
  <c r="G1709" i="1"/>
  <c r="H1718" i="1"/>
  <c r="J1718" i="1" s="1"/>
  <c r="G1725" i="1"/>
  <c r="H1734" i="1"/>
  <c r="J1734" i="1" s="1"/>
  <c r="G1741" i="1"/>
  <c r="H1750" i="1"/>
  <c r="J1750" i="1" s="1"/>
  <c r="G1757" i="1"/>
  <c r="H1766" i="1"/>
  <c r="J1766" i="1" s="1"/>
  <c r="G1773" i="1"/>
  <c r="I1786" i="1"/>
  <c r="H1790" i="1"/>
  <c r="G1801" i="1"/>
  <c r="I1805" i="1"/>
  <c r="H1805" i="1"/>
  <c r="I1818" i="1"/>
  <c r="J1818" i="1" s="1"/>
  <c r="H1822" i="1"/>
  <c r="G1833" i="1"/>
  <c r="I1837" i="1"/>
  <c r="H1837" i="1"/>
  <c r="I1841" i="1"/>
  <c r="H1841" i="1"/>
  <c r="G1841" i="1"/>
  <c r="G1850" i="1"/>
  <c r="I1850" i="1"/>
  <c r="H1854" i="1"/>
  <c r="I1873" i="1"/>
  <c r="H1873" i="1"/>
  <c r="G1873" i="1"/>
  <c r="I1889" i="1"/>
  <c r="H1889" i="1"/>
  <c r="G1889" i="1"/>
  <c r="I1905" i="1"/>
  <c r="H1905" i="1"/>
  <c r="G1905" i="1"/>
  <c r="J1918" i="1"/>
  <c r="J1950" i="1"/>
  <c r="J1982" i="1"/>
  <c r="J2014" i="1"/>
  <c r="J2046" i="1"/>
  <c r="J2087" i="1"/>
  <c r="H1413" i="1"/>
  <c r="H1417" i="1"/>
  <c r="H1421" i="1"/>
  <c r="H1425" i="1"/>
  <c r="H1429" i="1"/>
  <c r="H1433" i="1"/>
  <c r="H1437" i="1"/>
  <c r="H1441" i="1"/>
  <c r="H1445" i="1"/>
  <c r="H1449" i="1"/>
  <c r="H1453" i="1"/>
  <c r="J1453" i="1" s="1"/>
  <c r="H1457" i="1"/>
  <c r="H1461" i="1"/>
  <c r="H1465" i="1"/>
  <c r="H1469" i="1"/>
  <c r="H1473" i="1"/>
  <c r="H1477" i="1"/>
  <c r="H1481" i="1"/>
  <c r="H1485" i="1"/>
  <c r="J1485" i="1" s="1"/>
  <c r="H1489" i="1"/>
  <c r="H1493" i="1"/>
  <c r="H1497" i="1"/>
  <c r="H1501" i="1"/>
  <c r="H1505" i="1"/>
  <c r="H1509" i="1"/>
  <c r="H1513" i="1"/>
  <c r="H1517" i="1"/>
  <c r="J1517" i="1" s="1"/>
  <c r="H1521" i="1"/>
  <c r="H1525" i="1"/>
  <c r="H1529" i="1"/>
  <c r="H1533" i="1"/>
  <c r="H1537" i="1"/>
  <c r="H1541" i="1"/>
  <c r="H1545" i="1"/>
  <c r="H1549" i="1"/>
  <c r="J1549" i="1" s="1"/>
  <c r="H1552" i="1"/>
  <c r="G1552" i="1"/>
  <c r="J1557" i="1"/>
  <c r="G1562" i="1"/>
  <c r="J1562" i="1" s="1"/>
  <c r="I1569" i="1"/>
  <c r="H1569" i="1"/>
  <c r="G1578" i="1"/>
  <c r="J1578" i="1" s="1"/>
  <c r="I1585" i="1"/>
  <c r="H1585" i="1"/>
  <c r="G1594" i="1"/>
  <c r="J1594" i="1" s="1"/>
  <c r="I1601" i="1"/>
  <c r="H1601" i="1"/>
  <c r="G1610" i="1"/>
  <c r="I1617" i="1"/>
  <c r="H1617" i="1"/>
  <c r="G1626" i="1"/>
  <c r="J1626" i="1" s="1"/>
  <c r="I1633" i="1"/>
  <c r="H1633" i="1"/>
  <c r="G1642" i="1"/>
  <c r="I1649" i="1"/>
  <c r="H1649" i="1"/>
  <c r="G1658" i="1"/>
  <c r="J1658" i="1" s="1"/>
  <c r="I1665" i="1"/>
  <c r="H1665" i="1"/>
  <c r="G1674" i="1"/>
  <c r="J1674" i="1" s="1"/>
  <c r="I1681" i="1"/>
  <c r="H1681" i="1"/>
  <c r="G1690" i="1"/>
  <c r="J1690" i="1" s="1"/>
  <c r="I1697" i="1"/>
  <c r="H1697" i="1"/>
  <c r="G1706" i="1"/>
  <c r="J1706" i="1" s="1"/>
  <c r="I1713" i="1"/>
  <c r="H1713" i="1"/>
  <c r="G1722" i="1"/>
  <c r="J1722" i="1" s="1"/>
  <c r="I1729" i="1"/>
  <c r="H1729" i="1"/>
  <c r="G1738" i="1"/>
  <c r="I1745" i="1"/>
  <c r="H1745" i="1"/>
  <c r="G1754" i="1"/>
  <c r="J1754" i="1" s="1"/>
  <c r="I1761" i="1"/>
  <c r="H1761" i="1"/>
  <c r="G1770" i="1"/>
  <c r="I1777" i="1"/>
  <c r="H1777" i="1"/>
  <c r="I1790" i="1"/>
  <c r="H1794" i="1"/>
  <c r="G1805" i="1"/>
  <c r="I1809" i="1"/>
  <c r="H1809" i="1"/>
  <c r="I1822" i="1"/>
  <c r="H1826" i="1"/>
  <c r="G1837" i="1"/>
  <c r="G1846" i="1"/>
  <c r="I1846" i="1"/>
  <c r="H1850" i="1"/>
  <c r="I1869" i="1"/>
  <c r="H1869" i="1"/>
  <c r="G1869" i="1"/>
  <c r="J1914" i="1"/>
  <c r="J1978" i="1"/>
  <c r="J2010" i="1"/>
  <c r="G1569" i="1"/>
  <c r="G1585" i="1"/>
  <c r="G1601" i="1"/>
  <c r="G1617" i="1"/>
  <c r="G1633" i="1"/>
  <c r="G1649" i="1"/>
  <c r="G1665" i="1"/>
  <c r="G1681" i="1"/>
  <c r="G1697" i="1"/>
  <c r="G1713" i="1"/>
  <c r="G1729" i="1"/>
  <c r="G1745" i="1"/>
  <c r="G1761" i="1"/>
  <c r="G1777" i="1"/>
  <c r="I1781" i="1"/>
  <c r="H1781" i="1"/>
  <c r="I1794" i="1"/>
  <c r="H1798" i="1"/>
  <c r="J1798" i="1" s="1"/>
  <c r="G1809" i="1"/>
  <c r="I1813" i="1"/>
  <c r="H1813" i="1"/>
  <c r="I1826" i="1"/>
  <c r="H1830" i="1"/>
  <c r="J1830" i="1" s="1"/>
  <c r="G1842" i="1"/>
  <c r="I1842" i="1"/>
  <c r="H1846" i="1"/>
  <c r="I1865" i="1"/>
  <c r="H1865" i="1"/>
  <c r="G1865" i="1"/>
  <c r="G1874" i="1"/>
  <c r="I1874" i="1"/>
  <c r="I1885" i="1"/>
  <c r="H1885" i="1"/>
  <c r="G1885" i="1"/>
  <c r="I1901" i="1"/>
  <c r="H1901" i="1"/>
  <c r="G1901" i="1"/>
  <c r="J1910" i="1"/>
  <c r="I1925" i="1"/>
  <c r="H1925" i="1"/>
  <c r="G1925" i="1"/>
  <c r="J1942" i="1"/>
  <c r="J1974" i="1"/>
  <c r="J2006" i="1"/>
  <c r="I1573" i="1"/>
  <c r="H1573" i="1"/>
  <c r="I1589" i="1"/>
  <c r="H1589" i="1"/>
  <c r="I1605" i="1"/>
  <c r="H1605" i="1"/>
  <c r="I1621" i="1"/>
  <c r="H1621" i="1"/>
  <c r="I1637" i="1"/>
  <c r="H1637" i="1"/>
  <c r="J1642" i="1"/>
  <c r="I1653" i="1"/>
  <c r="H1653" i="1"/>
  <c r="I1669" i="1"/>
  <c r="H1669" i="1"/>
  <c r="I1685" i="1"/>
  <c r="H1685" i="1"/>
  <c r="I1701" i="1"/>
  <c r="H1701" i="1"/>
  <c r="I1717" i="1"/>
  <c r="H1717" i="1"/>
  <c r="I1733" i="1"/>
  <c r="H1733" i="1"/>
  <c r="I1749" i="1"/>
  <c r="H1749" i="1"/>
  <c r="I1765" i="1"/>
  <c r="H1765" i="1"/>
  <c r="J1770" i="1"/>
  <c r="I1785" i="1"/>
  <c r="H1785" i="1"/>
  <c r="I1817" i="1"/>
  <c r="H1817" i="1"/>
  <c r="G1838" i="1"/>
  <c r="I1838" i="1"/>
  <c r="I1861" i="1"/>
  <c r="H1861" i="1"/>
  <c r="G1861" i="1"/>
  <c r="G1870" i="1"/>
  <c r="I1870" i="1"/>
  <c r="I1921" i="1"/>
  <c r="H1921" i="1"/>
  <c r="G1921" i="1"/>
  <c r="G1423" i="1"/>
  <c r="G1427" i="1"/>
  <c r="G1431" i="1"/>
  <c r="G1435" i="1"/>
  <c r="G1439" i="1"/>
  <c r="G1443" i="1"/>
  <c r="G1447" i="1"/>
  <c r="G1451" i="1"/>
  <c r="G1455" i="1"/>
  <c r="G1459" i="1"/>
  <c r="G1463" i="1"/>
  <c r="G1467" i="1"/>
  <c r="G1471" i="1"/>
  <c r="G1475" i="1"/>
  <c r="G1479" i="1"/>
  <c r="G1483" i="1"/>
  <c r="G1487" i="1"/>
  <c r="G1491" i="1"/>
  <c r="G1495" i="1"/>
  <c r="G1499" i="1"/>
  <c r="G1503" i="1"/>
  <c r="G1507" i="1"/>
  <c r="G1511" i="1"/>
  <c r="G1515" i="1"/>
  <c r="G1519" i="1"/>
  <c r="G1523" i="1"/>
  <c r="G1527" i="1"/>
  <c r="G1531" i="1"/>
  <c r="G1535" i="1"/>
  <c r="G1539" i="1"/>
  <c r="G1543" i="1"/>
  <c r="G1547" i="1"/>
  <c r="G1573" i="1"/>
  <c r="G1589" i="1"/>
  <c r="G1605" i="1"/>
  <c r="G1621" i="1"/>
  <c r="G1637" i="1"/>
  <c r="G1653" i="1"/>
  <c r="G1669" i="1"/>
  <c r="G1685" i="1"/>
  <c r="G1701" i="1"/>
  <c r="G1717" i="1"/>
  <c r="G1733" i="1"/>
  <c r="G1749" i="1"/>
  <c r="G1765" i="1"/>
  <c r="G1785" i="1"/>
  <c r="I1789" i="1"/>
  <c r="H1789" i="1"/>
  <c r="H1806" i="1"/>
  <c r="G1817" i="1"/>
  <c r="I1821" i="1"/>
  <c r="H1821" i="1"/>
  <c r="H1838" i="1"/>
  <c r="I1857" i="1"/>
  <c r="H1857" i="1"/>
  <c r="G1857" i="1"/>
  <c r="G1866" i="1"/>
  <c r="I1866" i="1"/>
  <c r="H1870" i="1"/>
  <c r="I1881" i="1"/>
  <c r="H1881" i="1"/>
  <c r="G1881" i="1"/>
  <c r="I1897" i="1"/>
  <c r="H1897" i="1"/>
  <c r="G1897" i="1"/>
  <c r="I1917" i="1"/>
  <c r="H1917" i="1"/>
  <c r="G1917" i="1"/>
  <c r="J1553" i="1"/>
  <c r="H1556" i="1"/>
  <c r="G1556" i="1"/>
  <c r="I1561" i="1"/>
  <c r="H1561" i="1"/>
  <c r="J1566" i="1"/>
  <c r="I1577" i="1"/>
  <c r="H1577" i="1"/>
  <c r="I1593" i="1"/>
  <c r="H1593" i="1"/>
  <c r="J1598" i="1"/>
  <c r="I1609" i="1"/>
  <c r="H1609" i="1"/>
  <c r="J1614" i="1"/>
  <c r="I1625" i="1"/>
  <c r="H1625" i="1"/>
  <c r="I1641" i="1"/>
  <c r="H1641" i="1"/>
  <c r="J1646" i="1"/>
  <c r="I1657" i="1"/>
  <c r="H1657" i="1"/>
  <c r="J1662" i="1"/>
  <c r="I1673" i="1"/>
  <c r="H1673" i="1"/>
  <c r="I1689" i="1"/>
  <c r="H1689" i="1"/>
  <c r="J1694" i="1"/>
  <c r="I1705" i="1"/>
  <c r="H1705" i="1"/>
  <c r="I1721" i="1"/>
  <c r="H1721" i="1"/>
  <c r="J1726" i="1"/>
  <c r="I1737" i="1"/>
  <c r="H1737" i="1"/>
  <c r="I1753" i="1"/>
  <c r="H1753" i="1"/>
  <c r="J1758" i="1"/>
  <c r="I1769" i="1"/>
  <c r="H1769" i="1"/>
  <c r="J1774" i="1"/>
  <c r="H1778" i="1"/>
  <c r="J1778" i="1" s="1"/>
  <c r="G1789" i="1"/>
  <c r="I1793" i="1"/>
  <c r="H1793" i="1"/>
  <c r="I1806" i="1"/>
  <c r="H1810" i="1"/>
  <c r="G1821" i="1"/>
  <c r="I1825" i="1"/>
  <c r="H1825" i="1"/>
  <c r="I1853" i="1"/>
  <c r="H1853" i="1"/>
  <c r="G1853" i="1"/>
  <c r="G1862" i="1"/>
  <c r="I1862" i="1"/>
  <c r="H1866" i="1"/>
  <c r="I1913" i="1"/>
  <c r="H1913" i="1"/>
  <c r="G1913" i="1"/>
  <c r="J1930" i="1"/>
  <c r="J1962" i="1"/>
  <c r="J2096" i="1"/>
  <c r="I2114" i="1"/>
  <c r="G2114" i="1"/>
  <c r="I2122" i="1"/>
  <c r="G2122" i="1"/>
  <c r="J2295" i="1"/>
  <c r="I1878" i="1"/>
  <c r="J1878" i="1" s="1"/>
  <c r="I1882" i="1"/>
  <c r="J1882" i="1" s="1"/>
  <c r="I1886" i="1"/>
  <c r="I1890" i="1"/>
  <c r="J1890" i="1" s="1"/>
  <c r="I1894" i="1"/>
  <c r="J1894" i="1" s="1"/>
  <c r="I1898" i="1"/>
  <c r="J1898" i="1" s="1"/>
  <c r="I1902" i="1"/>
  <c r="J1902" i="1" s="1"/>
  <c r="I1906" i="1"/>
  <c r="G1929" i="1"/>
  <c r="G1933" i="1"/>
  <c r="G1937" i="1"/>
  <c r="G1941" i="1"/>
  <c r="G1945" i="1"/>
  <c r="G1949" i="1"/>
  <c r="G1953" i="1"/>
  <c r="G1957" i="1"/>
  <c r="G1961" i="1"/>
  <c r="G1965" i="1"/>
  <c r="G1969" i="1"/>
  <c r="G1973" i="1"/>
  <c r="G1977" i="1"/>
  <c r="G1981" i="1"/>
  <c r="G1985" i="1"/>
  <c r="G1989" i="1"/>
  <c r="G1993" i="1"/>
  <c r="G1997" i="1"/>
  <c r="G2001" i="1"/>
  <c r="G2005" i="1"/>
  <c r="G2009" i="1"/>
  <c r="G2013" i="1"/>
  <c r="G2017" i="1"/>
  <c r="G2021" i="1"/>
  <c r="G2025" i="1"/>
  <c r="G2029" i="1"/>
  <c r="G2033" i="1"/>
  <c r="G2037" i="1"/>
  <c r="G2041" i="1"/>
  <c r="G2045" i="1"/>
  <c r="G2049" i="1"/>
  <c r="G2053" i="1"/>
  <c r="G2066" i="1"/>
  <c r="H2256" i="1"/>
  <c r="G2256" i="1"/>
  <c r="H1929" i="1"/>
  <c r="H1933" i="1"/>
  <c r="H1937" i="1"/>
  <c r="H1941" i="1"/>
  <c r="H1945" i="1"/>
  <c r="H1949" i="1"/>
  <c r="H1953" i="1"/>
  <c r="J1953" i="1" s="1"/>
  <c r="H1957" i="1"/>
  <c r="H1961" i="1"/>
  <c r="H1965" i="1"/>
  <c r="H1969" i="1"/>
  <c r="H1973" i="1"/>
  <c r="H1977" i="1"/>
  <c r="H1981" i="1"/>
  <c r="H1985" i="1"/>
  <c r="H1989" i="1"/>
  <c r="H1993" i="1"/>
  <c r="H1997" i="1"/>
  <c r="H2001" i="1"/>
  <c r="H2005" i="1"/>
  <c r="H2009" i="1"/>
  <c r="H2013" i="1"/>
  <c r="H2017" i="1"/>
  <c r="J2017" i="1" s="1"/>
  <c r="H2021" i="1"/>
  <c r="H2025" i="1"/>
  <c r="H2029" i="1"/>
  <c r="H2033" i="1"/>
  <c r="H2037" i="1"/>
  <c r="H2041" i="1"/>
  <c r="H2045" i="1"/>
  <c r="H2049" i="1"/>
  <c r="J2049" i="1" s="1"/>
  <c r="H2053" i="1"/>
  <c r="G2056" i="1"/>
  <c r="G2059" i="1"/>
  <c r="H2066" i="1"/>
  <c r="H2069" i="1"/>
  <c r="G2072" i="1"/>
  <c r="G2075" i="1"/>
  <c r="H2082" i="1"/>
  <c r="J2082" i="1" s="1"/>
  <c r="H2085" i="1"/>
  <c r="G2088" i="1"/>
  <c r="G2091" i="1"/>
  <c r="H2098" i="1"/>
  <c r="J2098" i="1" s="1"/>
  <c r="H2101" i="1"/>
  <c r="G2104" i="1"/>
  <c r="G2107" i="1"/>
  <c r="G2116" i="1"/>
  <c r="H2119" i="1"/>
  <c r="J2119" i="1" s="1"/>
  <c r="H2124" i="1"/>
  <c r="J2124" i="1" s="1"/>
  <c r="I2126" i="1"/>
  <c r="H2126" i="1"/>
  <c r="G2126" i="1"/>
  <c r="G2128" i="1"/>
  <c r="I2130" i="1"/>
  <c r="H2130" i="1"/>
  <c r="G2130" i="1"/>
  <c r="G2132" i="1"/>
  <c r="I2134" i="1"/>
  <c r="H2134" i="1"/>
  <c r="G2134" i="1"/>
  <c r="G2136" i="1"/>
  <c r="I2138" i="1"/>
  <c r="H2138" i="1"/>
  <c r="G2138" i="1"/>
  <c r="G2140" i="1"/>
  <c r="I2142" i="1"/>
  <c r="H2142" i="1"/>
  <c r="G2142" i="1"/>
  <c r="G2144" i="1"/>
  <c r="I2146" i="1"/>
  <c r="H2146" i="1"/>
  <c r="G2146" i="1"/>
  <c r="G2148" i="1"/>
  <c r="I2150" i="1"/>
  <c r="H2150" i="1"/>
  <c r="G2150" i="1"/>
  <c r="G2152" i="1"/>
  <c r="I2154" i="1"/>
  <c r="H2154" i="1"/>
  <c r="G2154" i="1"/>
  <c r="G2156" i="1"/>
  <c r="I2158" i="1"/>
  <c r="H2158" i="1"/>
  <c r="G2158" i="1"/>
  <c r="G2160" i="1"/>
  <c r="I2162" i="1"/>
  <c r="H2162" i="1"/>
  <c r="G2162" i="1"/>
  <c r="G2164" i="1"/>
  <c r="I2166" i="1"/>
  <c r="H2166" i="1"/>
  <c r="G2166" i="1"/>
  <c r="G2168" i="1"/>
  <c r="I2170" i="1"/>
  <c r="H2170" i="1"/>
  <c r="G2170" i="1"/>
  <c r="G2172" i="1"/>
  <c r="I2174" i="1"/>
  <c r="H2174" i="1"/>
  <c r="G2174" i="1"/>
  <c r="G2176" i="1"/>
  <c r="I2178" i="1"/>
  <c r="H2178" i="1"/>
  <c r="G2178" i="1"/>
  <c r="G2180" i="1"/>
  <c r="I2182" i="1"/>
  <c r="H2182" i="1"/>
  <c r="G2182" i="1"/>
  <c r="G2184" i="1"/>
  <c r="I2186" i="1"/>
  <c r="H2186" i="1"/>
  <c r="G2186" i="1"/>
  <c r="G2188" i="1"/>
  <c r="I2190" i="1"/>
  <c r="H2190" i="1"/>
  <c r="G2190" i="1"/>
  <c r="G2192" i="1"/>
  <c r="I2194" i="1"/>
  <c r="H2194" i="1"/>
  <c r="G2194" i="1"/>
  <c r="G2196" i="1"/>
  <c r="I2198" i="1"/>
  <c r="H2198" i="1"/>
  <c r="G2198" i="1"/>
  <c r="G2200" i="1"/>
  <c r="I2202" i="1"/>
  <c r="H2202" i="1"/>
  <c r="G2202" i="1"/>
  <c r="G2204" i="1"/>
  <c r="I2206" i="1"/>
  <c r="H2206" i="1"/>
  <c r="G2206" i="1"/>
  <c r="G2208" i="1"/>
  <c r="I2210" i="1"/>
  <c r="H2210" i="1"/>
  <c r="G2210" i="1"/>
  <c r="G2212" i="1"/>
  <c r="I2214" i="1"/>
  <c r="H2214" i="1"/>
  <c r="G2214" i="1"/>
  <c r="G2216" i="1"/>
  <c r="I2218" i="1"/>
  <c r="H2218" i="1"/>
  <c r="G2218" i="1"/>
  <c r="G2220" i="1"/>
  <c r="I2222" i="1"/>
  <c r="H2222" i="1"/>
  <c r="G2222" i="1"/>
  <c r="G2224" i="1"/>
  <c r="I2226" i="1"/>
  <c r="H2226" i="1"/>
  <c r="G2226" i="1"/>
  <c r="G2228" i="1"/>
  <c r="I2230" i="1"/>
  <c r="H2230" i="1"/>
  <c r="G2230" i="1"/>
  <c r="G2232" i="1"/>
  <c r="I2236" i="1"/>
  <c r="J2236" i="1" s="1"/>
  <c r="J2249" i="1"/>
  <c r="I2256" i="1"/>
  <c r="J2285" i="1"/>
  <c r="G1560" i="1"/>
  <c r="J1560" i="1" s="1"/>
  <c r="G1564" i="1"/>
  <c r="J1564" i="1" s="1"/>
  <c r="G1568" i="1"/>
  <c r="J1568" i="1" s="1"/>
  <c r="G1572" i="1"/>
  <c r="J1572" i="1" s="1"/>
  <c r="G1576" i="1"/>
  <c r="J1576" i="1" s="1"/>
  <c r="G1580" i="1"/>
  <c r="J1580" i="1" s="1"/>
  <c r="G1584" i="1"/>
  <c r="J1584" i="1" s="1"/>
  <c r="G1588" i="1"/>
  <c r="J1588" i="1" s="1"/>
  <c r="G1592" i="1"/>
  <c r="G1596" i="1"/>
  <c r="J1596" i="1" s="1"/>
  <c r="G1600" i="1"/>
  <c r="J1600" i="1" s="1"/>
  <c r="G1604" i="1"/>
  <c r="J1604" i="1" s="1"/>
  <c r="G1608" i="1"/>
  <c r="J1608" i="1" s="1"/>
  <c r="G1612" i="1"/>
  <c r="J1612" i="1" s="1"/>
  <c r="G1616" i="1"/>
  <c r="J1616" i="1" s="1"/>
  <c r="G1620" i="1"/>
  <c r="J1620" i="1" s="1"/>
  <c r="G1624" i="1"/>
  <c r="J1624" i="1" s="1"/>
  <c r="G1628" i="1"/>
  <c r="J1628" i="1" s="1"/>
  <c r="G1632" i="1"/>
  <c r="J1632" i="1" s="1"/>
  <c r="G1636" i="1"/>
  <c r="J1636" i="1" s="1"/>
  <c r="G1640" i="1"/>
  <c r="J1640" i="1" s="1"/>
  <c r="G1644" i="1"/>
  <c r="J1644" i="1" s="1"/>
  <c r="G1648" i="1"/>
  <c r="G1652" i="1"/>
  <c r="J1652" i="1" s="1"/>
  <c r="G1656" i="1"/>
  <c r="J1656" i="1" s="1"/>
  <c r="G1660" i="1"/>
  <c r="J1660" i="1" s="1"/>
  <c r="G1664" i="1"/>
  <c r="J1664" i="1" s="1"/>
  <c r="G1668" i="1"/>
  <c r="J1668" i="1" s="1"/>
  <c r="G1672" i="1"/>
  <c r="J1672" i="1" s="1"/>
  <c r="G1676" i="1"/>
  <c r="J1676" i="1" s="1"/>
  <c r="G1680" i="1"/>
  <c r="J1680" i="1" s="1"/>
  <c r="G1684" i="1"/>
  <c r="J1684" i="1" s="1"/>
  <c r="G1688" i="1"/>
  <c r="J1688" i="1" s="1"/>
  <c r="G1692" i="1"/>
  <c r="J1692" i="1" s="1"/>
  <c r="G1696" i="1"/>
  <c r="J1696" i="1" s="1"/>
  <c r="G1700" i="1"/>
  <c r="J1700" i="1" s="1"/>
  <c r="G1704" i="1"/>
  <c r="J1704" i="1" s="1"/>
  <c r="G1708" i="1"/>
  <c r="J1708" i="1" s="1"/>
  <c r="G1712" i="1"/>
  <c r="J1712" i="1" s="1"/>
  <c r="G1716" i="1"/>
  <c r="J1716" i="1" s="1"/>
  <c r="G1720" i="1"/>
  <c r="J1720" i="1" s="1"/>
  <c r="G1724" i="1"/>
  <c r="J1724" i="1" s="1"/>
  <c r="G1728" i="1"/>
  <c r="J1728" i="1" s="1"/>
  <c r="G1732" i="1"/>
  <c r="G1736" i="1"/>
  <c r="G1740" i="1"/>
  <c r="J1740" i="1" s="1"/>
  <c r="G1744" i="1"/>
  <c r="J1744" i="1" s="1"/>
  <c r="G1748" i="1"/>
  <c r="J1748" i="1" s="1"/>
  <c r="G1752" i="1"/>
  <c r="J1752" i="1" s="1"/>
  <c r="G1756" i="1"/>
  <c r="J1756" i="1" s="1"/>
  <c r="G1760" i="1"/>
  <c r="J1760" i="1" s="1"/>
  <c r="G1764" i="1"/>
  <c r="J1764" i="1" s="1"/>
  <c r="G1768" i="1"/>
  <c r="J1768" i="1" s="1"/>
  <c r="G1772" i="1"/>
  <c r="J1772" i="1" s="1"/>
  <c r="G1776" i="1"/>
  <c r="J1776" i="1" s="1"/>
  <c r="G1780" i="1"/>
  <c r="J1780" i="1" s="1"/>
  <c r="G1784" i="1"/>
  <c r="J1784" i="1" s="1"/>
  <c r="G1788" i="1"/>
  <c r="J1788" i="1" s="1"/>
  <c r="G1792" i="1"/>
  <c r="J1792" i="1" s="1"/>
  <c r="G1796" i="1"/>
  <c r="J1796" i="1" s="1"/>
  <c r="G1800" i="1"/>
  <c r="G1804" i="1"/>
  <c r="G1808" i="1"/>
  <c r="J1808" i="1" s="1"/>
  <c r="G1812" i="1"/>
  <c r="J1812" i="1" s="1"/>
  <c r="G1816" i="1"/>
  <c r="J1816" i="1" s="1"/>
  <c r="G1820" i="1"/>
  <c r="J1820" i="1" s="1"/>
  <c r="G1824" i="1"/>
  <c r="J1824" i="1" s="1"/>
  <c r="G1828" i="1"/>
  <c r="J1828" i="1" s="1"/>
  <c r="G1832" i="1"/>
  <c r="J1832" i="1" s="1"/>
  <c r="G1836" i="1"/>
  <c r="J1836" i="1" s="1"/>
  <c r="G1840" i="1"/>
  <c r="J1840" i="1" s="1"/>
  <c r="G1844" i="1"/>
  <c r="J1844" i="1" s="1"/>
  <c r="G1848" i="1"/>
  <c r="J1848" i="1" s="1"/>
  <c r="G1852" i="1"/>
  <c r="J1852" i="1" s="1"/>
  <c r="G1856" i="1"/>
  <c r="J1856" i="1" s="1"/>
  <c r="G1860" i="1"/>
  <c r="J1860" i="1" s="1"/>
  <c r="G1864" i="1"/>
  <c r="J1864" i="1" s="1"/>
  <c r="G1868" i="1"/>
  <c r="J1868" i="1" s="1"/>
  <c r="G1872" i="1"/>
  <c r="J1872" i="1" s="1"/>
  <c r="G1876" i="1"/>
  <c r="J1876" i="1" s="1"/>
  <c r="G1880" i="1"/>
  <c r="J1880" i="1" s="1"/>
  <c r="G1884" i="1"/>
  <c r="J1884" i="1" s="1"/>
  <c r="G1888" i="1"/>
  <c r="J1888" i="1" s="1"/>
  <c r="G1892" i="1"/>
  <c r="G1896" i="1"/>
  <c r="J1896" i="1" s="1"/>
  <c r="G1900" i="1"/>
  <c r="J1900" i="1" s="1"/>
  <c r="G1904" i="1"/>
  <c r="G1908" i="1"/>
  <c r="J1908" i="1" s="1"/>
  <c r="G1912" i="1"/>
  <c r="J1912" i="1" s="1"/>
  <c r="G1916" i="1"/>
  <c r="G1920" i="1"/>
  <c r="J1920" i="1" s="1"/>
  <c r="G1924" i="1"/>
  <c r="J1924" i="1" s="1"/>
  <c r="G1928" i="1"/>
  <c r="J1928" i="1" s="1"/>
  <c r="G1932" i="1"/>
  <c r="J1932" i="1" s="1"/>
  <c r="G1936" i="1"/>
  <c r="J1936" i="1" s="1"/>
  <c r="G1940" i="1"/>
  <c r="J1940" i="1" s="1"/>
  <c r="G1944" i="1"/>
  <c r="J1944" i="1" s="1"/>
  <c r="G1948" i="1"/>
  <c r="J1948" i="1" s="1"/>
  <c r="G1952" i="1"/>
  <c r="J1952" i="1" s="1"/>
  <c r="G1956" i="1"/>
  <c r="J1956" i="1" s="1"/>
  <c r="G1960" i="1"/>
  <c r="J1960" i="1" s="1"/>
  <c r="G1964" i="1"/>
  <c r="G1968" i="1"/>
  <c r="J1968" i="1" s="1"/>
  <c r="G1972" i="1"/>
  <c r="J1972" i="1" s="1"/>
  <c r="G1976" i="1"/>
  <c r="J1976" i="1" s="1"/>
  <c r="G1980" i="1"/>
  <c r="J1980" i="1" s="1"/>
  <c r="G1984" i="1"/>
  <c r="G1988" i="1"/>
  <c r="J1988" i="1" s="1"/>
  <c r="G1992" i="1"/>
  <c r="J1992" i="1" s="1"/>
  <c r="G1996" i="1"/>
  <c r="J1996" i="1" s="1"/>
  <c r="G2000" i="1"/>
  <c r="J2000" i="1" s="1"/>
  <c r="G2004" i="1"/>
  <c r="J2004" i="1" s="1"/>
  <c r="G2008" i="1"/>
  <c r="J2008" i="1" s="1"/>
  <c r="G2012" i="1"/>
  <c r="J2012" i="1" s="1"/>
  <c r="G2016" i="1"/>
  <c r="J2016" i="1" s="1"/>
  <c r="G2020" i="1"/>
  <c r="J2020" i="1" s="1"/>
  <c r="G2024" i="1"/>
  <c r="J2024" i="1" s="1"/>
  <c r="G2028" i="1"/>
  <c r="J2028" i="1" s="1"/>
  <c r="G2032" i="1"/>
  <c r="J2032" i="1" s="1"/>
  <c r="G2036" i="1"/>
  <c r="J2036" i="1" s="1"/>
  <c r="G2040" i="1"/>
  <c r="J2040" i="1" s="1"/>
  <c r="G2044" i="1"/>
  <c r="J2044" i="1" s="1"/>
  <c r="G2048" i="1"/>
  <c r="J2048" i="1" s="1"/>
  <c r="G2052" i="1"/>
  <c r="J2052" i="1" s="1"/>
  <c r="H2056" i="1"/>
  <c r="H2059" i="1"/>
  <c r="J2059" i="1" s="1"/>
  <c r="G2062" i="1"/>
  <c r="I2069" i="1"/>
  <c r="J2069" i="1" s="1"/>
  <c r="H2072" i="1"/>
  <c r="H2075" i="1"/>
  <c r="G2078" i="1"/>
  <c r="I2085" i="1"/>
  <c r="H2088" i="1"/>
  <c r="H2091" i="1"/>
  <c r="J2091" i="1" s="1"/>
  <c r="G2094" i="1"/>
  <c r="I2101" i="1"/>
  <c r="J2101" i="1" s="1"/>
  <c r="H2104" i="1"/>
  <c r="H2107" i="1"/>
  <c r="G2110" i="1"/>
  <c r="H2116" i="1"/>
  <c r="I2128" i="1"/>
  <c r="J2128" i="1" s="1"/>
  <c r="I2132" i="1"/>
  <c r="I2136" i="1"/>
  <c r="I2140" i="1"/>
  <c r="J2140" i="1" s="1"/>
  <c r="I2144" i="1"/>
  <c r="I2148" i="1"/>
  <c r="I2152" i="1"/>
  <c r="I2156" i="1"/>
  <c r="I2160" i="1"/>
  <c r="J2160" i="1" s="1"/>
  <c r="I2164" i="1"/>
  <c r="I2168" i="1"/>
  <c r="I2172" i="1"/>
  <c r="J2172" i="1" s="1"/>
  <c r="I2176" i="1"/>
  <c r="I2180" i="1"/>
  <c r="I2184" i="1"/>
  <c r="I2188" i="1"/>
  <c r="I2192" i="1"/>
  <c r="J2192" i="1" s="1"/>
  <c r="I2196" i="1"/>
  <c r="I2200" i="1"/>
  <c r="I2204" i="1"/>
  <c r="J2204" i="1" s="1"/>
  <c r="I2208" i="1"/>
  <c r="I2212" i="1"/>
  <c r="I2216" i="1"/>
  <c r="I2220" i="1"/>
  <c r="I2224" i="1"/>
  <c r="J2224" i="1" s="1"/>
  <c r="I2228" i="1"/>
  <c r="I2232" i="1"/>
  <c r="H2252" i="1"/>
  <c r="G2252" i="1"/>
  <c r="J2273" i="1"/>
  <c r="H2062" i="1"/>
  <c r="H2065" i="1"/>
  <c r="J2065" i="1" s="1"/>
  <c r="H2078" i="1"/>
  <c r="J2078" i="1" s="1"/>
  <c r="H2081" i="1"/>
  <c r="H2094" i="1"/>
  <c r="H2097" i="1"/>
  <c r="J2097" i="1" s="1"/>
  <c r="H2110" i="1"/>
  <c r="H2113" i="1"/>
  <c r="I2118" i="1"/>
  <c r="G2118" i="1"/>
  <c r="H2121" i="1"/>
  <c r="J2123" i="1"/>
  <c r="J2235" i="1"/>
  <c r="J2245" i="1"/>
  <c r="I2252" i="1"/>
  <c r="J2261" i="1"/>
  <c r="J2279" i="1"/>
  <c r="J2293" i="1"/>
  <c r="J2311" i="1"/>
  <c r="J2127" i="1"/>
  <c r="J2131" i="1"/>
  <c r="J2135" i="1"/>
  <c r="J2139" i="1"/>
  <c r="J2143" i="1"/>
  <c r="J2147" i="1"/>
  <c r="J2155" i="1"/>
  <c r="J2159" i="1"/>
  <c r="J2163" i="1"/>
  <c r="J2167" i="1"/>
  <c r="J2171" i="1"/>
  <c r="J2179" i="1"/>
  <c r="J2183" i="1"/>
  <c r="J2191" i="1"/>
  <c r="J2195" i="1"/>
  <c r="J2199" i="1"/>
  <c r="J2203" i="1"/>
  <c r="J2207" i="1"/>
  <c r="J2211" i="1"/>
  <c r="J2215" i="1"/>
  <c r="J2219" i="1"/>
  <c r="J2223" i="1"/>
  <c r="J2227" i="1"/>
  <c r="J2231" i="1"/>
  <c r="H2248" i="1"/>
  <c r="G2248" i="1"/>
  <c r="J2255" i="1"/>
  <c r="G2054" i="1"/>
  <c r="J2054" i="1" s="1"/>
  <c r="I2061" i="1"/>
  <c r="J2061" i="1" s="1"/>
  <c r="G2070" i="1"/>
  <c r="J2070" i="1" s="1"/>
  <c r="I2077" i="1"/>
  <c r="J2077" i="1" s="1"/>
  <c r="G2086" i="1"/>
  <c r="I2093" i="1"/>
  <c r="G2102" i="1"/>
  <c r="J2102" i="1" s="1"/>
  <c r="I2109" i="1"/>
  <c r="J2109" i="1" s="1"/>
  <c r="G2244" i="1"/>
  <c r="J2244" i="1" s="1"/>
  <c r="J2251" i="1"/>
  <c r="J2275" i="1"/>
  <c r="J2289" i="1"/>
  <c r="I2393" i="1"/>
  <c r="H2393" i="1"/>
  <c r="I2425" i="1"/>
  <c r="H2425" i="1"/>
  <c r="I2461" i="1"/>
  <c r="H2461" i="1"/>
  <c r="G2461" i="1"/>
  <c r="H2463" i="1"/>
  <c r="G2463" i="1"/>
  <c r="I2303" i="1"/>
  <c r="J2303" i="1" s="1"/>
  <c r="G2309" i="1"/>
  <c r="G2315" i="1"/>
  <c r="I2319" i="1"/>
  <c r="G2327" i="1"/>
  <c r="G2335" i="1"/>
  <c r="G2343" i="1"/>
  <c r="G2351" i="1"/>
  <c r="G2359" i="1"/>
  <c r="G2367" i="1"/>
  <c r="I2405" i="1"/>
  <c r="H2405" i="1"/>
  <c r="I2437" i="1"/>
  <c r="H2437" i="1"/>
  <c r="I2465" i="1"/>
  <c r="H2465" i="1"/>
  <c r="G2465" i="1"/>
  <c r="H2467" i="1"/>
  <c r="G2467" i="1"/>
  <c r="G2234" i="1"/>
  <c r="G2238" i="1"/>
  <c r="G2242" i="1"/>
  <c r="G2246" i="1"/>
  <c r="G2250" i="1"/>
  <c r="G2254" i="1"/>
  <c r="G2258" i="1"/>
  <c r="G2262" i="1"/>
  <c r="G2266" i="1"/>
  <c r="G2270" i="1"/>
  <c r="G2274" i="1"/>
  <c r="G2278" i="1"/>
  <c r="G2282" i="1"/>
  <c r="G2286" i="1"/>
  <c r="G2290" i="1"/>
  <c r="G2294" i="1"/>
  <c r="G2298" i="1"/>
  <c r="G2302" i="1"/>
  <c r="I2309" i="1"/>
  <c r="H2315" i="1"/>
  <c r="G2318" i="1"/>
  <c r="I2327" i="1"/>
  <c r="J2330" i="1"/>
  <c r="I2335" i="1"/>
  <c r="J2338" i="1"/>
  <c r="I2343" i="1"/>
  <c r="J2346" i="1"/>
  <c r="I2351" i="1"/>
  <c r="J2354" i="1"/>
  <c r="I2359" i="1"/>
  <c r="J2362" i="1"/>
  <c r="I2367" i="1"/>
  <c r="J2367" i="1" s="1"/>
  <c r="I2375" i="1"/>
  <c r="J2375" i="1" s="1"/>
  <c r="J2378" i="1"/>
  <c r="I2383" i="1"/>
  <c r="J2383" i="1" s="1"/>
  <c r="I2385" i="1"/>
  <c r="H2385" i="1"/>
  <c r="G2395" i="1"/>
  <c r="J2398" i="1"/>
  <c r="G2405" i="1"/>
  <c r="J2408" i="1"/>
  <c r="I2415" i="1"/>
  <c r="J2415" i="1" s="1"/>
  <c r="I2417" i="1"/>
  <c r="H2417" i="1"/>
  <c r="G2427" i="1"/>
  <c r="J2430" i="1"/>
  <c r="G2437" i="1"/>
  <c r="J2440" i="1"/>
  <c r="I2447" i="1"/>
  <c r="I2449" i="1"/>
  <c r="H2449" i="1"/>
  <c r="J2452" i="1"/>
  <c r="I2467" i="1"/>
  <c r="I2469" i="1"/>
  <c r="H2469" i="1"/>
  <c r="G2469" i="1"/>
  <c r="H2471" i="1"/>
  <c r="G2471" i="1"/>
  <c r="H2475" i="1"/>
  <c r="G2475" i="1"/>
  <c r="H2479" i="1"/>
  <c r="G2479" i="1"/>
  <c r="H2483" i="1"/>
  <c r="G2483" i="1"/>
  <c r="H2487" i="1"/>
  <c r="G2487" i="1"/>
  <c r="H2491" i="1"/>
  <c r="G2491" i="1"/>
  <c r="J2502" i="1"/>
  <c r="H2234" i="1"/>
  <c r="H2238" i="1"/>
  <c r="H2242" i="1"/>
  <c r="H2246" i="1"/>
  <c r="H2250" i="1"/>
  <c r="H2254" i="1"/>
  <c r="H2258" i="1"/>
  <c r="J2258" i="1" s="1"/>
  <c r="H2262" i="1"/>
  <c r="H2266" i="1"/>
  <c r="H2270" i="1"/>
  <c r="H2274" i="1"/>
  <c r="H2278" i="1"/>
  <c r="H2282" i="1"/>
  <c r="H2286" i="1"/>
  <c r="H2290" i="1"/>
  <c r="J2290" i="1" s="1"/>
  <c r="H2294" i="1"/>
  <c r="H2298" i="1"/>
  <c r="H2302" i="1"/>
  <c r="H2318" i="1"/>
  <c r="I2395" i="1"/>
  <c r="I2397" i="1"/>
  <c r="H2397" i="1"/>
  <c r="J2410" i="1"/>
  <c r="I2427" i="1"/>
  <c r="J2427" i="1" s="1"/>
  <c r="I2429" i="1"/>
  <c r="H2429" i="1"/>
  <c r="H2451" i="1"/>
  <c r="G2451" i="1"/>
  <c r="J2454" i="1"/>
  <c r="J2500" i="1"/>
  <c r="J2516" i="1"/>
  <c r="J2532" i="1"/>
  <c r="I2305" i="1"/>
  <c r="J2305" i="1" s="1"/>
  <c r="I2321" i="1"/>
  <c r="J2321" i="1" s="1"/>
  <c r="J2324" i="1"/>
  <c r="I2329" i="1"/>
  <c r="J2329" i="1" s="1"/>
  <c r="J2332" i="1"/>
  <c r="I2337" i="1"/>
  <c r="J2337" i="1" s="1"/>
  <c r="J2340" i="1"/>
  <c r="I2345" i="1"/>
  <c r="J2345" i="1" s="1"/>
  <c r="J2348" i="1"/>
  <c r="I2353" i="1"/>
  <c r="J2356" i="1"/>
  <c r="I2361" i="1"/>
  <c r="J2361" i="1" s="1"/>
  <c r="J2364" i="1"/>
  <c r="I2369" i="1"/>
  <c r="J2369" i="1" s="1"/>
  <c r="I2377" i="1"/>
  <c r="J2377" i="1" s="1"/>
  <c r="J2380" i="1"/>
  <c r="G2387" i="1"/>
  <c r="J2387" i="1" s="1"/>
  <c r="J2390" i="1"/>
  <c r="G2397" i="1"/>
  <c r="J2400" i="1"/>
  <c r="I2407" i="1"/>
  <c r="I2409" i="1"/>
  <c r="H2409" i="1"/>
  <c r="G2419" i="1"/>
  <c r="J2419" i="1" s="1"/>
  <c r="J2422" i="1"/>
  <c r="G2429" i="1"/>
  <c r="J2432" i="1"/>
  <c r="I2439" i="1"/>
  <c r="J2439" i="1" s="1"/>
  <c r="I2441" i="1"/>
  <c r="H2441" i="1"/>
  <c r="I2451" i="1"/>
  <c r="I2453" i="1"/>
  <c r="H2453" i="1"/>
  <c r="J2456" i="1"/>
  <c r="J2498" i="1"/>
  <c r="I2389" i="1"/>
  <c r="H2389" i="1"/>
  <c r="I2421" i="1"/>
  <c r="H2421" i="1"/>
  <c r="H2455" i="1"/>
  <c r="G2455" i="1"/>
  <c r="G2260" i="1"/>
  <c r="J2260" i="1" s="1"/>
  <c r="G2264" i="1"/>
  <c r="J2264" i="1" s="1"/>
  <c r="G2268" i="1"/>
  <c r="J2268" i="1" s="1"/>
  <c r="G2272" i="1"/>
  <c r="J2272" i="1" s="1"/>
  <c r="G2276" i="1"/>
  <c r="J2276" i="1" s="1"/>
  <c r="G2280" i="1"/>
  <c r="J2280" i="1" s="1"/>
  <c r="G2284" i="1"/>
  <c r="J2284" i="1" s="1"/>
  <c r="G2288" i="1"/>
  <c r="J2288" i="1" s="1"/>
  <c r="G2292" i="1"/>
  <c r="J2292" i="1" s="1"/>
  <c r="G2296" i="1"/>
  <c r="J2296" i="1" s="1"/>
  <c r="G2300" i="1"/>
  <c r="J2300" i="1" s="1"/>
  <c r="G2310" i="1"/>
  <c r="J2310" i="1" s="1"/>
  <c r="J2314" i="1"/>
  <c r="J2334" i="1"/>
  <c r="J2350" i="1"/>
  <c r="J2358" i="1"/>
  <c r="J2366" i="1"/>
  <c r="J2374" i="1"/>
  <c r="J2382" i="1"/>
  <c r="G2389" i="1"/>
  <c r="I2401" i="1"/>
  <c r="H2401" i="1"/>
  <c r="G2411" i="1"/>
  <c r="J2414" i="1"/>
  <c r="G2421" i="1"/>
  <c r="J2424" i="1"/>
  <c r="I2433" i="1"/>
  <c r="H2433" i="1"/>
  <c r="G2443" i="1"/>
  <c r="J2446" i="1"/>
  <c r="I2455" i="1"/>
  <c r="I2457" i="1"/>
  <c r="J2457" i="1" s="1"/>
  <c r="H2457" i="1"/>
  <c r="J2462" i="1"/>
  <c r="G2313" i="1"/>
  <c r="J2313" i="1" s="1"/>
  <c r="G2325" i="1"/>
  <c r="J2325" i="1" s="1"/>
  <c r="G2333" i="1"/>
  <c r="J2333" i="1" s="1"/>
  <c r="G2341" i="1"/>
  <c r="J2341" i="1" s="1"/>
  <c r="G2349" i="1"/>
  <c r="J2349" i="1" s="1"/>
  <c r="I2411" i="1"/>
  <c r="I2413" i="1"/>
  <c r="H2413" i="1"/>
  <c r="J2426" i="1"/>
  <c r="I2443" i="1"/>
  <c r="I2445" i="1"/>
  <c r="H2445" i="1"/>
  <c r="H2459" i="1"/>
  <c r="G2459" i="1"/>
  <c r="J2466" i="1"/>
  <c r="J2524" i="1"/>
  <c r="J2560" i="1"/>
  <c r="I2687" i="1"/>
  <c r="H2687" i="1"/>
  <c r="G2687" i="1"/>
  <c r="G2696" i="1"/>
  <c r="I2696" i="1"/>
  <c r="G2732" i="1"/>
  <c r="I2732" i="1"/>
  <c r="H2732" i="1"/>
  <c r="G2764" i="1"/>
  <c r="I2764" i="1"/>
  <c r="H2764" i="1"/>
  <c r="G2784" i="1"/>
  <c r="I2784" i="1"/>
  <c r="H2784" i="1"/>
  <c r="G2555" i="1"/>
  <c r="I2599" i="1"/>
  <c r="G2599" i="1"/>
  <c r="H2606" i="1"/>
  <c r="G2606" i="1"/>
  <c r="G2608" i="1"/>
  <c r="I2615" i="1"/>
  <c r="G2615" i="1"/>
  <c r="H2622" i="1"/>
  <c r="G2622" i="1"/>
  <c r="I2631" i="1"/>
  <c r="G2631" i="1"/>
  <c r="I2683" i="1"/>
  <c r="H2683" i="1"/>
  <c r="G2683" i="1"/>
  <c r="G2692" i="1"/>
  <c r="I2692" i="1"/>
  <c r="H2696" i="1"/>
  <c r="I2715" i="1"/>
  <c r="H2715" i="1"/>
  <c r="G2715" i="1"/>
  <c r="G2720" i="1"/>
  <c r="I2720" i="1"/>
  <c r="H2720" i="1"/>
  <c r="G2752" i="1"/>
  <c r="I2752" i="1"/>
  <c r="H2752" i="1"/>
  <c r="G2473" i="1"/>
  <c r="G2477" i="1"/>
  <c r="G2481" i="1"/>
  <c r="G2485" i="1"/>
  <c r="G2489" i="1"/>
  <c r="G2493" i="1"/>
  <c r="G2497" i="1"/>
  <c r="G2501" i="1"/>
  <c r="G2505" i="1"/>
  <c r="G2509" i="1"/>
  <c r="G2513" i="1"/>
  <c r="G2517" i="1"/>
  <c r="G2521" i="1"/>
  <c r="G2525" i="1"/>
  <c r="G2529" i="1"/>
  <c r="G2533" i="1"/>
  <c r="G2537" i="1"/>
  <c r="G2541" i="1"/>
  <c r="G2545" i="1"/>
  <c r="G2548" i="1"/>
  <c r="H2555" i="1"/>
  <c r="H2558" i="1"/>
  <c r="G2561" i="1"/>
  <c r="G2564" i="1"/>
  <c r="H2599" i="1"/>
  <c r="I2606" i="1"/>
  <c r="H2608" i="1"/>
  <c r="J2608" i="1" s="1"/>
  <c r="H2615" i="1"/>
  <c r="I2622" i="1"/>
  <c r="H2624" i="1"/>
  <c r="J2624" i="1" s="1"/>
  <c r="H2631" i="1"/>
  <c r="I2679" i="1"/>
  <c r="H2679" i="1"/>
  <c r="G2679" i="1"/>
  <c r="G2688" i="1"/>
  <c r="I2688" i="1"/>
  <c r="H2692" i="1"/>
  <c r="I2711" i="1"/>
  <c r="H2711" i="1"/>
  <c r="G2711" i="1"/>
  <c r="J2725" i="1"/>
  <c r="G2740" i="1"/>
  <c r="I2740" i="1"/>
  <c r="H2740" i="1"/>
  <c r="G2772" i="1"/>
  <c r="I2772" i="1"/>
  <c r="H2772" i="1"/>
  <c r="H2473" i="1"/>
  <c r="H2477" i="1"/>
  <c r="H2481" i="1"/>
  <c r="H2485" i="1"/>
  <c r="H2489" i="1"/>
  <c r="H2493" i="1"/>
  <c r="H2497" i="1"/>
  <c r="H2501" i="1"/>
  <c r="H2505" i="1"/>
  <c r="H2509" i="1"/>
  <c r="H2513" i="1"/>
  <c r="H2517" i="1"/>
  <c r="H2521" i="1"/>
  <c r="H2525" i="1"/>
  <c r="H2529" i="1"/>
  <c r="H2533" i="1"/>
  <c r="H2537" i="1"/>
  <c r="H2541" i="1"/>
  <c r="H2545" i="1"/>
  <c r="H2548" i="1"/>
  <c r="G2551" i="1"/>
  <c r="I2558" i="1"/>
  <c r="H2561" i="1"/>
  <c r="H2564" i="1"/>
  <c r="G2567" i="1"/>
  <c r="H2570" i="1"/>
  <c r="G2570" i="1"/>
  <c r="H2578" i="1"/>
  <c r="G2578" i="1"/>
  <c r="H2586" i="1"/>
  <c r="G2586" i="1"/>
  <c r="H2594" i="1"/>
  <c r="G2594" i="1"/>
  <c r="G2596" i="1"/>
  <c r="I2603" i="1"/>
  <c r="G2603" i="1"/>
  <c r="H2610" i="1"/>
  <c r="G2610" i="1"/>
  <c r="G2612" i="1"/>
  <c r="I2619" i="1"/>
  <c r="G2619" i="1"/>
  <c r="H2626" i="1"/>
  <c r="G2626" i="1"/>
  <c r="G2628" i="1"/>
  <c r="I2635" i="1"/>
  <c r="G2635" i="1"/>
  <c r="I2675" i="1"/>
  <c r="H2675" i="1"/>
  <c r="G2675" i="1"/>
  <c r="G2684" i="1"/>
  <c r="I2684" i="1"/>
  <c r="H2688" i="1"/>
  <c r="I2707" i="1"/>
  <c r="H2707" i="1"/>
  <c r="G2707" i="1"/>
  <c r="G2716" i="1"/>
  <c r="I2716" i="1"/>
  <c r="G2728" i="1"/>
  <c r="I2728" i="1"/>
  <c r="H2728" i="1"/>
  <c r="G2760" i="1"/>
  <c r="I2760" i="1"/>
  <c r="H2760" i="1"/>
  <c r="H2551" i="1"/>
  <c r="H2554" i="1"/>
  <c r="J2554" i="1" s="1"/>
  <c r="H2567" i="1"/>
  <c r="I2570" i="1"/>
  <c r="G2575" i="1"/>
  <c r="J2575" i="1" s="1"/>
  <c r="I2578" i="1"/>
  <c r="G2583" i="1"/>
  <c r="J2583" i="1" s="1"/>
  <c r="I2586" i="1"/>
  <c r="G2591" i="1"/>
  <c r="J2591" i="1" s="1"/>
  <c r="I2594" i="1"/>
  <c r="H2596" i="1"/>
  <c r="J2596" i="1" s="1"/>
  <c r="H2603" i="1"/>
  <c r="I2610" i="1"/>
  <c r="H2612" i="1"/>
  <c r="H2619" i="1"/>
  <c r="I2626" i="1"/>
  <c r="H2628" i="1"/>
  <c r="H2635" i="1"/>
  <c r="I2671" i="1"/>
  <c r="H2671" i="1"/>
  <c r="G2671" i="1"/>
  <c r="G2680" i="1"/>
  <c r="I2680" i="1"/>
  <c r="H2684" i="1"/>
  <c r="I2703" i="1"/>
  <c r="H2703" i="1"/>
  <c r="G2703" i="1"/>
  <c r="G2712" i="1"/>
  <c r="I2712" i="1"/>
  <c r="H2716" i="1"/>
  <c r="G2748" i="1"/>
  <c r="I2748" i="1"/>
  <c r="H2748" i="1"/>
  <c r="G2780" i="1"/>
  <c r="I2780" i="1"/>
  <c r="H2780" i="1"/>
  <c r="G2788" i="1"/>
  <c r="I2788" i="1"/>
  <c r="H2788" i="1"/>
  <c r="H2598" i="1"/>
  <c r="G2598" i="1"/>
  <c r="I2607" i="1"/>
  <c r="G2607" i="1"/>
  <c r="H2614" i="1"/>
  <c r="G2614" i="1"/>
  <c r="I2623" i="1"/>
  <c r="G2623" i="1"/>
  <c r="H2630" i="1"/>
  <c r="G2630" i="1"/>
  <c r="I2639" i="1"/>
  <c r="H2639" i="1"/>
  <c r="G2639" i="1"/>
  <c r="I2643" i="1"/>
  <c r="H2643" i="1"/>
  <c r="G2643" i="1"/>
  <c r="I2647" i="1"/>
  <c r="H2647" i="1"/>
  <c r="G2647" i="1"/>
  <c r="I2651" i="1"/>
  <c r="H2651" i="1"/>
  <c r="G2651" i="1"/>
  <c r="I2655" i="1"/>
  <c r="H2655" i="1"/>
  <c r="G2655" i="1"/>
  <c r="I2659" i="1"/>
  <c r="H2659" i="1"/>
  <c r="G2659" i="1"/>
  <c r="I2663" i="1"/>
  <c r="H2663" i="1"/>
  <c r="G2663" i="1"/>
  <c r="I2667" i="1"/>
  <c r="H2667" i="1"/>
  <c r="G2667" i="1"/>
  <c r="G2676" i="1"/>
  <c r="I2676" i="1"/>
  <c r="I2699" i="1"/>
  <c r="H2699" i="1"/>
  <c r="G2699" i="1"/>
  <c r="G2708" i="1"/>
  <c r="I2708" i="1"/>
  <c r="G2736" i="1"/>
  <c r="I2736" i="1"/>
  <c r="H2736" i="1"/>
  <c r="G2768" i="1"/>
  <c r="I2768" i="1"/>
  <c r="H2768" i="1"/>
  <c r="G2495" i="1"/>
  <c r="J2495" i="1" s="1"/>
  <c r="G2499" i="1"/>
  <c r="J2499" i="1" s="1"/>
  <c r="G2503" i="1"/>
  <c r="J2503" i="1" s="1"/>
  <c r="G2507" i="1"/>
  <c r="J2507" i="1" s="1"/>
  <c r="G2511" i="1"/>
  <c r="J2511" i="1" s="1"/>
  <c r="G2515" i="1"/>
  <c r="J2515" i="1" s="1"/>
  <c r="G2519" i="1"/>
  <c r="J2519" i="1" s="1"/>
  <c r="G2523" i="1"/>
  <c r="J2523" i="1" s="1"/>
  <c r="G2527" i="1"/>
  <c r="J2527" i="1" s="1"/>
  <c r="G2531" i="1"/>
  <c r="J2531" i="1" s="1"/>
  <c r="G2535" i="1"/>
  <c r="J2535" i="1" s="1"/>
  <c r="G2539" i="1"/>
  <c r="G2543" i="1"/>
  <c r="J2543" i="1" s="1"/>
  <c r="H2550" i="1"/>
  <c r="G2553" i="1"/>
  <c r="J2553" i="1" s="1"/>
  <c r="G2556" i="1"/>
  <c r="J2556" i="1" s="1"/>
  <c r="H2566" i="1"/>
  <c r="I2598" i="1"/>
  <c r="H2607" i="1"/>
  <c r="I2614" i="1"/>
  <c r="H2623" i="1"/>
  <c r="I2630" i="1"/>
  <c r="G2672" i="1"/>
  <c r="I2672" i="1"/>
  <c r="H2676" i="1"/>
  <c r="I2695" i="1"/>
  <c r="H2695" i="1"/>
  <c r="G2695" i="1"/>
  <c r="G2704" i="1"/>
  <c r="I2704" i="1"/>
  <c r="H2708" i="1"/>
  <c r="G2724" i="1"/>
  <c r="I2724" i="1"/>
  <c r="H2724" i="1"/>
  <c r="G2756" i="1"/>
  <c r="I2756" i="1"/>
  <c r="H2756" i="1"/>
  <c r="I2550" i="1"/>
  <c r="G2559" i="1"/>
  <c r="I2566" i="1"/>
  <c r="J2571" i="1"/>
  <c r="H2574" i="1"/>
  <c r="G2574" i="1"/>
  <c r="H2582" i="1"/>
  <c r="G2582" i="1"/>
  <c r="J2587" i="1"/>
  <c r="H2590" i="1"/>
  <c r="G2590" i="1"/>
  <c r="I2595" i="1"/>
  <c r="G2595" i="1"/>
  <c r="H2602" i="1"/>
  <c r="G2602" i="1"/>
  <c r="G2604" i="1"/>
  <c r="J2604" i="1" s="1"/>
  <c r="I2611" i="1"/>
  <c r="G2611" i="1"/>
  <c r="H2618" i="1"/>
  <c r="G2618" i="1"/>
  <c r="G2620" i="1"/>
  <c r="J2620" i="1" s="1"/>
  <c r="I2627" i="1"/>
  <c r="G2627" i="1"/>
  <c r="H2634" i="1"/>
  <c r="G2634" i="1"/>
  <c r="G2636" i="1"/>
  <c r="J2636" i="1" s="1"/>
  <c r="J2640" i="1"/>
  <c r="J2644" i="1"/>
  <c r="J2648" i="1"/>
  <c r="J2652" i="1"/>
  <c r="J2656" i="1"/>
  <c r="J2660" i="1"/>
  <c r="J2664" i="1"/>
  <c r="G2668" i="1"/>
  <c r="I2668" i="1"/>
  <c r="H2672" i="1"/>
  <c r="I2691" i="1"/>
  <c r="H2691" i="1"/>
  <c r="G2691" i="1"/>
  <c r="G2700" i="1"/>
  <c r="I2700" i="1"/>
  <c r="H2704" i="1"/>
  <c r="G2744" i="1"/>
  <c r="I2744" i="1"/>
  <c r="H2744" i="1"/>
  <c r="G2776" i="1"/>
  <c r="I2776" i="1"/>
  <c r="H2776" i="1"/>
  <c r="H2792" i="1"/>
  <c r="H2796" i="1"/>
  <c r="H2800" i="1"/>
  <c r="H2804" i="1"/>
  <c r="H2808" i="1"/>
  <c r="H2812" i="1"/>
  <c r="H2816" i="1"/>
  <c r="H2820" i="1"/>
  <c r="H2824" i="1"/>
  <c r="H2828" i="1"/>
  <c r="H2832" i="1"/>
  <c r="H2836" i="1"/>
  <c r="H2840" i="1"/>
  <c r="H2844" i="1"/>
  <c r="H2848" i="1"/>
  <c r="H2852" i="1"/>
  <c r="J2856" i="1"/>
  <c r="I2861" i="1"/>
  <c r="J2864" i="1"/>
  <c r="I2869" i="1"/>
  <c r="J2872" i="1"/>
  <c r="I2877" i="1"/>
  <c r="J2880" i="1"/>
  <c r="I2885" i="1"/>
  <c r="J2888" i="1"/>
  <c r="J2981" i="1"/>
  <c r="G2719" i="1"/>
  <c r="G2723" i="1"/>
  <c r="G2727" i="1"/>
  <c r="G2731" i="1"/>
  <c r="G2735" i="1"/>
  <c r="G2739" i="1"/>
  <c r="G2743" i="1"/>
  <c r="G2747" i="1"/>
  <c r="G2751" i="1"/>
  <c r="G2755" i="1"/>
  <c r="G2759" i="1"/>
  <c r="G2763" i="1"/>
  <c r="G2767" i="1"/>
  <c r="G2771" i="1"/>
  <c r="G2775" i="1"/>
  <c r="G2779" i="1"/>
  <c r="G2783" i="1"/>
  <c r="G2787" i="1"/>
  <c r="G2791" i="1"/>
  <c r="I2792" i="1"/>
  <c r="G2795" i="1"/>
  <c r="I2796" i="1"/>
  <c r="G2799" i="1"/>
  <c r="I2800" i="1"/>
  <c r="G2803" i="1"/>
  <c r="I2804" i="1"/>
  <c r="G2807" i="1"/>
  <c r="I2808" i="1"/>
  <c r="G2811" i="1"/>
  <c r="I2812" i="1"/>
  <c r="G2815" i="1"/>
  <c r="I2816" i="1"/>
  <c r="G2819" i="1"/>
  <c r="I2820" i="1"/>
  <c r="G2823" i="1"/>
  <c r="I2824" i="1"/>
  <c r="G2827" i="1"/>
  <c r="I2828" i="1"/>
  <c r="G2831" i="1"/>
  <c r="I2832" i="1"/>
  <c r="G2835" i="1"/>
  <c r="I2836" i="1"/>
  <c r="G2839" i="1"/>
  <c r="I2840" i="1"/>
  <c r="G2843" i="1"/>
  <c r="I2844" i="1"/>
  <c r="G2847" i="1"/>
  <c r="I2848" i="1"/>
  <c r="G2851" i="1"/>
  <c r="I2852" i="1"/>
  <c r="G2855" i="1"/>
  <c r="G2863" i="1"/>
  <c r="G2871" i="1"/>
  <c r="G2879" i="1"/>
  <c r="G2887" i="1"/>
  <c r="G2895" i="1"/>
  <c r="G2903" i="1"/>
  <c r="G2911" i="1"/>
  <c r="I2929" i="1"/>
  <c r="H2929" i="1"/>
  <c r="I2936" i="1"/>
  <c r="H2936" i="1"/>
  <c r="H2948" i="1"/>
  <c r="G2948" i="1"/>
  <c r="I2967" i="1"/>
  <c r="H2967" i="1"/>
  <c r="H2719" i="1"/>
  <c r="H2723" i="1"/>
  <c r="H2727" i="1"/>
  <c r="H2731" i="1"/>
  <c r="H2735" i="1"/>
  <c r="H2739" i="1"/>
  <c r="H2743" i="1"/>
  <c r="H2747" i="1"/>
  <c r="H2751" i="1"/>
  <c r="H2755" i="1"/>
  <c r="H2759" i="1"/>
  <c r="H2763" i="1"/>
  <c r="H2767" i="1"/>
  <c r="H2771" i="1"/>
  <c r="H2775" i="1"/>
  <c r="H2779" i="1"/>
  <c r="H2783" i="1"/>
  <c r="H2787" i="1"/>
  <c r="H2791" i="1"/>
  <c r="H2795" i="1"/>
  <c r="H2799" i="1"/>
  <c r="J2799" i="1" s="1"/>
  <c r="H2803" i="1"/>
  <c r="H2807" i="1"/>
  <c r="H2811" i="1"/>
  <c r="H2815" i="1"/>
  <c r="H2819" i="1"/>
  <c r="H2823" i="1"/>
  <c r="H2827" i="1"/>
  <c r="H2831" i="1"/>
  <c r="J2831" i="1" s="1"/>
  <c r="H2835" i="1"/>
  <c r="H2839" i="1"/>
  <c r="H2843" i="1"/>
  <c r="H2847" i="1"/>
  <c r="H2851" i="1"/>
  <c r="I2855" i="1"/>
  <c r="J2858" i="1"/>
  <c r="I2863" i="1"/>
  <c r="I2871" i="1"/>
  <c r="J2874" i="1"/>
  <c r="I2879" i="1"/>
  <c r="J2882" i="1"/>
  <c r="I2887" i="1"/>
  <c r="J2890" i="1"/>
  <c r="I2895" i="1"/>
  <c r="J2898" i="1"/>
  <c r="I2903" i="1"/>
  <c r="J2906" i="1"/>
  <c r="I2911" i="1"/>
  <c r="J2914" i="1"/>
  <c r="I2919" i="1"/>
  <c r="J2922" i="1"/>
  <c r="G2929" i="1"/>
  <c r="J2932" i="1"/>
  <c r="G2936" i="1"/>
  <c r="H2938" i="1"/>
  <c r="G2938" i="1"/>
  <c r="I2940" i="1"/>
  <c r="H2942" i="1"/>
  <c r="G2942" i="1"/>
  <c r="H2944" i="1"/>
  <c r="J2944" i="1" s="1"/>
  <c r="I2948" i="1"/>
  <c r="I2956" i="1"/>
  <c r="J2956" i="1" s="1"/>
  <c r="G2967" i="1"/>
  <c r="G2638" i="1"/>
  <c r="J2638" i="1" s="1"/>
  <c r="G2642" i="1"/>
  <c r="J2642" i="1" s="1"/>
  <c r="G2646" i="1"/>
  <c r="G2650" i="1"/>
  <c r="J2650" i="1" s="1"/>
  <c r="G2654" i="1"/>
  <c r="J2654" i="1" s="1"/>
  <c r="G2658" i="1"/>
  <c r="J2658" i="1" s="1"/>
  <c r="G2662" i="1"/>
  <c r="J2662" i="1" s="1"/>
  <c r="G2666" i="1"/>
  <c r="J2666" i="1" s="1"/>
  <c r="G2670" i="1"/>
  <c r="J2670" i="1" s="1"/>
  <c r="G2674" i="1"/>
  <c r="J2674" i="1" s="1"/>
  <c r="G2678" i="1"/>
  <c r="J2678" i="1" s="1"/>
  <c r="G2682" i="1"/>
  <c r="J2682" i="1" s="1"/>
  <c r="G2686" i="1"/>
  <c r="J2686" i="1" s="1"/>
  <c r="G2690" i="1"/>
  <c r="J2690" i="1" s="1"/>
  <c r="G2694" i="1"/>
  <c r="J2694" i="1" s="1"/>
  <c r="G2698" i="1"/>
  <c r="G2702" i="1"/>
  <c r="J2702" i="1" s="1"/>
  <c r="G2706" i="1"/>
  <c r="J2706" i="1" s="1"/>
  <c r="G2710" i="1"/>
  <c r="J2710" i="1" s="1"/>
  <c r="G2714" i="1"/>
  <c r="J2714" i="1" s="1"/>
  <c r="G2718" i="1"/>
  <c r="J2718" i="1" s="1"/>
  <c r="G2722" i="1"/>
  <c r="J2722" i="1" s="1"/>
  <c r="G2726" i="1"/>
  <c r="J2726" i="1" s="1"/>
  <c r="G2730" i="1"/>
  <c r="J2730" i="1" s="1"/>
  <c r="G2734" i="1"/>
  <c r="J2734" i="1" s="1"/>
  <c r="G2738" i="1"/>
  <c r="J2738" i="1" s="1"/>
  <c r="G2742" i="1"/>
  <c r="J2742" i="1" s="1"/>
  <c r="G2746" i="1"/>
  <c r="J2746" i="1" s="1"/>
  <c r="G2750" i="1"/>
  <c r="J2750" i="1" s="1"/>
  <c r="G2754" i="1"/>
  <c r="G2758" i="1"/>
  <c r="J2758" i="1" s="1"/>
  <c r="G2762" i="1"/>
  <c r="J2762" i="1" s="1"/>
  <c r="G2766" i="1"/>
  <c r="J2766" i="1" s="1"/>
  <c r="G2770" i="1"/>
  <c r="J2770" i="1" s="1"/>
  <c r="G2774" i="1"/>
  <c r="J2774" i="1" s="1"/>
  <c r="G2778" i="1"/>
  <c r="J2778" i="1" s="1"/>
  <c r="G2782" i="1"/>
  <c r="G2786" i="1"/>
  <c r="G2790" i="1"/>
  <c r="G2794" i="1"/>
  <c r="G2798" i="1"/>
  <c r="G2802" i="1"/>
  <c r="G2806" i="1"/>
  <c r="G2810" i="1"/>
  <c r="G2814" i="1"/>
  <c r="G2818" i="1"/>
  <c r="G2822" i="1"/>
  <c r="G2826" i="1"/>
  <c r="G2830" i="1"/>
  <c r="G2834" i="1"/>
  <c r="G2838" i="1"/>
  <c r="G2842" i="1"/>
  <c r="G2846" i="1"/>
  <c r="G2850" i="1"/>
  <c r="G2854" i="1"/>
  <c r="G2857" i="1"/>
  <c r="G2865" i="1"/>
  <c r="G2873" i="1"/>
  <c r="G2881" i="1"/>
  <c r="G2889" i="1"/>
  <c r="G2897" i="1"/>
  <c r="G2905" i="1"/>
  <c r="G2913" i="1"/>
  <c r="G2921" i="1"/>
  <c r="G2931" i="1"/>
  <c r="I2938" i="1"/>
  <c r="I2942" i="1"/>
  <c r="H2782" i="1"/>
  <c r="H2786" i="1"/>
  <c r="H2790" i="1"/>
  <c r="H2794" i="1"/>
  <c r="H2798" i="1"/>
  <c r="H2802" i="1"/>
  <c r="H2806" i="1"/>
  <c r="H2810" i="1"/>
  <c r="H2814" i="1"/>
  <c r="H2818" i="1"/>
  <c r="H2822" i="1"/>
  <c r="H2826" i="1"/>
  <c r="H2830" i="1"/>
  <c r="H2834" i="1"/>
  <c r="H2838" i="1"/>
  <c r="H2842" i="1"/>
  <c r="H2846" i="1"/>
  <c r="H2850" i="1"/>
  <c r="H2854" i="1"/>
  <c r="I2857" i="1"/>
  <c r="J2860" i="1"/>
  <c r="I2865" i="1"/>
  <c r="J2865" i="1" s="1"/>
  <c r="I2873" i="1"/>
  <c r="J2876" i="1"/>
  <c r="I2881" i="1"/>
  <c r="J2884" i="1"/>
  <c r="I2889" i="1"/>
  <c r="I2897" i="1"/>
  <c r="J2900" i="1"/>
  <c r="I2905" i="1"/>
  <c r="J2908" i="1"/>
  <c r="I2913" i="1"/>
  <c r="J2916" i="1"/>
  <c r="I2921" i="1"/>
  <c r="J2924" i="1"/>
  <c r="I2931" i="1"/>
  <c r="I2933" i="1"/>
  <c r="H2933" i="1"/>
  <c r="I2951" i="1"/>
  <c r="H2951" i="1"/>
  <c r="J2968" i="1"/>
  <c r="G2976" i="1"/>
  <c r="J2976" i="1" s="1"/>
  <c r="J2935" i="1"/>
  <c r="I2939" i="1"/>
  <c r="H2939" i="1"/>
  <c r="I2943" i="1"/>
  <c r="H2943" i="1"/>
  <c r="I2983" i="1"/>
  <c r="H2983" i="1"/>
  <c r="G2983" i="1"/>
  <c r="I3008" i="1"/>
  <c r="H3008" i="1"/>
  <c r="G3008" i="1"/>
  <c r="I2925" i="1"/>
  <c r="H2925" i="1"/>
  <c r="I2992" i="1"/>
  <c r="H2992" i="1"/>
  <c r="G2992" i="1"/>
  <c r="G2861" i="1"/>
  <c r="G2869" i="1"/>
  <c r="G2877" i="1"/>
  <c r="G2885" i="1"/>
  <c r="G2893" i="1"/>
  <c r="J2893" i="1" s="1"/>
  <c r="G2901" i="1"/>
  <c r="J2901" i="1" s="1"/>
  <c r="G2909" i="1"/>
  <c r="J2909" i="1" s="1"/>
  <c r="G2917" i="1"/>
  <c r="J2917" i="1" s="1"/>
  <c r="G2925" i="1"/>
  <c r="J2928" i="1"/>
  <c r="J2949" i="1"/>
  <c r="J2952" i="1"/>
  <c r="J2960" i="1"/>
  <c r="I2964" i="1"/>
  <c r="H2964" i="1"/>
  <c r="G2964" i="1"/>
  <c r="J2984" i="1"/>
  <c r="J3013" i="1"/>
  <c r="I3047" i="1"/>
  <c r="H3047" i="1"/>
  <c r="I3079" i="1"/>
  <c r="H3079" i="1"/>
  <c r="I2999" i="1"/>
  <c r="H2999" i="1"/>
  <c r="J3004" i="1"/>
  <c r="I3015" i="1"/>
  <c r="H3015" i="1"/>
  <c r="J3020" i="1"/>
  <c r="G3024" i="1"/>
  <c r="I3031" i="1"/>
  <c r="H3031" i="1"/>
  <c r="J3036" i="1"/>
  <c r="G3040" i="1"/>
  <c r="G3047" i="1"/>
  <c r="I3051" i="1"/>
  <c r="H3051" i="1"/>
  <c r="J3060" i="1"/>
  <c r="G3079" i="1"/>
  <c r="I3083" i="1"/>
  <c r="H3083" i="1"/>
  <c r="J3092" i="1"/>
  <c r="G2999" i="1"/>
  <c r="G3015" i="1"/>
  <c r="H3024" i="1"/>
  <c r="G3031" i="1"/>
  <c r="H3040" i="1"/>
  <c r="G3051" i="1"/>
  <c r="I3055" i="1"/>
  <c r="H3055" i="1"/>
  <c r="J3064" i="1"/>
  <c r="G3083" i="1"/>
  <c r="I3087" i="1"/>
  <c r="H3087" i="1"/>
  <c r="J3096" i="1"/>
  <c r="I2955" i="1"/>
  <c r="H2955" i="1"/>
  <c r="I2971" i="1"/>
  <c r="H2971" i="1"/>
  <c r="G2980" i="1"/>
  <c r="I2987" i="1"/>
  <c r="H2987" i="1"/>
  <c r="G2996" i="1"/>
  <c r="I3003" i="1"/>
  <c r="H3003" i="1"/>
  <c r="G3012" i="1"/>
  <c r="I3019" i="1"/>
  <c r="H3019" i="1"/>
  <c r="G3028" i="1"/>
  <c r="I3035" i="1"/>
  <c r="H3035" i="1"/>
  <c r="G3044" i="1"/>
  <c r="G3055" i="1"/>
  <c r="I3059" i="1"/>
  <c r="H3059" i="1"/>
  <c r="J3068" i="1"/>
  <c r="G3087" i="1"/>
  <c r="I3091" i="1"/>
  <c r="H3091" i="1"/>
  <c r="J3100" i="1"/>
  <c r="J3104" i="1"/>
  <c r="J3108" i="1"/>
  <c r="H2980" i="1"/>
  <c r="H2996" i="1"/>
  <c r="J2996" i="1" s="1"/>
  <c r="H3012" i="1"/>
  <c r="H3028" i="1"/>
  <c r="G3035" i="1"/>
  <c r="H3044" i="1"/>
  <c r="J3044" i="1" s="1"/>
  <c r="G3059" i="1"/>
  <c r="I3063" i="1"/>
  <c r="H3063" i="1"/>
  <c r="J3072" i="1"/>
  <c r="G3091" i="1"/>
  <c r="I3095" i="1"/>
  <c r="H3095" i="1"/>
  <c r="I2959" i="1"/>
  <c r="H2959" i="1"/>
  <c r="I2975" i="1"/>
  <c r="H2975" i="1"/>
  <c r="I2991" i="1"/>
  <c r="H2991" i="1"/>
  <c r="I3007" i="1"/>
  <c r="H3007" i="1"/>
  <c r="I3023" i="1"/>
  <c r="H3023" i="1"/>
  <c r="I3039" i="1"/>
  <c r="H3039" i="1"/>
  <c r="I3067" i="1"/>
  <c r="H3067" i="1"/>
  <c r="I3099" i="1"/>
  <c r="H3099" i="1"/>
  <c r="I3071" i="1"/>
  <c r="H3071" i="1"/>
  <c r="I3103" i="1"/>
  <c r="H3103" i="1"/>
  <c r="G3103" i="1"/>
  <c r="I3107" i="1"/>
  <c r="H3107" i="1"/>
  <c r="G3107" i="1"/>
  <c r="I2947" i="1"/>
  <c r="H2947" i="1"/>
  <c r="I2963" i="1"/>
  <c r="H2963" i="1"/>
  <c r="I2979" i="1"/>
  <c r="H2979" i="1"/>
  <c r="I2995" i="1"/>
  <c r="H2995" i="1"/>
  <c r="I3011" i="1"/>
  <c r="H3011" i="1"/>
  <c r="I3027" i="1"/>
  <c r="H3027" i="1"/>
  <c r="I3043" i="1"/>
  <c r="H3043" i="1"/>
  <c r="J3052" i="1"/>
  <c r="G3071" i="1"/>
  <c r="I3075" i="1"/>
  <c r="H3075" i="1"/>
  <c r="J3084" i="1"/>
  <c r="I3204" i="1"/>
  <c r="I3229" i="1"/>
  <c r="H3229" i="1"/>
  <c r="I3245" i="1"/>
  <c r="H3245" i="1"/>
  <c r="H3263" i="1"/>
  <c r="G3263" i="1"/>
  <c r="G3111" i="1"/>
  <c r="G3115" i="1"/>
  <c r="G3119" i="1"/>
  <c r="G3123" i="1"/>
  <c r="G3127" i="1"/>
  <c r="G3131" i="1"/>
  <c r="G3135" i="1"/>
  <c r="G3139" i="1"/>
  <c r="G3143" i="1"/>
  <c r="G3147" i="1"/>
  <c r="G3151" i="1"/>
  <c r="G3155" i="1"/>
  <c r="G3159" i="1"/>
  <c r="G3163" i="1"/>
  <c r="G3167" i="1"/>
  <c r="G3171" i="1"/>
  <c r="G3175" i="1"/>
  <c r="G3179" i="1"/>
  <c r="G3183" i="1"/>
  <c r="G3187" i="1"/>
  <c r="G3191" i="1"/>
  <c r="G3195" i="1"/>
  <c r="G3199" i="1"/>
  <c r="G3203" i="1"/>
  <c r="G3209" i="1"/>
  <c r="J3218" i="1"/>
  <c r="G3229" i="1"/>
  <c r="J3234" i="1"/>
  <c r="G3245" i="1"/>
  <c r="J3250" i="1"/>
  <c r="I3263" i="1"/>
  <c r="H3267" i="1"/>
  <c r="G3267" i="1"/>
  <c r="H3271" i="1"/>
  <c r="G3271" i="1"/>
  <c r="H3275" i="1"/>
  <c r="G3275" i="1"/>
  <c r="H3279" i="1"/>
  <c r="G3279" i="1"/>
  <c r="H3283" i="1"/>
  <c r="G3283" i="1"/>
  <c r="H3287" i="1"/>
  <c r="G3287" i="1"/>
  <c r="H3291" i="1"/>
  <c r="G3291" i="1"/>
  <c r="H3295" i="1"/>
  <c r="G3295" i="1"/>
  <c r="H3299" i="1"/>
  <c r="G3299" i="1"/>
  <c r="H3313" i="1"/>
  <c r="I3313" i="1"/>
  <c r="G3313" i="1"/>
  <c r="I3335" i="1"/>
  <c r="H3335" i="1"/>
  <c r="G3335" i="1"/>
  <c r="H3111" i="1"/>
  <c r="H3115" i="1"/>
  <c r="H3119" i="1"/>
  <c r="H3123" i="1"/>
  <c r="H3127" i="1"/>
  <c r="H3131" i="1"/>
  <c r="H3135" i="1"/>
  <c r="H3139" i="1"/>
  <c r="H3143" i="1"/>
  <c r="H3147" i="1"/>
  <c r="H3151" i="1"/>
  <c r="H3155" i="1"/>
  <c r="H3159" i="1"/>
  <c r="H3163" i="1"/>
  <c r="H3167" i="1"/>
  <c r="H3171" i="1"/>
  <c r="H3175" i="1"/>
  <c r="H3179" i="1"/>
  <c r="H3183" i="1"/>
  <c r="H3187" i="1"/>
  <c r="H3191" i="1"/>
  <c r="H3195" i="1"/>
  <c r="H3199" i="1"/>
  <c r="I3203" i="1"/>
  <c r="H3209" i="1"/>
  <c r="G3212" i="1"/>
  <c r="G3215" i="1"/>
  <c r="I3217" i="1"/>
  <c r="H3217" i="1"/>
  <c r="J3220" i="1"/>
  <c r="G3231" i="1"/>
  <c r="I3233" i="1"/>
  <c r="H3233" i="1"/>
  <c r="J3236" i="1"/>
  <c r="G3247" i="1"/>
  <c r="I3249" i="1"/>
  <c r="H3249" i="1"/>
  <c r="J3252" i="1"/>
  <c r="I3267" i="1"/>
  <c r="I3271" i="1"/>
  <c r="I3275" i="1"/>
  <c r="I3279" i="1"/>
  <c r="I3283" i="1"/>
  <c r="I3287" i="1"/>
  <c r="I3291" i="1"/>
  <c r="I3295" i="1"/>
  <c r="I3299" i="1"/>
  <c r="J3354" i="1"/>
  <c r="G2946" i="1"/>
  <c r="J2946" i="1" s="1"/>
  <c r="G2950" i="1"/>
  <c r="J2950" i="1" s="1"/>
  <c r="G2954" i="1"/>
  <c r="J2954" i="1" s="1"/>
  <c r="G2958" i="1"/>
  <c r="J2958" i="1" s="1"/>
  <c r="G2962" i="1"/>
  <c r="J2962" i="1" s="1"/>
  <c r="G2966" i="1"/>
  <c r="J2966" i="1" s="1"/>
  <c r="G2970" i="1"/>
  <c r="J2970" i="1" s="1"/>
  <c r="G2974" i="1"/>
  <c r="J2974" i="1" s="1"/>
  <c r="G2978" i="1"/>
  <c r="J2978" i="1" s="1"/>
  <c r="G2982" i="1"/>
  <c r="J2982" i="1" s="1"/>
  <c r="G2986" i="1"/>
  <c r="J2986" i="1" s="1"/>
  <c r="G2990" i="1"/>
  <c r="J2990" i="1" s="1"/>
  <c r="G2994" i="1"/>
  <c r="J2994" i="1" s="1"/>
  <c r="G2998" i="1"/>
  <c r="J2998" i="1" s="1"/>
  <c r="G3002" i="1"/>
  <c r="J3002" i="1" s="1"/>
  <c r="G3006" i="1"/>
  <c r="J3006" i="1" s="1"/>
  <c r="G3010" i="1"/>
  <c r="J3010" i="1" s="1"/>
  <c r="G3014" i="1"/>
  <c r="J3014" i="1" s="1"/>
  <c r="G3018" i="1"/>
  <c r="J3018" i="1" s="1"/>
  <c r="G3022" i="1"/>
  <c r="J3022" i="1" s="1"/>
  <c r="G3026" i="1"/>
  <c r="J3026" i="1" s="1"/>
  <c r="G3030" i="1"/>
  <c r="J3030" i="1" s="1"/>
  <c r="G3034" i="1"/>
  <c r="J3034" i="1" s="1"/>
  <c r="G3038" i="1"/>
  <c r="J3038" i="1" s="1"/>
  <c r="G3042" i="1"/>
  <c r="J3042" i="1" s="1"/>
  <c r="G3046" i="1"/>
  <c r="J3046" i="1" s="1"/>
  <c r="G3050" i="1"/>
  <c r="J3050" i="1" s="1"/>
  <c r="G3054" i="1"/>
  <c r="J3054" i="1" s="1"/>
  <c r="G3058" i="1"/>
  <c r="J3058" i="1" s="1"/>
  <c r="G3062" i="1"/>
  <c r="J3062" i="1" s="1"/>
  <c r="G3066" i="1"/>
  <c r="J3066" i="1" s="1"/>
  <c r="G3070" i="1"/>
  <c r="G3074" i="1"/>
  <c r="J3074" i="1" s="1"/>
  <c r="G3078" i="1"/>
  <c r="J3078" i="1" s="1"/>
  <c r="G3082" i="1"/>
  <c r="J3082" i="1" s="1"/>
  <c r="G3086" i="1"/>
  <c r="J3086" i="1" s="1"/>
  <c r="G3090" i="1"/>
  <c r="J3090" i="1" s="1"/>
  <c r="G3094" i="1"/>
  <c r="J3094" i="1" s="1"/>
  <c r="G3098" i="1"/>
  <c r="J3098" i="1" s="1"/>
  <c r="G3102" i="1"/>
  <c r="J3102" i="1" s="1"/>
  <c r="G3106" i="1"/>
  <c r="J3106" i="1" s="1"/>
  <c r="G3110" i="1"/>
  <c r="J3110" i="1" s="1"/>
  <c r="G3114" i="1"/>
  <c r="J3114" i="1" s="1"/>
  <c r="G3118" i="1"/>
  <c r="J3118" i="1" s="1"/>
  <c r="G3122" i="1"/>
  <c r="J3122" i="1" s="1"/>
  <c r="G3126" i="1"/>
  <c r="J3126" i="1" s="1"/>
  <c r="G3130" i="1"/>
  <c r="J3130" i="1" s="1"/>
  <c r="G3134" i="1"/>
  <c r="J3134" i="1" s="1"/>
  <c r="G3138" i="1"/>
  <c r="J3138" i="1" s="1"/>
  <c r="G3142" i="1"/>
  <c r="J3142" i="1" s="1"/>
  <c r="G3146" i="1"/>
  <c r="J3146" i="1" s="1"/>
  <c r="G3150" i="1"/>
  <c r="J3150" i="1" s="1"/>
  <c r="G3154" i="1"/>
  <c r="J3154" i="1" s="1"/>
  <c r="G3158" i="1"/>
  <c r="J3158" i="1" s="1"/>
  <c r="G3162" i="1"/>
  <c r="J3162" i="1" s="1"/>
  <c r="G3166" i="1"/>
  <c r="J3166" i="1" s="1"/>
  <c r="G3170" i="1"/>
  <c r="J3170" i="1" s="1"/>
  <c r="G3174" i="1"/>
  <c r="J3174" i="1" s="1"/>
  <c r="G3178" i="1"/>
  <c r="J3178" i="1" s="1"/>
  <c r="G3182" i="1"/>
  <c r="J3182" i="1" s="1"/>
  <c r="G3186" i="1"/>
  <c r="J3186" i="1" s="1"/>
  <c r="G3190" i="1"/>
  <c r="J3190" i="1" s="1"/>
  <c r="G3194" i="1"/>
  <c r="J3194" i="1" s="1"/>
  <c r="G3198" i="1"/>
  <c r="G3202" i="1"/>
  <c r="J3202" i="1" s="1"/>
  <c r="G3205" i="1"/>
  <c r="J3205" i="1" s="1"/>
  <c r="H3212" i="1"/>
  <c r="J3212" i="1" s="1"/>
  <c r="I3215" i="1"/>
  <c r="G3217" i="1"/>
  <c r="J3222" i="1"/>
  <c r="I3231" i="1"/>
  <c r="G3233" i="1"/>
  <c r="J3238" i="1"/>
  <c r="I3247" i="1"/>
  <c r="G3249" i="1"/>
  <c r="J3254" i="1"/>
  <c r="J3323" i="1"/>
  <c r="H3345" i="1"/>
  <c r="I3345" i="1"/>
  <c r="G3345" i="1"/>
  <c r="G3208" i="1"/>
  <c r="J3208" i="1" s="1"/>
  <c r="G3219" i="1"/>
  <c r="J3219" i="1" s="1"/>
  <c r="I3221" i="1"/>
  <c r="H3221" i="1"/>
  <c r="J3224" i="1"/>
  <c r="G3235" i="1"/>
  <c r="J3235" i="1" s="1"/>
  <c r="I3237" i="1"/>
  <c r="H3237" i="1"/>
  <c r="J3240" i="1"/>
  <c r="G3251" i="1"/>
  <c r="J3251" i="1" s="1"/>
  <c r="I3253" i="1"/>
  <c r="H3253" i="1"/>
  <c r="J3256" i="1"/>
  <c r="I3319" i="1"/>
  <c r="H3319" i="1"/>
  <c r="G3319" i="1"/>
  <c r="G3204" i="1"/>
  <c r="G3223" i="1"/>
  <c r="I3225" i="1"/>
  <c r="H3225" i="1"/>
  <c r="J3228" i="1"/>
  <c r="G3239" i="1"/>
  <c r="I3241" i="1"/>
  <c r="H3241" i="1"/>
  <c r="J3244" i="1"/>
  <c r="G3255" i="1"/>
  <c r="I3257" i="1"/>
  <c r="H3257" i="1"/>
  <c r="J3262" i="1"/>
  <c r="J3264" i="1"/>
  <c r="J3268" i="1"/>
  <c r="J3272" i="1"/>
  <c r="J3276" i="1"/>
  <c r="J3280" i="1"/>
  <c r="J3284" i="1"/>
  <c r="J3288" i="1"/>
  <c r="J3292" i="1"/>
  <c r="J3296" i="1"/>
  <c r="H3329" i="1"/>
  <c r="I3329" i="1"/>
  <c r="G3329" i="1"/>
  <c r="I3351" i="1"/>
  <c r="H3351" i="1"/>
  <c r="G3351" i="1"/>
  <c r="J3214" i="1"/>
  <c r="I3223" i="1"/>
  <c r="J3230" i="1"/>
  <c r="I3239" i="1"/>
  <c r="J3246" i="1"/>
  <c r="I3255" i="1"/>
  <c r="J3255" i="1" s="1"/>
  <c r="H3259" i="1"/>
  <c r="G3259" i="1"/>
  <c r="I3261" i="1"/>
  <c r="H3261" i="1"/>
  <c r="J3266" i="1"/>
  <c r="J3270" i="1"/>
  <c r="J3274" i="1"/>
  <c r="J3278" i="1"/>
  <c r="J3282" i="1"/>
  <c r="J3286" i="1"/>
  <c r="J3290" i="1"/>
  <c r="J3294" i="1"/>
  <c r="J3298" i="1"/>
  <c r="G3303" i="1"/>
  <c r="J3303" i="1" s="1"/>
  <c r="G3307" i="1"/>
  <c r="J3307" i="1" s="1"/>
  <c r="G3314" i="1"/>
  <c r="J3314" i="1" s="1"/>
  <c r="J3318" i="1"/>
  <c r="G3330" i="1"/>
  <c r="J3330" i="1" s="1"/>
  <c r="J3334" i="1"/>
  <c r="G3346" i="1"/>
  <c r="J3346" i="1" s="1"/>
  <c r="J3350" i="1"/>
  <c r="G3379" i="1"/>
  <c r="I3381" i="1"/>
  <c r="G3381" i="1"/>
  <c r="J3386" i="1"/>
  <c r="I3397" i="1"/>
  <c r="G3397" i="1"/>
  <c r="H3424" i="1"/>
  <c r="G3424" i="1"/>
  <c r="I3424" i="1"/>
  <c r="I3485" i="1"/>
  <c r="H3485" i="1"/>
  <c r="G3494" i="1"/>
  <c r="I3494" i="1"/>
  <c r="I3509" i="1"/>
  <c r="H3509" i="1"/>
  <c r="G3509" i="1"/>
  <c r="I3524" i="1"/>
  <c r="H3524" i="1"/>
  <c r="G3524" i="1"/>
  <c r="I3549" i="1"/>
  <c r="H3549" i="1"/>
  <c r="G3317" i="1"/>
  <c r="J3317" i="1" s="1"/>
  <c r="G3333" i="1"/>
  <c r="J3333" i="1" s="1"/>
  <c r="G3349" i="1"/>
  <c r="G3376" i="1"/>
  <c r="I3376" i="1"/>
  <c r="I3379" i="1"/>
  <c r="H3381" i="1"/>
  <c r="H3397" i="1"/>
  <c r="I3410" i="1"/>
  <c r="G3410" i="1"/>
  <c r="I3421" i="1"/>
  <c r="G3421" i="1"/>
  <c r="H3448" i="1"/>
  <c r="G3448" i="1"/>
  <c r="I3448" i="1"/>
  <c r="G3485" i="1"/>
  <c r="H3494" i="1"/>
  <c r="G3534" i="1"/>
  <c r="I3534" i="1"/>
  <c r="H3534" i="1"/>
  <c r="I3536" i="1"/>
  <c r="H3536" i="1"/>
  <c r="G3536" i="1"/>
  <c r="G3549" i="1"/>
  <c r="I3365" i="1"/>
  <c r="G3365" i="1"/>
  <c r="I3385" i="1"/>
  <c r="G3385" i="1"/>
  <c r="H3408" i="1"/>
  <c r="G3408" i="1"/>
  <c r="I3408" i="1"/>
  <c r="I3434" i="1"/>
  <c r="G3434" i="1"/>
  <c r="I3445" i="1"/>
  <c r="G3445" i="1"/>
  <c r="H3464" i="1"/>
  <c r="G3464" i="1"/>
  <c r="I3476" i="1"/>
  <c r="H3476" i="1"/>
  <c r="G3476" i="1"/>
  <c r="I3501" i="1"/>
  <c r="H3501" i="1"/>
  <c r="G3510" i="1"/>
  <c r="I3510" i="1"/>
  <c r="I3525" i="1"/>
  <c r="H3525" i="1"/>
  <c r="G3525" i="1"/>
  <c r="I3540" i="1"/>
  <c r="H3540" i="1"/>
  <c r="G3540" i="1"/>
  <c r="I3556" i="1"/>
  <c r="H3556" i="1"/>
  <c r="G3556" i="1"/>
  <c r="I3560" i="1"/>
  <c r="H3560" i="1"/>
  <c r="G3560" i="1"/>
  <c r="I3564" i="1"/>
  <c r="H3564" i="1"/>
  <c r="G3564" i="1"/>
  <c r="I3568" i="1"/>
  <c r="H3568" i="1"/>
  <c r="G3568" i="1"/>
  <c r="I3572" i="1"/>
  <c r="H3572" i="1"/>
  <c r="G3572" i="1"/>
  <c r="I3576" i="1"/>
  <c r="H3576" i="1"/>
  <c r="G3576" i="1"/>
  <c r="I3580" i="1"/>
  <c r="H3580" i="1"/>
  <c r="G3580" i="1"/>
  <c r="I3584" i="1"/>
  <c r="H3584" i="1"/>
  <c r="G3584" i="1"/>
  <c r="I3588" i="1"/>
  <c r="H3588" i="1"/>
  <c r="G3588" i="1"/>
  <c r="J3363" i="1"/>
  <c r="H3365" i="1"/>
  <c r="G3370" i="1"/>
  <c r="G3373" i="1"/>
  <c r="J3383" i="1"/>
  <c r="H3385" i="1"/>
  <c r="G3392" i="1"/>
  <c r="I3392" i="1"/>
  <c r="I3394" i="1"/>
  <c r="G3394" i="1"/>
  <c r="I3405" i="1"/>
  <c r="G3405" i="1"/>
  <c r="H3432" i="1"/>
  <c r="G3432" i="1"/>
  <c r="I3432" i="1"/>
  <c r="H3434" i="1"/>
  <c r="H3445" i="1"/>
  <c r="J3454" i="1"/>
  <c r="I3464" i="1"/>
  <c r="G3486" i="1"/>
  <c r="I3486" i="1"/>
  <c r="H3486" i="1"/>
  <c r="I3488" i="1"/>
  <c r="H3488" i="1"/>
  <c r="G3488" i="1"/>
  <c r="G3501" i="1"/>
  <c r="H3510" i="1"/>
  <c r="G3550" i="1"/>
  <c r="I3550" i="1"/>
  <c r="H3550" i="1"/>
  <c r="I3552" i="1"/>
  <c r="H3552" i="1"/>
  <c r="G3552" i="1"/>
  <c r="I3852" i="1"/>
  <c r="H3852" i="1"/>
  <c r="G3852" i="1"/>
  <c r="J3310" i="1"/>
  <c r="J3326" i="1"/>
  <c r="J3342" i="1"/>
  <c r="H3370" i="1"/>
  <c r="H3373" i="1"/>
  <c r="I3418" i="1"/>
  <c r="G3418" i="1"/>
  <c r="I3429" i="1"/>
  <c r="G3429" i="1"/>
  <c r="I3477" i="1"/>
  <c r="H3477" i="1"/>
  <c r="G3477" i="1"/>
  <c r="I3492" i="1"/>
  <c r="H3492" i="1"/>
  <c r="G3492" i="1"/>
  <c r="I3517" i="1"/>
  <c r="H3517" i="1"/>
  <c r="G3526" i="1"/>
  <c r="I3526" i="1"/>
  <c r="I3541" i="1"/>
  <c r="H3541" i="1"/>
  <c r="G3541" i="1"/>
  <c r="J3657" i="1"/>
  <c r="I3675" i="1"/>
  <c r="H3675" i="1"/>
  <c r="G3675" i="1"/>
  <c r="J3689" i="1"/>
  <c r="I3707" i="1"/>
  <c r="H3707" i="1"/>
  <c r="G3707" i="1"/>
  <c r="H3265" i="1"/>
  <c r="J3265" i="1" s="1"/>
  <c r="H3269" i="1"/>
  <c r="J3269" i="1" s="1"/>
  <c r="H3273" i="1"/>
  <c r="J3273" i="1" s="1"/>
  <c r="H3277" i="1"/>
  <c r="J3277" i="1" s="1"/>
  <c r="H3281" i="1"/>
  <c r="J3281" i="1" s="1"/>
  <c r="H3285" i="1"/>
  <c r="J3285" i="1" s="1"/>
  <c r="H3289" i="1"/>
  <c r="J3289" i="1" s="1"/>
  <c r="H3293" i="1"/>
  <c r="J3293" i="1" s="1"/>
  <c r="H3297" i="1"/>
  <c r="J3297" i="1" s="1"/>
  <c r="H3301" i="1"/>
  <c r="J3301" i="1" s="1"/>
  <c r="H3305" i="1"/>
  <c r="J3305" i="1" s="1"/>
  <c r="H3309" i="1"/>
  <c r="J3309" i="1" s="1"/>
  <c r="G3315" i="1"/>
  <c r="H3322" i="1"/>
  <c r="J3322" i="1" s="1"/>
  <c r="G3325" i="1"/>
  <c r="G3331" i="1"/>
  <c r="H3338" i="1"/>
  <c r="J3338" i="1" s="1"/>
  <c r="G3341" i="1"/>
  <c r="G3347" i="1"/>
  <c r="G3356" i="1"/>
  <c r="I3356" i="1"/>
  <c r="G3359" i="1"/>
  <c r="I3362" i="1"/>
  <c r="J3362" i="1" s="1"/>
  <c r="H3367" i="1"/>
  <c r="J3367" i="1" s="1"/>
  <c r="I3380" i="1"/>
  <c r="J3380" i="1" s="1"/>
  <c r="G3382" i="1"/>
  <c r="G3389" i="1"/>
  <c r="H3416" i="1"/>
  <c r="G3416" i="1"/>
  <c r="I3416" i="1"/>
  <c r="H3418" i="1"/>
  <c r="H3429" i="1"/>
  <c r="I3442" i="1"/>
  <c r="G3442" i="1"/>
  <c r="I3465" i="1"/>
  <c r="H3465" i="1"/>
  <c r="G3465" i="1"/>
  <c r="H3469" i="1"/>
  <c r="J3469" i="1" s="1"/>
  <c r="G3502" i="1"/>
  <c r="I3502" i="1"/>
  <c r="H3502" i="1"/>
  <c r="I3504" i="1"/>
  <c r="H3504" i="1"/>
  <c r="G3504" i="1"/>
  <c r="G3517" i="1"/>
  <c r="H3526" i="1"/>
  <c r="H3315" i="1"/>
  <c r="I3325" i="1"/>
  <c r="H3331" i="1"/>
  <c r="I3341" i="1"/>
  <c r="J3341" i="1" s="1"/>
  <c r="H3347" i="1"/>
  <c r="J3347" i="1" s="1"/>
  <c r="G3353" i="1"/>
  <c r="J3353" i="1" s="1"/>
  <c r="H3356" i="1"/>
  <c r="I3359" i="1"/>
  <c r="H3364" i="1"/>
  <c r="J3364" i="1" s="1"/>
  <c r="J3369" i="1"/>
  <c r="G3377" i="1"/>
  <c r="J3377" i="1" s="1"/>
  <c r="I3382" i="1"/>
  <c r="H3389" i="1"/>
  <c r="J3389" i="1" s="1"/>
  <c r="I3402" i="1"/>
  <c r="G3402" i="1"/>
  <c r="I3413" i="1"/>
  <c r="G3413" i="1"/>
  <c r="H3440" i="1"/>
  <c r="G3440" i="1"/>
  <c r="I3440" i="1"/>
  <c r="H3442" i="1"/>
  <c r="I3461" i="1"/>
  <c r="H3461" i="1"/>
  <c r="G3461" i="1"/>
  <c r="G3478" i="1"/>
  <c r="I3478" i="1"/>
  <c r="I3493" i="1"/>
  <c r="H3493" i="1"/>
  <c r="G3493" i="1"/>
  <c r="I3508" i="1"/>
  <c r="H3508" i="1"/>
  <c r="G3508" i="1"/>
  <c r="I3533" i="1"/>
  <c r="H3533" i="1"/>
  <c r="G3542" i="1"/>
  <c r="I3542" i="1"/>
  <c r="G3610" i="1"/>
  <c r="H3610" i="1"/>
  <c r="I3610" i="1"/>
  <c r="H3400" i="1"/>
  <c r="G3400" i="1"/>
  <c r="I3400" i="1"/>
  <c r="I3426" i="1"/>
  <c r="G3426" i="1"/>
  <c r="I3437" i="1"/>
  <c r="G3437" i="1"/>
  <c r="G3466" i="1"/>
  <c r="I3466" i="1"/>
  <c r="G3518" i="1"/>
  <c r="I3518" i="1"/>
  <c r="H3518" i="1"/>
  <c r="I3520" i="1"/>
  <c r="H3520" i="1"/>
  <c r="G3520" i="1"/>
  <c r="J3597" i="1"/>
  <c r="H3614" i="1"/>
  <c r="G3614" i="1"/>
  <c r="I3614" i="1"/>
  <c r="H3456" i="1"/>
  <c r="G3456" i="1"/>
  <c r="J3557" i="1"/>
  <c r="J3561" i="1"/>
  <c r="J3565" i="1"/>
  <c r="J3569" i="1"/>
  <c r="J3573" i="1"/>
  <c r="J3577" i="1"/>
  <c r="J3581" i="1"/>
  <c r="J3585" i="1"/>
  <c r="G3606" i="1"/>
  <c r="H3606" i="1"/>
  <c r="J3664" i="1"/>
  <c r="J3696" i="1"/>
  <c r="G3450" i="1"/>
  <c r="J3450" i="1" s="1"/>
  <c r="G3453" i="1"/>
  <c r="J3453" i="1" s="1"/>
  <c r="I3456" i="1"/>
  <c r="H3458" i="1"/>
  <c r="J3458" i="1" s="1"/>
  <c r="H3468" i="1"/>
  <c r="G3468" i="1"/>
  <c r="G3473" i="1"/>
  <c r="J3473" i="1" s="1"/>
  <c r="I3480" i="1"/>
  <c r="H3480" i="1"/>
  <c r="G3480" i="1"/>
  <c r="H3482" i="1"/>
  <c r="J3482" i="1" s="1"/>
  <c r="G3489" i="1"/>
  <c r="J3489" i="1" s="1"/>
  <c r="I3496" i="1"/>
  <c r="H3496" i="1"/>
  <c r="G3496" i="1"/>
  <c r="H3498" i="1"/>
  <c r="J3498" i="1" s="1"/>
  <c r="G3505" i="1"/>
  <c r="J3505" i="1" s="1"/>
  <c r="I3512" i="1"/>
  <c r="H3512" i="1"/>
  <c r="G3512" i="1"/>
  <c r="H3514" i="1"/>
  <c r="J3514" i="1" s="1"/>
  <c r="G3521" i="1"/>
  <c r="J3521" i="1" s="1"/>
  <c r="I3528" i="1"/>
  <c r="H3528" i="1"/>
  <c r="G3528" i="1"/>
  <c r="H3530" i="1"/>
  <c r="J3530" i="1" s="1"/>
  <c r="G3537" i="1"/>
  <c r="J3537" i="1" s="1"/>
  <c r="I3544" i="1"/>
  <c r="H3544" i="1"/>
  <c r="G3544" i="1"/>
  <c r="H3546" i="1"/>
  <c r="J3546" i="1" s="1"/>
  <c r="G3553" i="1"/>
  <c r="J3553" i="1" s="1"/>
  <c r="G3602" i="1"/>
  <c r="H3602" i="1"/>
  <c r="I3606" i="1"/>
  <c r="G3623" i="1"/>
  <c r="H3623" i="1"/>
  <c r="J3641" i="1"/>
  <c r="G3598" i="1"/>
  <c r="H3598" i="1"/>
  <c r="I3619" i="1"/>
  <c r="H3619" i="1"/>
  <c r="G3619" i="1"/>
  <c r="H3750" i="1"/>
  <c r="G3750" i="1"/>
  <c r="I3750" i="1"/>
  <c r="I3372" i="1"/>
  <c r="J3372" i="1" s="1"/>
  <c r="I3388" i="1"/>
  <c r="J3388" i="1" s="1"/>
  <c r="H3460" i="1"/>
  <c r="G3460" i="1"/>
  <c r="I3470" i="1"/>
  <c r="I3484" i="1"/>
  <c r="H3484" i="1"/>
  <c r="G3484" i="1"/>
  <c r="I3500" i="1"/>
  <c r="H3500" i="1"/>
  <c r="G3500" i="1"/>
  <c r="I3516" i="1"/>
  <c r="H3516" i="1"/>
  <c r="G3516" i="1"/>
  <c r="I3532" i="1"/>
  <c r="H3532" i="1"/>
  <c r="G3532" i="1"/>
  <c r="I3548" i="1"/>
  <c r="H3548" i="1"/>
  <c r="G3548" i="1"/>
  <c r="G3594" i="1"/>
  <c r="H3594" i="1"/>
  <c r="I3598" i="1"/>
  <c r="J3609" i="1"/>
  <c r="J3615" i="1"/>
  <c r="J3625" i="1"/>
  <c r="I3659" i="1"/>
  <c r="H3659" i="1"/>
  <c r="G3659" i="1"/>
  <c r="J3673" i="1"/>
  <c r="I3691" i="1"/>
  <c r="H3691" i="1"/>
  <c r="G3691" i="1"/>
  <c r="J3705" i="1"/>
  <c r="H3718" i="1"/>
  <c r="G3718" i="1"/>
  <c r="I3718" i="1"/>
  <c r="J3752" i="1"/>
  <c r="H3396" i="1"/>
  <c r="G3396" i="1"/>
  <c r="J3401" i="1"/>
  <c r="H3404" i="1"/>
  <c r="G3404" i="1"/>
  <c r="J3409" i="1"/>
  <c r="H3412" i="1"/>
  <c r="G3412" i="1"/>
  <c r="J3417" i="1"/>
  <c r="H3420" i="1"/>
  <c r="G3420" i="1"/>
  <c r="J3425" i="1"/>
  <c r="H3428" i="1"/>
  <c r="G3428" i="1"/>
  <c r="J3433" i="1"/>
  <c r="H3436" i="1"/>
  <c r="G3436" i="1"/>
  <c r="J3441" i="1"/>
  <c r="H3444" i="1"/>
  <c r="G3444" i="1"/>
  <c r="J3449" i="1"/>
  <c r="H3452" i="1"/>
  <c r="G3452" i="1"/>
  <c r="J3457" i="1"/>
  <c r="H3472" i="1"/>
  <c r="G3472" i="1"/>
  <c r="J3481" i="1"/>
  <c r="J3497" i="1"/>
  <c r="J3513" i="1"/>
  <c r="J3529" i="1"/>
  <c r="J3545" i="1"/>
  <c r="G3554" i="1"/>
  <c r="H3554" i="1"/>
  <c r="G3558" i="1"/>
  <c r="H3558" i="1"/>
  <c r="G3562" i="1"/>
  <c r="H3562" i="1"/>
  <c r="G3566" i="1"/>
  <c r="H3566" i="1"/>
  <c r="G3570" i="1"/>
  <c r="H3570" i="1"/>
  <c r="G3574" i="1"/>
  <c r="H3574" i="1"/>
  <c r="G3578" i="1"/>
  <c r="H3578" i="1"/>
  <c r="G3582" i="1"/>
  <c r="H3582" i="1"/>
  <c r="G3586" i="1"/>
  <c r="H3586" i="1"/>
  <c r="G3590" i="1"/>
  <c r="H3590" i="1"/>
  <c r="J3605" i="1"/>
  <c r="J3649" i="1"/>
  <c r="J3720" i="1"/>
  <c r="I3626" i="1"/>
  <c r="H3631" i="1"/>
  <c r="J3631" i="1" s="1"/>
  <c r="I3634" i="1"/>
  <c r="H3639" i="1"/>
  <c r="J3639" i="1" s="1"/>
  <c r="I3642" i="1"/>
  <c r="H3647" i="1"/>
  <c r="J3647" i="1" s="1"/>
  <c r="I3650" i="1"/>
  <c r="H3655" i="1"/>
  <c r="J3655" i="1" s="1"/>
  <c r="H3662" i="1"/>
  <c r="G3662" i="1"/>
  <c r="H3678" i="1"/>
  <c r="G3678" i="1"/>
  <c r="H3694" i="1"/>
  <c r="G3694" i="1"/>
  <c r="H3714" i="1"/>
  <c r="G3714" i="1"/>
  <c r="J3721" i="1"/>
  <c r="J3735" i="1"/>
  <c r="H3746" i="1"/>
  <c r="G3746" i="1"/>
  <c r="J3767" i="1"/>
  <c r="J3771" i="1"/>
  <c r="J3775" i="1"/>
  <c r="J3779" i="1"/>
  <c r="J3783" i="1"/>
  <c r="H3666" i="1"/>
  <c r="G3666" i="1"/>
  <c r="H3682" i="1"/>
  <c r="G3682" i="1"/>
  <c r="H3698" i="1"/>
  <c r="G3698" i="1"/>
  <c r="H3722" i="1"/>
  <c r="G3722" i="1"/>
  <c r="J3729" i="1"/>
  <c r="H3754" i="1"/>
  <c r="G3754" i="1"/>
  <c r="J3761" i="1"/>
  <c r="I3808" i="1"/>
  <c r="H3808" i="1"/>
  <c r="G3808" i="1"/>
  <c r="J3837" i="1"/>
  <c r="J3841" i="1"/>
  <c r="G3592" i="1"/>
  <c r="G3596" i="1"/>
  <c r="G3600" i="1"/>
  <c r="G3604" i="1"/>
  <c r="G3608" i="1"/>
  <c r="G3612" i="1"/>
  <c r="G3622" i="1"/>
  <c r="G3627" i="1"/>
  <c r="G3630" i="1"/>
  <c r="G3635" i="1"/>
  <c r="G3638" i="1"/>
  <c r="G3643" i="1"/>
  <c r="G3646" i="1"/>
  <c r="G3651" i="1"/>
  <c r="G3654" i="1"/>
  <c r="I3666" i="1"/>
  <c r="I3682" i="1"/>
  <c r="I3698" i="1"/>
  <c r="I3722" i="1"/>
  <c r="H3726" i="1"/>
  <c r="G3726" i="1"/>
  <c r="J3733" i="1"/>
  <c r="I3754" i="1"/>
  <c r="H3758" i="1"/>
  <c r="G3758" i="1"/>
  <c r="J3765" i="1"/>
  <c r="J3857" i="1"/>
  <c r="H3592" i="1"/>
  <c r="H3596" i="1"/>
  <c r="H3600" i="1"/>
  <c r="H3604" i="1"/>
  <c r="H3608" i="1"/>
  <c r="H3612" i="1"/>
  <c r="I3622" i="1"/>
  <c r="H3627" i="1"/>
  <c r="I3630" i="1"/>
  <c r="H3635" i="1"/>
  <c r="I3638" i="1"/>
  <c r="H3643" i="1"/>
  <c r="I3646" i="1"/>
  <c r="H3651" i="1"/>
  <c r="I3654" i="1"/>
  <c r="G3663" i="1"/>
  <c r="H3670" i="1"/>
  <c r="G3670" i="1"/>
  <c r="G3679" i="1"/>
  <c r="H3686" i="1"/>
  <c r="G3686" i="1"/>
  <c r="G3695" i="1"/>
  <c r="H3702" i="1"/>
  <c r="G3702" i="1"/>
  <c r="J3719" i="1"/>
  <c r="I3726" i="1"/>
  <c r="H3730" i="1"/>
  <c r="G3730" i="1"/>
  <c r="J3751" i="1"/>
  <c r="I3758" i="1"/>
  <c r="H3762" i="1"/>
  <c r="G3762" i="1"/>
  <c r="J3769" i="1"/>
  <c r="J3777" i="1"/>
  <c r="J3781" i="1"/>
  <c r="I3792" i="1"/>
  <c r="H3792" i="1"/>
  <c r="G3792" i="1"/>
  <c r="J3850" i="1"/>
  <c r="H3663" i="1"/>
  <c r="J3667" i="1"/>
  <c r="H3679" i="1"/>
  <c r="H3695" i="1"/>
  <c r="J3699" i="1"/>
  <c r="J3709" i="1"/>
  <c r="J3723" i="1"/>
  <c r="H3734" i="1"/>
  <c r="G3734" i="1"/>
  <c r="J3741" i="1"/>
  <c r="J3755" i="1"/>
  <c r="H3766" i="1"/>
  <c r="G3766" i="1"/>
  <c r="J3817" i="1"/>
  <c r="H3658" i="1"/>
  <c r="G3658" i="1"/>
  <c r="H3674" i="1"/>
  <c r="G3674" i="1"/>
  <c r="H3690" i="1"/>
  <c r="G3690" i="1"/>
  <c r="H3706" i="1"/>
  <c r="G3706" i="1"/>
  <c r="H3738" i="1"/>
  <c r="G3738" i="1"/>
  <c r="J3759" i="1"/>
  <c r="I3770" i="1"/>
  <c r="H3770" i="1"/>
  <c r="G3770" i="1"/>
  <c r="I3774" i="1"/>
  <c r="H3774" i="1"/>
  <c r="G3774" i="1"/>
  <c r="I3778" i="1"/>
  <c r="H3778" i="1"/>
  <c r="G3778" i="1"/>
  <c r="I3782" i="1"/>
  <c r="H3782" i="1"/>
  <c r="G3782" i="1"/>
  <c r="J3825" i="1"/>
  <c r="J3849" i="1"/>
  <c r="G3626" i="1"/>
  <c r="G3634" i="1"/>
  <c r="G3642" i="1"/>
  <c r="G3650" i="1"/>
  <c r="I3658" i="1"/>
  <c r="J3671" i="1"/>
  <c r="I3674" i="1"/>
  <c r="J3687" i="1"/>
  <c r="I3690" i="1"/>
  <c r="J3703" i="1"/>
  <c r="I3706" i="1"/>
  <c r="H3710" i="1"/>
  <c r="G3710" i="1"/>
  <c r="J3717" i="1"/>
  <c r="J3731" i="1"/>
  <c r="I3738" i="1"/>
  <c r="H3742" i="1"/>
  <c r="G3742" i="1"/>
  <c r="J3749" i="1"/>
  <c r="J3833" i="1"/>
  <c r="H3789" i="1"/>
  <c r="J3789" i="1" s="1"/>
  <c r="I3799" i="1"/>
  <c r="J3799" i="1" s="1"/>
  <c r="H3805" i="1"/>
  <c r="J3805" i="1" s="1"/>
  <c r="H3845" i="1"/>
  <c r="J3845" i="1" s="1"/>
  <c r="J3861" i="1"/>
  <c r="H3876" i="1"/>
  <c r="J3876" i="1" s="1"/>
  <c r="G3785" i="1"/>
  <c r="J3785" i="1" s="1"/>
  <c r="G3795" i="1"/>
  <c r="J3795" i="1" s="1"/>
  <c r="G3801" i="1"/>
  <c r="J3801" i="1" s="1"/>
  <c r="G3811" i="1"/>
  <c r="J3811" i="1" s="1"/>
  <c r="H3819" i="1"/>
  <c r="G3819" i="1"/>
  <c r="H3827" i="1"/>
  <c r="G3827" i="1"/>
  <c r="H3835" i="1"/>
  <c r="G3835" i="1"/>
  <c r="I3840" i="1"/>
  <c r="H3840" i="1"/>
  <c r="G3849" i="1"/>
  <c r="I3856" i="1"/>
  <c r="H3856" i="1"/>
  <c r="J3865" i="1"/>
  <c r="H3880" i="1"/>
  <c r="J3880" i="1" s="1"/>
  <c r="I3860" i="1"/>
  <c r="H3860" i="1"/>
  <c r="I3888" i="1"/>
  <c r="H3888" i="1"/>
  <c r="G3888" i="1"/>
  <c r="G3791" i="1"/>
  <c r="J3791" i="1" s="1"/>
  <c r="G3797" i="1"/>
  <c r="J3797" i="1" s="1"/>
  <c r="G3807" i="1"/>
  <c r="H3816" i="1"/>
  <c r="J3816" i="1" s="1"/>
  <c r="H3824" i="1"/>
  <c r="J3824" i="1" s="1"/>
  <c r="H3832" i="1"/>
  <c r="J3832" i="1" s="1"/>
  <c r="I3844" i="1"/>
  <c r="H3844" i="1"/>
  <c r="G3853" i="1"/>
  <c r="G3860" i="1"/>
  <c r="I3864" i="1"/>
  <c r="H3864" i="1"/>
  <c r="J3886" i="1"/>
  <c r="J3894" i="1"/>
  <c r="J3921" i="1"/>
  <c r="J3788" i="1"/>
  <c r="J3804" i="1"/>
  <c r="I3807" i="1"/>
  <c r="J3807" i="1" s="1"/>
  <c r="H3853" i="1"/>
  <c r="I3868" i="1"/>
  <c r="H3868" i="1"/>
  <c r="J3913" i="1"/>
  <c r="H3993" i="1"/>
  <c r="I3993" i="1"/>
  <c r="G3993" i="1"/>
  <c r="G3787" i="1"/>
  <c r="J3787" i="1" s="1"/>
  <c r="G3803" i="1"/>
  <c r="J3803" i="1" s="1"/>
  <c r="J3812" i="1"/>
  <c r="H3815" i="1"/>
  <c r="G3815" i="1"/>
  <c r="J3820" i="1"/>
  <c r="H3823" i="1"/>
  <c r="G3823" i="1"/>
  <c r="J3828" i="1"/>
  <c r="H3831" i="1"/>
  <c r="G3831" i="1"/>
  <c r="I3848" i="1"/>
  <c r="H3848" i="1"/>
  <c r="G3868" i="1"/>
  <c r="I3872" i="1"/>
  <c r="H3872" i="1"/>
  <c r="H3879" i="1"/>
  <c r="I3879" i="1"/>
  <c r="I3885" i="1"/>
  <c r="H3885" i="1"/>
  <c r="J3905" i="1"/>
  <c r="H3951" i="1"/>
  <c r="G3951" i="1"/>
  <c r="J3964" i="1"/>
  <c r="I3970" i="1"/>
  <c r="H3970" i="1"/>
  <c r="G3970" i="1"/>
  <c r="J3982" i="1"/>
  <c r="H3939" i="1"/>
  <c r="G3939" i="1"/>
  <c r="J3942" i="1"/>
  <c r="H3955" i="1"/>
  <c r="G3955" i="1"/>
  <c r="J3958" i="1"/>
  <c r="I4002" i="1"/>
  <c r="H4002" i="1"/>
  <c r="G4002" i="1"/>
  <c r="G4050" i="1"/>
  <c r="I4050" i="1"/>
  <c r="H4050" i="1"/>
  <c r="H3891" i="1"/>
  <c r="G3891" i="1"/>
  <c r="H3899" i="1"/>
  <c r="G3899" i="1"/>
  <c r="H3907" i="1"/>
  <c r="G3907" i="1"/>
  <c r="H3915" i="1"/>
  <c r="G3915" i="1"/>
  <c r="H3923" i="1"/>
  <c r="G3923" i="1"/>
  <c r="H3931" i="1"/>
  <c r="G3931" i="1"/>
  <c r="G3936" i="1"/>
  <c r="I3939" i="1"/>
  <c r="I3955" i="1"/>
  <c r="J3968" i="1"/>
  <c r="H4009" i="1"/>
  <c r="I4009" i="1"/>
  <c r="G4009" i="1"/>
  <c r="G3839" i="1"/>
  <c r="J3839" i="1" s="1"/>
  <c r="G3843" i="1"/>
  <c r="J3843" i="1" s="1"/>
  <c r="G3847" i="1"/>
  <c r="J3847" i="1" s="1"/>
  <c r="G3851" i="1"/>
  <c r="J3851" i="1" s="1"/>
  <c r="G3855" i="1"/>
  <c r="J3855" i="1" s="1"/>
  <c r="G3859" i="1"/>
  <c r="J3859" i="1" s="1"/>
  <c r="G3863" i="1"/>
  <c r="J3863" i="1" s="1"/>
  <c r="G3867" i="1"/>
  <c r="J3867" i="1" s="1"/>
  <c r="G3871" i="1"/>
  <c r="J3871" i="1" s="1"/>
  <c r="G3875" i="1"/>
  <c r="G3881" i="1"/>
  <c r="J3881" i="1" s="1"/>
  <c r="I3891" i="1"/>
  <c r="G3893" i="1"/>
  <c r="J3893" i="1" s="1"/>
  <c r="G3896" i="1"/>
  <c r="I3899" i="1"/>
  <c r="G3901" i="1"/>
  <c r="J3901" i="1" s="1"/>
  <c r="G3904" i="1"/>
  <c r="I3907" i="1"/>
  <c r="J3907" i="1" s="1"/>
  <c r="G3909" i="1"/>
  <c r="J3909" i="1" s="1"/>
  <c r="G3912" i="1"/>
  <c r="I3915" i="1"/>
  <c r="G3917" i="1"/>
  <c r="J3917" i="1" s="1"/>
  <c r="G3920" i="1"/>
  <c r="I3923" i="1"/>
  <c r="G3925" i="1"/>
  <c r="J3925" i="1" s="1"/>
  <c r="G3928" i="1"/>
  <c r="I3931" i="1"/>
  <c r="H3936" i="1"/>
  <c r="H3943" i="1"/>
  <c r="G3943" i="1"/>
  <c r="J3946" i="1"/>
  <c r="H3959" i="1"/>
  <c r="G3959" i="1"/>
  <c r="J3991" i="1"/>
  <c r="G4018" i="1"/>
  <c r="I4018" i="1"/>
  <c r="H4018" i="1"/>
  <c r="I3875" i="1"/>
  <c r="H3896" i="1"/>
  <c r="H3904" i="1"/>
  <c r="H3912" i="1"/>
  <c r="H3920" i="1"/>
  <c r="H3928" i="1"/>
  <c r="I3943" i="1"/>
  <c r="I3959" i="1"/>
  <c r="J4014" i="1"/>
  <c r="H4065" i="1"/>
  <c r="I4065" i="1"/>
  <c r="G4065" i="1"/>
  <c r="H3947" i="1"/>
  <c r="G3947" i="1"/>
  <c r="I3963" i="1"/>
  <c r="H3963" i="1"/>
  <c r="G3963" i="1"/>
  <c r="J3884" i="1"/>
  <c r="J3892" i="1"/>
  <c r="H3895" i="1"/>
  <c r="G3895" i="1"/>
  <c r="J3900" i="1"/>
  <c r="H3903" i="1"/>
  <c r="G3903" i="1"/>
  <c r="J3908" i="1"/>
  <c r="H3911" i="1"/>
  <c r="G3911" i="1"/>
  <c r="J3916" i="1"/>
  <c r="H3919" i="1"/>
  <c r="G3919" i="1"/>
  <c r="J3924" i="1"/>
  <c r="H3927" i="1"/>
  <c r="G3927" i="1"/>
  <c r="J3932" i="1"/>
  <c r="H3935" i="1"/>
  <c r="G3935" i="1"/>
  <c r="J3944" i="1"/>
  <c r="I3947" i="1"/>
  <c r="J3960" i="1"/>
  <c r="I3967" i="1"/>
  <c r="H3967" i="1"/>
  <c r="G3967" i="1"/>
  <c r="J3974" i="1"/>
  <c r="I3986" i="1"/>
  <c r="H3986" i="1"/>
  <c r="G3986" i="1"/>
  <c r="H4033" i="1"/>
  <c r="I4033" i="1"/>
  <c r="G4033" i="1"/>
  <c r="H4073" i="1"/>
  <c r="I4073" i="1"/>
  <c r="G4073" i="1"/>
  <c r="I4077" i="1"/>
  <c r="H4077" i="1"/>
  <c r="I4093" i="1"/>
  <c r="H4093" i="1"/>
  <c r="I4029" i="1"/>
  <c r="J4029" i="1" s="1"/>
  <c r="I4046" i="1"/>
  <c r="J4046" i="1" s="1"/>
  <c r="I4061" i="1"/>
  <c r="J4061" i="1" s="1"/>
  <c r="I4089" i="1"/>
  <c r="H4089" i="1"/>
  <c r="I4105" i="1"/>
  <c r="H4105" i="1"/>
  <c r="G3973" i="1"/>
  <c r="J3973" i="1" s="1"/>
  <c r="I3976" i="1"/>
  <c r="H3976" i="1"/>
  <c r="H4022" i="1"/>
  <c r="J4022" i="1" s="1"/>
  <c r="G4037" i="1"/>
  <c r="J4037" i="1" s="1"/>
  <c r="H4054" i="1"/>
  <c r="J4054" i="1" s="1"/>
  <c r="G4069" i="1"/>
  <c r="J4069" i="1" s="1"/>
  <c r="J4082" i="1"/>
  <c r="G4089" i="1"/>
  <c r="J4098" i="1"/>
  <c r="G4105" i="1"/>
  <c r="J4122" i="1"/>
  <c r="I4085" i="1"/>
  <c r="H4085" i="1"/>
  <c r="I4101" i="1"/>
  <c r="H4101" i="1"/>
  <c r="G3969" i="1"/>
  <c r="J3969" i="1" s="1"/>
  <c r="G3978" i="1"/>
  <c r="J3978" i="1" s="1"/>
  <c r="J3981" i="1"/>
  <c r="I3997" i="1"/>
  <c r="J3997" i="1" s="1"/>
  <c r="I4013" i="1"/>
  <c r="J4013" i="1" s="1"/>
  <c r="I4026" i="1"/>
  <c r="J4026" i="1" s="1"/>
  <c r="H4030" i="1"/>
  <c r="J4030" i="1" s="1"/>
  <c r="I4041" i="1"/>
  <c r="J4041" i="1" s="1"/>
  <c r="G4045" i="1"/>
  <c r="J4045" i="1" s="1"/>
  <c r="I4058" i="1"/>
  <c r="J4058" i="1" s="1"/>
  <c r="H4062" i="1"/>
  <c r="J4078" i="1"/>
  <c r="G4085" i="1"/>
  <c r="J4094" i="1"/>
  <c r="G4101" i="1"/>
  <c r="J4006" i="1"/>
  <c r="I4081" i="1"/>
  <c r="H4081" i="1"/>
  <c r="I4097" i="1"/>
  <c r="H4097" i="1"/>
  <c r="J3985" i="1"/>
  <c r="J4001" i="1"/>
  <c r="G4021" i="1"/>
  <c r="J4021" i="1" s="1"/>
  <c r="J4034" i="1"/>
  <c r="H4038" i="1"/>
  <c r="J4049" i="1"/>
  <c r="G4053" i="1"/>
  <c r="J4053" i="1" s="1"/>
  <c r="J4066" i="1"/>
  <c r="J4074" i="1"/>
  <c r="G4081" i="1"/>
  <c r="J4090" i="1"/>
  <c r="G4097" i="1"/>
  <c r="J4106" i="1"/>
  <c r="H4109" i="1"/>
  <c r="J4109" i="1" s="1"/>
  <c r="H4113" i="1"/>
  <c r="J4113" i="1" s="1"/>
  <c r="H4117" i="1"/>
  <c r="J4117" i="1" s="1"/>
  <c r="H4121" i="1"/>
  <c r="J4121" i="1" s="1"/>
  <c r="H4125" i="1"/>
  <c r="J4125" i="1" s="1"/>
  <c r="H3980" i="1"/>
  <c r="J3980" i="1" s="1"/>
  <c r="H3984" i="1"/>
  <c r="J3984" i="1" s="1"/>
  <c r="H3988" i="1"/>
  <c r="J3988" i="1" s="1"/>
  <c r="H3992" i="1"/>
  <c r="J3992" i="1" s="1"/>
  <c r="H3996" i="1"/>
  <c r="J3996" i="1" s="1"/>
  <c r="H4000" i="1"/>
  <c r="J4000" i="1" s="1"/>
  <c r="H4004" i="1"/>
  <c r="J4004" i="1" s="1"/>
  <c r="H4008" i="1"/>
  <c r="J4008" i="1" s="1"/>
  <c r="H4012" i="1"/>
  <c r="J4012" i="1" s="1"/>
  <c r="H4016" i="1"/>
  <c r="J4016" i="1" s="1"/>
  <c r="H4020" i="1"/>
  <c r="J4020" i="1" s="1"/>
  <c r="H4024" i="1"/>
  <c r="J4024" i="1" s="1"/>
  <c r="H4028" i="1"/>
  <c r="J4028" i="1" s="1"/>
  <c r="H4032" i="1"/>
  <c r="J4032" i="1" s="1"/>
  <c r="H4036" i="1"/>
  <c r="J4036" i="1" s="1"/>
  <c r="H4040" i="1"/>
  <c r="J4040" i="1" s="1"/>
  <c r="H4044" i="1"/>
  <c r="J4044" i="1" s="1"/>
  <c r="H4048" i="1"/>
  <c r="J4048" i="1" s="1"/>
  <c r="H4052" i="1"/>
  <c r="J4052" i="1" s="1"/>
  <c r="H4056" i="1"/>
  <c r="J4056" i="1" s="1"/>
  <c r="H4060" i="1"/>
  <c r="J4060" i="1" s="1"/>
  <c r="H4064" i="1"/>
  <c r="J4064" i="1" s="1"/>
  <c r="H4068" i="1"/>
  <c r="J4068" i="1" s="1"/>
  <c r="H4072" i="1"/>
  <c r="J4072" i="1" s="1"/>
  <c r="H4076" i="1"/>
  <c r="J4076" i="1" s="1"/>
  <c r="H4080" i="1"/>
  <c r="J4080" i="1" s="1"/>
  <c r="H4084" i="1"/>
  <c r="J4084" i="1" s="1"/>
  <c r="H4088" i="1"/>
  <c r="H4092" i="1"/>
  <c r="J4092" i="1" s="1"/>
  <c r="H4096" i="1"/>
  <c r="J4096" i="1" s="1"/>
  <c r="H4100" i="1"/>
  <c r="J4100" i="1" s="1"/>
  <c r="H4104" i="1"/>
  <c r="J4104" i="1" s="1"/>
  <c r="H4108" i="1"/>
  <c r="J4108" i="1" s="1"/>
  <c r="H4112" i="1"/>
  <c r="J4112" i="1" s="1"/>
  <c r="H4116" i="1"/>
  <c r="J4116" i="1" s="1"/>
  <c r="H4120" i="1"/>
  <c r="J4120" i="1" s="1"/>
  <c r="H4124" i="1"/>
  <c r="J4124" i="1" s="1"/>
  <c r="G4071" i="1"/>
  <c r="J4071" i="1" s="1"/>
  <c r="G4075" i="1"/>
  <c r="J4075" i="1" s="1"/>
  <c r="G4079" i="1"/>
  <c r="J4079" i="1" s="1"/>
  <c r="G4083" i="1"/>
  <c r="J4083" i="1" s="1"/>
  <c r="G4087" i="1"/>
  <c r="J4087" i="1" s="1"/>
  <c r="G4091" i="1"/>
  <c r="J4091" i="1" s="1"/>
  <c r="G4095" i="1"/>
  <c r="J4095" i="1" s="1"/>
  <c r="G4099" i="1"/>
  <c r="J4099" i="1" s="1"/>
  <c r="G4103" i="1"/>
  <c r="J4103" i="1" s="1"/>
  <c r="G4107" i="1"/>
  <c r="J4107" i="1" s="1"/>
  <c r="G4111" i="1"/>
  <c r="J4111" i="1" s="1"/>
  <c r="G4115" i="1"/>
  <c r="J4115" i="1" s="1"/>
  <c r="G4119" i="1"/>
  <c r="J4119" i="1" s="1"/>
  <c r="G4123" i="1"/>
  <c r="J4123" i="1" s="1"/>
  <c r="G4127" i="1"/>
  <c r="G15" i="1"/>
  <c r="H15" i="1"/>
  <c r="J1723" i="1" l="1"/>
  <c r="J1042" i="1"/>
  <c r="J3499" i="1"/>
  <c r="J637" i="1"/>
  <c r="J404" i="1"/>
  <c r="J372" i="1"/>
  <c r="J3854" i="1"/>
  <c r="J3818" i="1"/>
  <c r="J2957" i="1"/>
  <c r="J2372" i="1"/>
  <c r="J1180" i="1"/>
  <c r="J1169" i="1"/>
  <c r="J1587" i="1"/>
  <c r="J209" i="1"/>
  <c r="J228" i="1"/>
  <c r="J3184" i="1"/>
  <c r="J2693" i="1"/>
  <c r="J2342" i="1"/>
  <c r="J2129" i="1"/>
  <c r="J284" i="1"/>
  <c r="J2826" i="1"/>
  <c r="J2794" i="1"/>
  <c r="J2903" i="1"/>
  <c r="J2548" i="1"/>
  <c r="J2517" i="1"/>
  <c r="J2485" i="1"/>
  <c r="J3930" i="1"/>
  <c r="J3593" i="1"/>
  <c r="J1076" i="1"/>
  <c r="J3904" i="1"/>
  <c r="J493" i="1"/>
  <c r="J2376" i="1"/>
  <c r="J219" i="1"/>
  <c r="J2850" i="1"/>
  <c r="J2818" i="1"/>
  <c r="J2786" i="1"/>
  <c r="J325" i="1"/>
  <c r="J1402" i="1"/>
  <c r="J1281" i="1"/>
  <c r="J532" i="1"/>
  <c r="J976" i="1"/>
  <c r="J196" i="1"/>
  <c r="J145" i="1"/>
  <c r="J3393" i="1"/>
  <c r="J2471" i="1"/>
  <c r="J1421" i="1"/>
  <c r="J1650" i="1"/>
  <c r="J1158" i="1"/>
  <c r="J17" i="1"/>
  <c r="J3702" i="1"/>
  <c r="J3746" i="1"/>
  <c r="J3468" i="1"/>
  <c r="J2561" i="1"/>
  <c r="J2529" i="1"/>
  <c r="J3773" i="1"/>
  <c r="J3693" i="1"/>
  <c r="J1678" i="1"/>
  <c r="J1630" i="1"/>
  <c r="J731" i="1"/>
  <c r="J72" i="1"/>
  <c r="J3763" i="1"/>
  <c r="J3724" i="1"/>
  <c r="J2019" i="1"/>
  <c r="J1775" i="1"/>
  <c r="J775" i="1"/>
  <c r="J3436" i="1"/>
  <c r="J2834" i="1"/>
  <c r="J2802" i="1"/>
  <c r="J2525" i="1"/>
  <c r="J2493" i="1"/>
  <c r="J2555" i="1"/>
  <c r="J1083" i="1"/>
  <c r="J800" i="1"/>
  <c r="J3760" i="1"/>
  <c r="J3977" i="1"/>
  <c r="J3048" i="1"/>
  <c r="J1502" i="1"/>
  <c r="J1233" i="1"/>
  <c r="J856" i="1"/>
  <c r="J928" i="1"/>
  <c r="J1034" i="1"/>
  <c r="J48" i="1"/>
  <c r="J2326" i="1"/>
  <c r="J2328" i="1"/>
  <c r="J810" i="1"/>
  <c r="J1082" i="1"/>
  <c r="J692" i="1"/>
  <c r="J3594" i="1"/>
  <c r="J1275" i="1"/>
  <c r="J1211" i="1"/>
  <c r="J2267" i="1"/>
  <c r="J1268" i="1"/>
  <c r="J243" i="1"/>
  <c r="J785" i="1"/>
  <c r="J1058" i="1"/>
  <c r="J3912" i="1"/>
  <c r="J3602" i="1"/>
  <c r="J3507" i="1"/>
  <c r="J2904" i="1"/>
  <c r="J2482" i="1"/>
  <c r="J1602" i="1"/>
  <c r="J1084" i="1"/>
  <c r="J1031" i="1"/>
  <c r="J2875" i="1"/>
  <c r="J1242" i="1"/>
  <c r="J1137" i="1"/>
  <c r="J898" i="1"/>
  <c r="J2030" i="1"/>
  <c r="J1232" i="1"/>
  <c r="J1004" i="1"/>
  <c r="J1166" i="1"/>
  <c r="J3835" i="1"/>
  <c r="J3873" i="1"/>
  <c r="J3375" i="1"/>
  <c r="J1304" i="1"/>
  <c r="J944" i="1"/>
  <c r="J962" i="1"/>
  <c r="J500" i="1"/>
  <c r="J1047" i="1"/>
  <c r="J975" i="1"/>
  <c r="J49" i="1"/>
  <c r="J2468" i="1"/>
  <c r="J226" i="1"/>
  <c r="J559" i="1"/>
  <c r="J3523" i="1"/>
  <c r="J561" i="1"/>
  <c r="J3971" i="1"/>
  <c r="J2866" i="1"/>
  <c r="J2534" i="1"/>
  <c r="J2331" i="1"/>
  <c r="J1468" i="1"/>
  <c r="J1182" i="1"/>
  <c r="J863" i="1"/>
  <c r="J839" i="1"/>
  <c r="J88" i="1"/>
  <c r="J56" i="1"/>
  <c r="J21" i="1"/>
  <c r="J3830" i="1"/>
  <c r="J1025" i="1"/>
  <c r="J468" i="1"/>
  <c r="J269" i="1"/>
  <c r="J3961" i="1"/>
  <c r="J956" i="1"/>
  <c r="J1538" i="1"/>
  <c r="J3432" i="1"/>
  <c r="J1152" i="1"/>
  <c r="J3950" i="1"/>
  <c r="J1108" i="1"/>
  <c r="L2027" i="1"/>
  <c r="M2027" i="1" s="1"/>
  <c r="L2028" i="1"/>
  <c r="M2028" i="1" s="1"/>
  <c r="J2107" i="1"/>
  <c r="J2075" i="1"/>
  <c r="J3415" i="1"/>
  <c r="J1386" i="1"/>
  <c r="J1260" i="1"/>
  <c r="J126" i="1"/>
  <c r="J94" i="1"/>
  <c r="J156" i="1"/>
  <c r="J134" i="1"/>
  <c r="J3065" i="1"/>
  <c r="J3339" i="1"/>
  <c r="J2557" i="1"/>
  <c r="J3431" i="1"/>
  <c r="J1294" i="1"/>
  <c r="J1310" i="1"/>
  <c r="J1174" i="1"/>
  <c r="J926" i="1"/>
  <c r="J893" i="1"/>
  <c r="J787" i="1"/>
  <c r="J541" i="1"/>
  <c r="J1282" i="1"/>
  <c r="J1162" i="1"/>
  <c r="J71" i="1"/>
  <c r="J360" i="1"/>
  <c r="J227" i="1"/>
  <c r="J686" i="1"/>
  <c r="J2546" i="1"/>
  <c r="J2271" i="1"/>
  <c r="J1274" i="1"/>
  <c r="J1002" i="1"/>
  <c r="J913" i="1"/>
  <c r="J593" i="1"/>
  <c r="J2659" i="1"/>
  <c r="J2564" i="1"/>
  <c r="J1279" i="1"/>
  <c r="J3999" i="1"/>
  <c r="J3728" i="1"/>
  <c r="J2026" i="1"/>
  <c r="J271" i="1"/>
  <c r="J164" i="1"/>
  <c r="J2460" i="1"/>
  <c r="J2092" i="1"/>
  <c r="J1643" i="1"/>
  <c r="J3686" i="1"/>
  <c r="J3666" i="1"/>
  <c r="J3195" i="1"/>
  <c r="J3163" i="1"/>
  <c r="J3131" i="1"/>
  <c r="J2751" i="1"/>
  <c r="J2719" i="1"/>
  <c r="J1191" i="1"/>
  <c r="J1147" i="1"/>
  <c r="J1327" i="1"/>
  <c r="J672" i="1"/>
  <c r="J400" i="1"/>
  <c r="J368" i="1"/>
  <c r="J4043" i="1"/>
  <c r="J3918" i="1"/>
  <c r="J1710" i="1"/>
  <c r="J1122" i="1"/>
  <c r="J2508" i="1"/>
  <c r="J1184" i="1"/>
  <c r="J1126" i="1"/>
  <c r="J1066" i="1"/>
  <c r="J2492" i="1"/>
  <c r="J1834" i="1"/>
  <c r="J1647" i="1"/>
  <c r="J1256" i="1"/>
  <c r="J1040" i="1"/>
  <c r="J840" i="1"/>
  <c r="J732" i="1"/>
  <c r="J959" i="1"/>
  <c r="J1000" i="1"/>
  <c r="J222" i="1"/>
  <c r="J200" i="1"/>
  <c r="J2665" i="1"/>
  <c r="J1779" i="1"/>
  <c r="J1336" i="1"/>
  <c r="J253" i="1"/>
  <c r="J265" i="1"/>
  <c r="J3164" i="1"/>
  <c r="J2370" i="1"/>
  <c r="J2125" i="1"/>
  <c r="J1651" i="1"/>
  <c r="J3012" i="1"/>
  <c r="J2302" i="1"/>
  <c r="J2270" i="1"/>
  <c r="J2238" i="1"/>
  <c r="J3972" i="1"/>
  <c r="J3308" i="1"/>
  <c r="J3032" i="1"/>
  <c r="J1922" i="1"/>
  <c r="J1289" i="1"/>
  <c r="J1258" i="1"/>
  <c r="J1124" i="1"/>
  <c r="J1198" i="1"/>
  <c r="J978" i="1"/>
  <c r="J613" i="1"/>
  <c r="J846" i="1"/>
  <c r="J141" i="1"/>
  <c r="J87" i="1"/>
  <c r="J191" i="1"/>
  <c r="J2965" i="1"/>
  <c r="J2809" i="1"/>
  <c r="J3384" i="1"/>
  <c r="J2388" i="1"/>
  <c r="J2042" i="1"/>
  <c r="J1959" i="1"/>
  <c r="J1631" i="1"/>
  <c r="J2189" i="1"/>
  <c r="J1544" i="1"/>
  <c r="J1474" i="1"/>
  <c r="J1994" i="1"/>
  <c r="J1554" i="1"/>
  <c r="J1951" i="1"/>
  <c r="J1703" i="1"/>
  <c r="J1080" i="1"/>
  <c r="J869" i="1"/>
  <c r="J771" i="1"/>
  <c r="J42" i="1"/>
  <c r="J440" i="1"/>
  <c r="J2661" i="1"/>
  <c r="J1579" i="1"/>
  <c r="J3414" i="1"/>
  <c r="J2579" i="1"/>
  <c r="J2157" i="1"/>
  <c r="J244" i="1"/>
  <c r="J3331" i="1"/>
  <c r="J2479" i="1"/>
  <c r="J1063" i="1"/>
  <c r="J3248" i="1"/>
  <c r="J3041" i="1"/>
  <c r="J2540" i="1"/>
  <c r="J1138" i="1"/>
  <c r="J1024" i="1"/>
  <c r="J268" i="1"/>
  <c r="J80" i="1"/>
  <c r="J206" i="1"/>
  <c r="J1003" i="1"/>
  <c r="J2151" i="1"/>
  <c r="J1742" i="1"/>
  <c r="J3790" i="1"/>
  <c r="J2542" i="1"/>
  <c r="J2103" i="1"/>
  <c r="J2392" i="1"/>
  <c r="J2510" i="1"/>
  <c r="J3676" i="1"/>
  <c r="J1955" i="1"/>
  <c r="J1558" i="1"/>
  <c r="J730" i="1"/>
  <c r="J718" i="1"/>
  <c r="J1104" i="1"/>
  <c r="J266" i="1"/>
  <c r="J218" i="1"/>
  <c r="J51" i="1"/>
  <c r="J1014" i="1"/>
  <c r="J189" i="1"/>
  <c r="J3853" i="1"/>
  <c r="J2385" i="1"/>
  <c r="J1665" i="1"/>
  <c r="J736" i="1"/>
  <c r="J416" i="1"/>
  <c r="J384" i="1"/>
  <c r="J2777" i="1"/>
  <c r="J2339" i="1"/>
  <c r="J1634" i="1"/>
  <c r="J1176" i="1"/>
  <c r="J1470" i="1"/>
  <c r="J1438" i="1"/>
  <c r="J1134" i="1"/>
  <c r="J910" i="1"/>
  <c r="J791" i="1"/>
  <c r="J2450" i="1"/>
  <c r="J1418" i="1"/>
  <c r="J837" i="1"/>
  <c r="J601" i="1"/>
  <c r="J90" i="1"/>
  <c r="J91" i="1"/>
  <c r="J3404" i="1"/>
  <c r="J1541" i="1"/>
  <c r="J1509" i="1"/>
  <c r="J1477" i="1"/>
  <c r="J1445" i="1"/>
  <c r="J1413" i="1"/>
  <c r="J310" i="1"/>
  <c r="J4025" i="1"/>
  <c r="J3737" i="1"/>
  <c r="J1682" i="1"/>
  <c r="J2853" i="1"/>
  <c r="J1248" i="1"/>
  <c r="J1388" i="1"/>
  <c r="J999" i="1"/>
  <c r="J871" i="1"/>
  <c r="J994" i="1"/>
  <c r="J92" i="1"/>
  <c r="J96" i="1"/>
  <c r="J300" i="1"/>
  <c r="J3906" i="1"/>
  <c r="J3882" i="1"/>
  <c r="J4062" i="1"/>
  <c r="J3736" i="1"/>
  <c r="J2757" i="1"/>
  <c r="J2185" i="1"/>
  <c r="J841" i="1"/>
  <c r="J794" i="1"/>
  <c r="J146" i="1"/>
  <c r="J790" i="1"/>
  <c r="J274" i="1"/>
  <c r="J39" i="1"/>
  <c r="J4127" i="1"/>
  <c r="J3848" i="1"/>
  <c r="J3762" i="1"/>
  <c r="J3460" i="1"/>
  <c r="J3325" i="1"/>
  <c r="J3215" i="1"/>
  <c r="J3287" i="1"/>
  <c r="J3217" i="1"/>
  <c r="J3187" i="1"/>
  <c r="J3155" i="1"/>
  <c r="J3123" i="1"/>
  <c r="J1234" i="1"/>
  <c r="J121" i="1"/>
  <c r="J3879" i="1"/>
  <c r="J3590" i="1"/>
  <c r="J3574" i="1"/>
  <c r="J3558" i="1"/>
  <c r="J3392" i="1"/>
  <c r="J3175" i="1"/>
  <c r="J3143" i="1"/>
  <c r="J3111" i="1"/>
  <c r="J2931" i="1"/>
  <c r="J2698" i="1"/>
  <c r="J4088" i="1"/>
  <c r="J3627" i="1"/>
  <c r="J3008" i="1"/>
  <c r="J3955" i="1"/>
  <c r="J3766" i="1"/>
  <c r="J3662" i="1"/>
  <c r="J3623" i="1"/>
  <c r="J3349" i="1"/>
  <c r="J3203" i="1"/>
  <c r="J3171" i="1"/>
  <c r="J3139" i="1"/>
  <c r="J4038" i="1"/>
  <c r="J3726" i="1"/>
  <c r="J3670" i="1"/>
  <c r="J3635" i="1"/>
  <c r="J3582" i="1"/>
  <c r="J3566" i="1"/>
  <c r="J3470" i="1"/>
  <c r="J3159" i="1"/>
  <c r="J2913" i="1"/>
  <c r="J2881" i="1"/>
  <c r="J1212" i="1"/>
  <c r="J2854" i="1"/>
  <c r="J2822" i="1"/>
  <c r="J2790" i="1"/>
  <c r="J2754" i="1"/>
  <c r="J2835" i="1"/>
  <c r="J2803" i="1"/>
  <c r="J2832" i="1"/>
  <c r="J2800" i="1"/>
  <c r="J2590" i="1"/>
  <c r="J2566" i="1"/>
  <c r="J2521" i="1"/>
  <c r="J2489" i="1"/>
  <c r="J2353" i="1"/>
  <c r="J2447" i="1"/>
  <c r="J1904" i="1"/>
  <c r="J1648" i="1"/>
  <c r="J1886" i="1"/>
  <c r="J1215" i="1"/>
  <c r="J1151" i="1"/>
  <c r="J748" i="1"/>
  <c r="J434" i="1"/>
  <c r="J370" i="1"/>
  <c r="J311" i="1"/>
  <c r="J280" i="1"/>
  <c r="J3842" i="1"/>
  <c r="J3870" i="1"/>
  <c r="J3613" i="1"/>
  <c r="J3506" i="1"/>
  <c r="J3810" i="1"/>
  <c r="J3355" i="1"/>
  <c r="J3085" i="1"/>
  <c r="J3056" i="1"/>
  <c r="J2528" i="1"/>
  <c r="J2225" i="1"/>
  <c r="J2669" i="1"/>
  <c r="J1583" i="1"/>
  <c r="J1217" i="1"/>
  <c r="J1420" i="1"/>
  <c r="J1763" i="1"/>
  <c r="J1330" i="1"/>
  <c r="J1105" i="1"/>
  <c r="J967" i="1"/>
  <c r="J795" i="1"/>
  <c r="J618" i="1"/>
  <c r="J41" i="1"/>
  <c r="J64" i="1"/>
  <c r="J119" i="1"/>
  <c r="J3866" i="1"/>
  <c r="J3152" i="1"/>
  <c r="J3784" i="1"/>
  <c r="J3503" i="1"/>
  <c r="J3628" i="1"/>
  <c r="J1599" i="1"/>
  <c r="J758" i="1"/>
  <c r="J843" i="1"/>
  <c r="J45" i="1"/>
  <c r="J267" i="1"/>
  <c r="J916" i="1"/>
  <c r="J2700" i="1"/>
  <c r="J2559" i="1"/>
  <c r="J2513" i="1"/>
  <c r="J2274" i="1"/>
  <c r="J2242" i="1"/>
  <c r="J2319" i="1"/>
  <c r="J2081" i="1"/>
  <c r="J2228" i="1"/>
  <c r="J2196" i="1"/>
  <c r="J2164" i="1"/>
  <c r="J2132" i="1"/>
  <c r="J1964" i="1"/>
  <c r="J1804" i="1"/>
  <c r="J649" i="1"/>
  <c r="J580" i="1"/>
  <c r="J462" i="1"/>
  <c r="J366" i="1"/>
  <c r="J353" i="1"/>
  <c r="J278" i="1"/>
  <c r="J3683" i="1"/>
  <c r="J2641" i="1"/>
  <c r="J1947" i="1"/>
  <c r="J1326" i="1"/>
  <c r="J622" i="1"/>
  <c r="J556" i="1"/>
  <c r="M6" i="1"/>
  <c r="J3937" i="1"/>
  <c r="J3242" i="1"/>
  <c r="J1446" i="1"/>
  <c r="J1136" i="1"/>
  <c r="J764" i="1"/>
  <c r="J1172" i="1"/>
  <c r="J2335" i="1"/>
  <c r="J2121" i="1"/>
  <c r="J2088" i="1"/>
  <c r="J2056" i="1"/>
  <c r="J1736" i="1"/>
  <c r="J2045" i="1"/>
  <c r="J2013" i="1"/>
  <c r="J1981" i="1"/>
  <c r="J1949" i="1"/>
  <c r="J1810" i="1"/>
  <c r="J1545" i="1"/>
  <c r="J1513" i="1"/>
  <c r="J1481" i="1"/>
  <c r="J1449" i="1"/>
  <c r="J1417" i="1"/>
  <c r="J1786" i="1"/>
  <c r="J1323" i="1"/>
  <c r="J644" i="1"/>
  <c r="J3764" i="1"/>
  <c r="J3607" i="1"/>
  <c r="J2530" i="1"/>
  <c r="J1120" i="1"/>
  <c r="J292" i="1"/>
  <c r="J205" i="1"/>
  <c r="J37" i="1"/>
  <c r="J4063" i="1"/>
  <c r="J3697" i="1"/>
  <c r="J2926" i="1"/>
  <c r="J2891" i="1"/>
  <c r="J2637" i="1"/>
  <c r="J1530" i="1"/>
  <c r="J1927" i="1"/>
  <c r="J1005" i="1"/>
  <c r="J492" i="1"/>
  <c r="J963" i="1"/>
  <c r="J2646" i="1"/>
  <c r="J2919" i="1"/>
  <c r="J2855" i="1"/>
  <c r="J2823" i="1"/>
  <c r="J2791" i="1"/>
  <c r="J2759" i="1"/>
  <c r="J2727" i="1"/>
  <c r="J2220" i="1"/>
  <c r="J2188" i="1"/>
  <c r="J2156" i="1"/>
  <c r="J1892" i="1"/>
  <c r="J1732" i="1"/>
  <c r="J2041" i="1"/>
  <c r="J1945" i="1"/>
  <c r="J1906" i="1"/>
  <c r="J1077" i="1"/>
  <c r="J1163" i="1"/>
  <c r="J1099" i="1"/>
  <c r="J321" i="1"/>
  <c r="J4051" i="1"/>
  <c r="J4017" i="1"/>
  <c r="J3822" i="1"/>
  <c r="J3601" i="1"/>
  <c r="J3800" i="1"/>
  <c r="J3156" i="1"/>
  <c r="J2902" i="1"/>
  <c r="J1963" i="1"/>
  <c r="J616" i="1"/>
  <c r="J983" i="1"/>
  <c r="J136" i="1"/>
  <c r="J3551" i="1"/>
  <c r="J1875" i="1"/>
  <c r="J1460" i="1"/>
  <c r="J1416" i="1"/>
  <c r="J2940" i="1"/>
  <c r="J2819" i="1"/>
  <c r="J2787" i="1"/>
  <c r="J2723" i="1"/>
  <c r="J2539" i="1"/>
  <c r="J2407" i="1"/>
  <c r="J1984" i="1"/>
  <c r="J2037" i="1"/>
  <c r="J2005" i="1"/>
  <c r="J1973" i="1"/>
  <c r="J1941" i="1"/>
  <c r="J1813" i="1"/>
  <c r="J1738" i="1"/>
  <c r="J1610" i="1"/>
  <c r="J1702" i="1"/>
  <c r="J1858" i="1"/>
  <c r="J1291" i="1"/>
  <c r="J1227" i="1"/>
  <c r="J617" i="1"/>
  <c r="J405" i="1"/>
  <c r="J389" i="1"/>
  <c r="J373" i="1"/>
  <c r="J3929" i="1"/>
  <c r="J3934" i="1"/>
  <c r="J2741" i="1"/>
  <c r="J2306" i="1"/>
  <c r="J1815" i="1"/>
  <c r="J1240" i="1"/>
  <c r="J308" i="1"/>
  <c r="J55" i="1"/>
  <c r="J3527" i="1"/>
  <c r="J3953" i="1"/>
  <c r="J1719" i="1"/>
  <c r="J1919" i="1"/>
  <c r="J1735" i="1"/>
  <c r="J1012" i="1"/>
  <c r="J1506" i="1"/>
  <c r="J955" i="1"/>
  <c r="J663" i="1"/>
  <c r="J630" i="1"/>
  <c r="J619" i="1"/>
  <c r="J585" i="1"/>
  <c r="J850" i="1"/>
  <c r="J1450" i="1"/>
  <c r="J2093" i="1"/>
  <c r="J2113" i="1"/>
  <c r="J2212" i="1"/>
  <c r="J2180" i="1"/>
  <c r="J2148" i="1"/>
  <c r="J1916" i="1"/>
  <c r="J612" i="1"/>
  <c r="J582" i="1"/>
  <c r="J529" i="1"/>
  <c r="J3677" i="1"/>
  <c r="J2769" i="1"/>
  <c r="J2239" i="1"/>
  <c r="J2117" i="1"/>
  <c r="J2240" i="1"/>
  <c r="J1026" i="1"/>
  <c r="J1707" i="1"/>
  <c r="J930" i="1"/>
  <c r="J476" i="1"/>
  <c r="J101" i="1"/>
  <c r="J776" i="1"/>
  <c r="J1280" i="1"/>
  <c r="J1044" i="1"/>
  <c r="J43" i="1"/>
  <c r="J2586" i="1"/>
  <c r="J2086" i="1"/>
  <c r="J1592" i="1"/>
  <c r="J1622" i="1"/>
  <c r="J1283" i="1"/>
  <c r="J3479" i="1"/>
  <c r="J3343" i="1"/>
  <c r="J3177" i="1"/>
  <c r="J2613" i="1"/>
  <c r="J3045" i="1"/>
  <c r="J915" i="1"/>
  <c r="J604" i="1"/>
  <c r="J252" i="1"/>
  <c r="J2601" i="1"/>
  <c r="J687" i="1"/>
  <c r="J74" i="1"/>
  <c r="J3911" i="1"/>
  <c r="J3819" i="1"/>
  <c r="J3734" i="1"/>
  <c r="J3528" i="1"/>
  <c r="J3315" i="1"/>
  <c r="J2948" i="1"/>
  <c r="J2771" i="1"/>
  <c r="J2739" i="1"/>
  <c r="J2720" i="1"/>
  <c r="J2232" i="1"/>
  <c r="J2200" i="1"/>
  <c r="J2168" i="1"/>
  <c r="J2136" i="1"/>
  <c r="J2053" i="1"/>
  <c r="J2021" i="1"/>
  <c r="J1989" i="1"/>
  <c r="J1957" i="1"/>
  <c r="J1533" i="1"/>
  <c r="J1501" i="1"/>
  <c r="J1469" i="1"/>
  <c r="J1437" i="1"/>
  <c r="J3951" i="1"/>
  <c r="J3596" i="1"/>
  <c r="J3580" i="1"/>
  <c r="J3525" i="1"/>
  <c r="J3536" i="1"/>
  <c r="J3183" i="1"/>
  <c r="J3151" i="1"/>
  <c r="J3119" i="1"/>
  <c r="J3024" i="1"/>
  <c r="J2846" i="1"/>
  <c r="J2814" i="1"/>
  <c r="J2782" i="1"/>
  <c r="J2699" i="1"/>
  <c r="J2663" i="1"/>
  <c r="J2413" i="1"/>
  <c r="J2483" i="1"/>
  <c r="J1800" i="1"/>
  <c r="J318" i="1"/>
  <c r="M7" i="1"/>
  <c r="M8" i="1"/>
  <c r="J3963" i="1"/>
  <c r="J3508" i="1"/>
  <c r="J3461" i="1"/>
  <c r="J3402" i="1"/>
  <c r="J3179" i="1"/>
  <c r="J3147" i="1"/>
  <c r="J3115" i="1"/>
  <c r="J2842" i="1"/>
  <c r="J2810" i="1"/>
  <c r="J2887" i="1"/>
  <c r="J2541" i="1"/>
  <c r="J2509" i="1"/>
  <c r="J2477" i="1"/>
  <c r="J2298" i="1"/>
  <c r="J2234" i="1"/>
  <c r="J2116" i="1"/>
  <c r="J1769" i="1"/>
  <c r="J1641" i="1"/>
  <c r="J539" i="1"/>
  <c r="J315" i="1"/>
  <c r="J313" i="1"/>
  <c r="J609" i="1"/>
  <c r="J362" i="1"/>
  <c r="J3927" i="1"/>
  <c r="J3903" i="1"/>
  <c r="J3947" i="1"/>
  <c r="J3456" i="1"/>
  <c r="J2980" i="1"/>
  <c r="J2838" i="1"/>
  <c r="J2806" i="1"/>
  <c r="J2602" i="1"/>
  <c r="J2537" i="1"/>
  <c r="J2505" i="1"/>
  <c r="J2473" i="1"/>
  <c r="J2441" i="1"/>
  <c r="J2262" i="1"/>
  <c r="J2216" i="1"/>
  <c r="J2184" i="1"/>
  <c r="J2152" i="1"/>
  <c r="J1806" i="1"/>
  <c r="J1251" i="1"/>
  <c r="J1187" i="1"/>
  <c r="J3512" i="1"/>
  <c r="J3198" i="1"/>
  <c r="J3070" i="1"/>
  <c r="J3271" i="1"/>
  <c r="J2897" i="1"/>
  <c r="J2847" i="1"/>
  <c r="J2815" i="1"/>
  <c r="J2628" i="1"/>
  <c r="J2066" i="1"/>
  <c r="J1247" i="1"/>
  <c r="J1183" i="1"/>
  <c r="J1397" i="1"/>
  <c r="J1365" i="1"/>
  <c r="J3885" i="1"/>
  <c r="J3651" i="1"/>
  <c r="J3612" i="1"/>
  <c r="J3678" i="1"/>
  <c r="J3564" i="1"/>
  <c r="J3509" i="1"/>
  <c r="J3223" i="1"/>
  <c r="J3199" i="1"/>
  <c r="J3167" i="1"/>
  <c r="J3135" i="1"/>
  <c r="J2830" i="1"/>
  <c r="J2798" i="1"/>
  <c r="J2852" i="1"/>
  <c r="J2820" i="1"/>
  <c r="J2286" i="1"/>
  <c r="J2254" i="1"/>
  <c r="J2491" i="1"/>
  <c r="J2475" i="1"/>
  <c r="J2417" i="1"/>
  <c r="J2351" i="1"/>
  <c r="J2315" i="1"/>
  <c r="J2463" i="1"/>
  <c r="J2110" i="1"/>
  <c r="J2208" i="1"/>
  <c r="J2176" i="1"/>
  <c r="J2144" i="1"/>
  <c r="J2104" i="1"/>
  <c r="J2072" i="1"/>
  <c r="J2122" i="1"/>
  <c r="J1790" i="1"/>
  <c r="J894" i="1"/>
  <c r="J3935" i="1"/>
  <c r="J3936" i="1"/>
  <c r="J3970" i="1"/>
  <c r="J2839" i="1"/>
  <c r="J2807" i="1"/>
  <c r="J2775" i="1"/>
  <c r="J2743" i="1"/>
  <c r="J2680" i="1"/>
  <c r="J2622" i="1"/>
  <c r="J2282" i="1"/>
  <c r="J2487" i="1"/>
  <c r="J2309" i="1"/>
  <c r="J1993" i="1"/>
  <c r="J1537" i="1"/>
  <c r="J1505" i="1"/>
  <c r="J1473" i="1"/>
  <c r="J1441" i="1"/>
  <c r="J1877" i="1"/>
  <c r="J1239" i="1"/>
  <c r="J1999" i="1"/>
  <c r="J3949" i="1"/>
  <c r="J3821" i="1"/>
  <c r="J3210" i="1"/>
  <c r="J3160" i="1"/>
  <c r="J2681" i="1"/>
  <c r="J2057" i="1"/>
  <c r="J1350" i="1"/>
  <c r="J328" i="1"/>
  <c r="J231" i="1"/>
  <c r="J85" i="1"/>
  <c r="J3716" i="1"/>
  <c r="J1903" i="1"/>
  <c r="J1991" i="1"/>
  <c r="J1863" i="1"/>
  <c r="J1434" i="1"/>
  <c r="J3633" i="1"/>
  <c r="J3555" i="1"/>
  <c r="J3563" i="1"/>
  <c r="J3495" i="1"/>
  <c r="J3243" i="1"/>
  <c r="J3033" i="1"/>
  <c r="J2733" i="1"/>
  <c r="J2572" i="1"/>
  <c r="J2565" i="1"/>
  <c r="J2257" i="1"/>
  <c r="J3053" i="1"/>
  <c r="J2011" i="1"/>
  <c r="J1516" i="1"/>
  <c r="J953" i="1"/>
  <c r="J806" i="1"/>
  <c r="J22" i="1"/>
  <c r="J270" i="1"/>
  <c r="J167" i="1"/>
  <c r="J81" i="1"/>
  <c r="J3962" i="1"/>
  <c r="J3451" i="1"/>
  <c r="J3358" i="1"/>
  <c r="J2805" i="1"/>
  <c r="J1123" i="1"/>
  <c r="J1059" i="1"/>
  <c r="J608" i="1"/>
  <c r="J305" i="1"/>
  <c r="J3491" i="1"/>
  <c r="J3688" i="1"/>
  <c r="J3539" i="1"/>
  <c r="J2862" i="1"/>
  <c r="J2281" i="1"/>
  <c r="J2520" i="1"/>
  <c r="J2067" i="1"/>
  <c r="J1743" i="1"/>
  <c r="J1915" i="1"/>
  <c r="J1623" i="1"/>
  <c r="J1348" i="1"/>
  <c r="J1819" i="1"/>
  <c r="J1192" i="1"/>
  <c r="J782" i="1"/>
  <c r="J747" i="1"/>
  <c r="J724" i="1"/>
  <c r="J241" i="1"/>
  <c r="J57" i="1"/>
  <c r="J28" i="1"/>
  <c r="J1175" i="1"/>
  <c r="J1111" i="1"/>
  <c r="J752" i="1"/>
  <c r="J378" i="1"/>
  <c r="J294" i="1"/>
  <c r="J3700" i="1"/>
  <c r="J3547" i="1"/>
  <c r="J3684" i="1"/>
  <c r="J3656" i="1"/>
  <c r="J3145" i="1"/>
  <c r="J3348" i="1"/>
  <c r="J1755" i="1"/>
  <c r="J2518" i="1"/>
  <c r="J2265" i="1"/>
  <c r="J2934" i="1"/>
  <c r="J2993" i="1"/>
  <c r="J1193" i="1"/>
  <c r="J1548" i="1"/>
  <c r="J1064" i="1"/>
  <c r="J1370" i="1"/>
  <c r="J796" i="1"/>
  <c r="J239" i="1"/>
  <c r="J177" i="1"/>
  <c r="J151" i="1"/>
  <c r="J95" i="1"/>
  <c r="J4118" i="1"/>
  <c r="J1019" i="1"/>
  <c r="J988" i="1"/>
  <c r="J648" i="1"/>
  <c r="J312" i="1"/>
  <c r="J1861" i="1"/>
  <c r="J1842" i="1"/>
  <c r="J1794" i="1"/>
  <c r="J1529" i="1"/>
  <c r="J1497" i="1"/>
  <c r="J1465" i="1"/>
  <c r="J1433" i="1"/>
  <c r="J470" i="1"/>
  <c r="J673" i="1"/>
  <c r="J481" i="1"/>
  <c r="J286" i="1"/>
  <c r="J501" i="1"/>
  <c r="J469" i="1"/>
  <c r="J437" i="1"/>
  <c r="J289" i="1"/>
  <c r="J473" i="1"/>
  <c r="J3661" i="1"/>
  <c r="J3571" i="1"/>
  <c r="J3443" i="1"/>
  <c r="J3391" i="1"/>
  <c r="J3772" i="1"/>
  <c r="J3713" i="1"/>
  <c r="J3644" i="1"/>
  <c r="J3475" i="1"/>
  <c r="J3403" i="1"/>
  <c r="J3037" i="1"/>
  <c r="J2969" i="1"/>
  <c r="J2821" i="1"/>
  <c r="J2259" i="1"/>
  <c r="J3232" i="1"/>
  <c r="J2745" i="1"/>
  <c r="J3076" i="1"/>
  <c r="J2899" i="1"/>
  <c r="J2632" i="1"/>
  <c r="J2797" i="1"/>
  <c r="J2506" i="1"/>
  <c r="J2084" i="1"/>
  <c r="J2237" i="1"/>
  <c r="J1979" i="1"/>
  <c r="J1500" i="1"/>
  <c r="J1089" i="1"/>
  <c r="J933" i="1"/>
  <c r="J828" i="1"/>
  <c r="J1018" i="1"/>
  <c r="J921" i="1"/>
  <c r="J742" i="1"/>
  <c r="J711" i="1"/>
  <c r="J683" i="1"/>
  <c r="J261" i="1"/>
  <c r="J127" i="1"/>
  <c r="J140" i="1"/>
  <c r="J3914" i="1"/>
  <c r="J2972" i="1"/>
  <c r="J2031" i="1"/>
  <c r="J628" i="1"/>
  <c r="J1462" i="1"/>
  <c r="J603" i="1"/>
  <c r="J329" i="1"/>
  <c r="J1157" i="1"/>
  <c r="J477" i="1"/>
  <c r="J445" i="1"/>
  <c r="J396" i="1"/>
  <c r="J281" i="1"/>
  <c r="J3727" i="1"/>
  <c r="J3081" i="1"/>
  <c r="J3579" i="1"/>
  <c r="J3089" i="1"/>
  <c r="J2597" i="1"/>
  <c r="J2563" i="1"/>
  <c r="J2297" i="1"/>
  <c r="J3181" i="1"/>
  <c r="J2304" i="1"/>
  <c r="J1911" i="1"/>
  <c r="J1827" i="1"/>
  <c r="J1452" i="1"/>
  <c r="J1153" i="1"/>
  <c r="J1328" i="1"/>
  <c r="J1161" i="1"/>
  <c r="J946" i="1"/>
  <c r="J931" i="1"/>
  <c r="J1009" i="1"/>
  <c r="J655" i="1"/>
  <c r="J899" i="1"/>
  <c r="J230" i="1"/>
  <c r="J61" i="1"/>
  <c r="J159" i="1"/>
  <c r="J69" i="1"/>
  <c r="J125" i="1"/>
  <c r="J93" i="1"/>
  <c r="J237" i="1"/>
  <c r="J89" i="1"/>
  <c r="J3374" i="1"/>
  <c r="J3474" i="1"/>
  <c r="J3137" i="1"/>
  <c r="J2051" i="1"/>
  <c r="J907" i="1"/>
  <c r="J106" i="1"/>
  <c r="J1841" i="1"/>
  <c r="J1149" i="1"/>
  <c r="J1267" i="1"/>
  <c r="J1203" i="1"/>
  <c r="J1139" i="1"/>
  <c r="J1075" i="1"/>
  <c r="J277" i="1"/>
  <c r="J592" i="1"/>
  <c r="J3809" i="1"/>
  <c r="J3806" i="1"/>
  <c r="J3538" i="1"/>
  <c r="J3005" i="1"/>
  <c r="J2484" i="1"/>
  <c r="J2347" i="1"/>
  <c r="J2883" i="1"/>
  <c r="J1954" i="1"/>
  <c r="J1859" i="1"/>
  <c r="J1532" i="1"/>
  <c r="J1550" i="1"/>
  <c r="J1518" i="1"/>
  <c r="J1486" i="1"/>
  <c r="J1454" i="1"/>
  <c r="J1422" i="1"/>
  <c r="J1567" i="1"/>
  <c r="J1799" i="1"/>
  <c r="J432" i="1"/>
  <c r="J1033" i="1"/>
  <c r="J929" i="1"/>
  <c r="J575" i="1"/>
  <c r="J29" i="1"/>
  <c r="J247" i="1"/>
  <c r="J60" i="1"/>
  <c r="J173" i="1"/>
  <c r="J3802" i="1"/>
  <c r="J2373" i="1"/>
  <c r="J987" i="1"/>
  <c r="J1265" i="1"/>
  <c r="J225" i="1"/>
  <c r="J186" i="1"/>
  <c r="J2764" i="1"/>
  <c r="J489" i="1"/>
  <c r="J4023" i="1"/>
  <c r="J3829" i="1"/>
  <c r="J611" i="1"/>
  <c r="J3872" i="1"/>
  <c r="J3840" i="1"/>
  <c r="J3808" i="1"/>
  <c r="J3714" i="1"/>
  <c r="J3532" i="1"/>
  <c r="J3405" i="1"/>
  <c r="J3494" i="1"/>
  <c r="J3299" i="1"/>
  <c r="J3267" i="1"/>
  <c r="J2675" i="1"/>
  <c r="J1589" i="1"/>
  <c r="J1777" i="1"/>
  <c r="J1649" i="1"/>
  <c r="J1725" i="1"/>
  <c r="J1597" i="1"/>
  <c r="J350" i="1"/>
  <c r="J307" i="1"/>
  <c r="J3745" i="1"/>
  <c r="J3189" i="1"/>
  <c r="J3069" i="1"/>
  <c r="J2079" i="1"/>
  <c r="J2761" i="1"/>
  <c r="J2629" i="1"/>
  <c r="J2050" i="1"/>
  <c r="J937" i="1"/>
  <c r="J726" i="1"/>
  <c r="J1072" i="1"/>
  <c r="J124" i="1"/>
  <c r="J100" i="1"/>
  <c r="J301" i="1"/>
  <c r="J236" i="1"/>
  <c r="J38" i="1"/>
  <c r="J165" i="1"/>
  <c r="J102" i="1"/>
  <c r="J309" i="1"/>
  <c r="J3928" i="1"/>
  <c r="J4002" i="1"/>
  <c r="J3860" i="1"/>
  <c r="J3742" i="1"/>
  <c r="J3690" i="1"/>
  <c r="J3722" i="1"/>
  <c r="J3452" i="1"/>
  <c r="J3718" i="1"/>
  <c r="J3484" i="1"/>
  <c r="J3533" i="1"/>
  <c r="J3373" i="1"/>
  <c r="J3448" i="1"/>
  <c r="J3027" i="1"/>
  <c r="J2963" i="1"/>
  <c r="J3063" i="1"/>
  <c r="J2760" i="1"/>
  <c r="J2533" i="1"/>
  <c r="J2501" i="1"/>
  <c r="J2411" i="1"/>
  <c r="J2226" i="1"/>
  <c r="J2218" i="1"/>
  <c r="J2210" i="1"/>
  <c r="J2202" i="1"/>
  <c r="J2194" i="1"/>
  <c r="J2186" i="1"/>
  <c r="J2178" i="1"/>
  <c r="J2170" i="1"/>
  <c r="J2162" i="1"/>
  <c r="J2154" i="1"/>
  <c r="J2146" i="1"/>
  <c r="J2138" i="1"/>
  <c r="J2130" i="1"/>
  <c r="J1853" i="1"/>
  <c r="J1705" i="1"/>
  <c r="J1577" i="1"/>
  <c r="J1870" i="1"/>
  <c r="J1717" i="1"/>
  <c r="J1885" i="1"/>
  <c r="J1822" i="1"/>
  <c r="J1909" i="1"/>
  <c r="J1419" i="1"/>
  <c r="J1401" i="1"/>
  <c r="J1369" i="1"/>
  <c r="J1297" i="1"/>
  <c r="J1389" i="1"/>
  <c r="J1357" i="1"/>
  <c r="J1243" i="1"/>
  <c r="J1179" i="1"/>
  <c r="J1115" i="1"/>
  <c r="J1051" i="1"/>
  <c r="J326" i="1"/>
  <c r="J511" i="1"/>
  <c r="J424" i="1"/>
  <c r="J392" i="1"/>
  <c r="J341" i="1"/>
  <c r="J3938" i="1"/>
  <c r="J3813" i="1"/>
  <c r="J3144" i="1"/>
  <c r="J2867" i="1"/>
  <c r="J3112" i="1"/>
  <c r="J3117" i="1"/>
  <c r="J3368" i="1"/>
  <c r="J2547" i="1"/>
  <c r="J1691" i="1"/>
  <c r="J2099" i="1"/>
  <c r="J1971" i="1"/>
  <c r="J2896" i="1"/>
  <c r="J1990" i="1"/>
  <c r="J1926" i="1"/>
  <c r="J1879" i="1"/>
  <c r="J1097" i="1"/>
  <c r="J826" i="1"/>
  <c r="J703" i="1"/>
  <c r="J132" i="1"/>
  <c r="J213" i="1"/>
  <c r="J54" i="1"/>
  <c r="M9" i="1"/>
  <c r="J296" i="1"/>
  <c r="J70" i="1"/>
  <c r="J3976" i="1"/>
  <c r="J3931" i="1"/>
  <c r="J3738" i="1"/>
  <c r="J3778" i="1"/>
  <c r="J3695" i="1"/>
  <c r="J3758" i="1"/>
  <c r="J3654" i="1"/>
  <c r="J3622" i="1"/>
  <c r="J3694" i="1"/>
  <c r="J3428" i="1"/>
  <c r="J3466" i="1"/>
  <c r="J3416" i="1"/>
  <c r="J3370" i="1"/>
  <c r="J3379" i="1"/>
  <c r="J3259" i="1"/>
  <c r="J3191" i="1"/>
  <c r="J3127" i="1"/>
  <c r="J3075" i="1"/>
  <c r="J3007" i="1"/>
  <c r="J2971" i="1"/>
  <c r="J2843" i="1"/>
  <c r="J2811" i="1"/>
  <c r="J2779" i="1"/>
  <c r="J2747" i="1"/>
  <c r="J2755" i="1"/>
  <c r="J2582" i="1"/>
  <c r="J2788" i="1"/>
  <c r="J2497" i="1"/>
  <c r="J2711" i="1"/>
  <c r="J2395" i="1"/>
  <c r="J2278" i="1"/>
  <c r="J2246" i="1"/>
  <c r="J2343" i="1"/>
  <c r="J2437" i="1"/>
  <c r="J2248" i="1"/>
  <c r="J2062" i="1"/>
  <c r="J2085" i="1"/>
  <c r="J2009" i="1"/>
  <c r="J1977" i="1"/>
  <c r="J1866" i="1"/>
  <c r="J1821" i="1"/>
  <c r="J1874" i="1"/>
  <c r="J1525" i="1"/>
  <c r="J1493" i="1"/>
  <c r="J1461" i="1"/>
  <c r="J1429" i="1"/>
  <c r="J1321" i="1"/>
  <c r="J1387" i="1"/>
  <c r="J1355" i="1"/>
  <c r="J704" i="1"/>
  <c r="J507" i="1"/>
  <c r="J475" i="1"/>
  <c r="J443" i="1"/>
  <c r="J423" i="1"/>
  <c r="J415" i="1"/>
  <c r="J407" i="1"/>
  <c r="J399" i="1"/>
  <c r="J391" i="1"/>
  <c r="J383" i="1"/>
  <c r="J375" i="1"/>
  <c r="J367" i="1"/>
  <c r="J303" i="1"/>
  <c r="J447" i="1"/>
  <c r="J420" i="1"/>
  <c r="J388" i="1"/>
  <c r="J297" i="1"/>
  <c r="J576" i="1"/>
  <c r="J550" i="1"/>
  <c r="J515" i="1"/>
  <c r="J3645" i="1"/>
  <c r="J3922" i="1"/>
  <c r="J3653" i="1"/>
  <c r="J3471" i="1"/>
  <c r="J3975" i="1"/>
  <c r="J3423" i="1"/>
  <c r="J2789" i="1"/>
  <c r="J2907" i="1"/>
  <c r="J3128" i="1"/>
  <c r="J3093" i="1"/>
  <c r="J2423" i="1"/>
  <c r="J1986" i="1"/>
  <c r="J2007" i="1"/>
  <c r="J1895" i="1"/>
  <c r="J2464" i="1"/>
  <c r="J2299" i="1"/>
  <c r="J762" i="1"/>
  <c r="J220" i="1"/>
  <c r="J198" i="1"/>
  <c r="J149" i="1"/>
  <c r="J215" i="1"/>
  <c r="J182" i="1"/>
  <c r="J3444" i="1"/>
  <c r="J3606" i="1"/>
  <c r="J3356" i="1"/>
  <c r="J3485" i="1"/>
  <c r="J3351" i="1"/>
  <c r="J2871" i="1"/>
  <c r="J2851" i="1"/>
  <c r="J2783" i="1"/>
  <c r="J2643" i="1"/>
  <c r="J2318" i="1"/>
  <c r="J2266" i="1"/>
  <c r="J2461" i="1"/>
  <c r="J1985" i="1"/>
  <c r="J1521" i="1"/>
  <c r="J1489" i="1"/>
  <c r="J1457" i="1"/>
  <c r="J1425" i="1"/>
  <c r="J1235" i="1"/>
  <c r="J1171" i="1"/>
  <c r="J1107" i="1"/>
  <c r="J688" i="1"/>
  <c r="J461" i="1"/>
  <c r="J429" i="1"/>
  <c r="J531" i="1"/>
  <c r="J533" i="1"/>
  <c r="J441" i="1"/>
  <c r="J517" i="1"/>
  <c r="J1049" i="1"/>
  <c r="J1017" i="1"/>
  <c r="J969" i="1"/>
  <c r="J1068" i="1"/>
  <c r="J36" i="1"/>
  <c r="J345" i="1"/>
  <c r="J183" i="1"/>
  <c r="J150" i="1"/>
  <c r="J204" i="1"/>
  <c r="J3608" i="1"/>
  <c r="J3634" i="1"/>
  <c r="J3477" i="1"/>
  <c r="J3568" i="1"/>
  <c r="J3510" i="1"/>
  <c r="J2925" i="1"/>
  <c r="J2943" i="1"/>
  <c r="J2848" i="1"/>
  <c r="J2816" i="1"/>
  <c r="J2615" i="1"/>
  <c r="J2033" i="1"/>
  <c r="J2001" i="1"/>
  <c r="J1969" i="1"/>
  <c r="J1937" i="1"/>
  <c r="J1653" i="1"/>
  <c r="J1713" i="1"/>
  <c r="J1585" i="1"/>
  <c r="J1287" i="1"/>
  <c r="J1223" i="1"/>
  <c r="J1159" i="1"/>
  <c r="J1095" i="1"/>
  <c r="J412" i="1"/>
  <c r="J380" i="1"/>
  <c r="J4031" i="1"/>
  <c r="J4114" i="1"/>
  <c r="J4042" i="1"/>
  <c r="J3966" i="1"/>
  <c r="J3136" i="1"/>
  <c r="J3149" i="1"/>
  <c r="J3176" i="1"/>
  <c r="J3097" i="1"/>
  <c r="J3306" i="1"/>
  <c r="J3125" i="1"/>
  <c r="J3200" i="1"/>
  <c r="J2609" i="1"/>
  <c r="J2701" i="1"/>
  <c r="J2522" i="1"/>
  <c r="J1975" i="1"/>
  <c r="J1939" i="1"/>
  <c r="J1847" i="1"/>
  <c r="J1132" i="1"/>
  <c r="J1128" i="1"/>
  <c r="J1001" i="1"/>
  <c r="J698" i="1"/>
  <c r="J199" i="1"/>
  <c r="J245" i="1"/>
  <c r="J263" i="1"/>
  <c r="J214" i="1"/>
  <c r="J172" i="1"/>
  <c r="J229" i="1"/>
  <c r="J3959" i="1"/>
  <c r="J4050" i="1"/>
  <c r="J3827" i="1"/>
  <c r="J3658" i="1"/>
  <c r="J3774" i="1"/>
  <c r="J3643" i="1"/>
  <c r="J3754" i="1"/>
  <c r="J3465" i="1"/>
  <c r="J3550" i="1"/>
  <c r="J3028" i="1"/>
  <c r="J2767" i="1"/>
  <c r="J2735" i="1"/>
  <c r="J2574" i="1"/>
  <c r="J2676" i="1"/>
  <c r="J2671" i="1"/>
  <c r="J2567" i="1"/>
  <c r="J2740" i="1"/>
  <c r="J2029" i="1"/>
  <c r="J1997" i="1"/>
  <c r="J1965" i="1"/>
  <c r="J1933" i="1"/>
  <c r="J1785" i="1"/>
  <c r="J1605" i="1"/>
  <c r="J1846" i="1"/>
  <c r="J1854" i="1"/>
  <c r="J1741" i="1"/>
  <c r="J1613" i="1"/>
  <c r="J1311" i="1"/>
  <c r="J431" i="1"/>
  <c r="J338" i="1"/>
  <c r="J449" i="1"/>
  <c r="J408" i="1"/>
  <c r="J376" i="1"/>
  <c r="J513" i="1"/>
  <c r="J359" i="1"/>
  <c r="J525" i="1"/>
  <c r="J566" i="1"/>
  <c r="J3990" i="1"/>
  <c r="J3898" i="1"/>
  <c r="J3979" i="1"/>
  <c r="J3490" i="1"/>
  <c r="J3157" i="1"/>
  <c r="J3165" i="1"/>
  <c r="J3300" i="1"/>
  <c r="J2538" i="1"/>
  <c r="J2381" i="1"/>
  <c r="J2018" i="1"/>
  <c r="J2825" i="1"/>
  <c r="J1958" i="1"/>
  <c r="J2431" i="1"/>
  <c r="J113" i="1"/>
  <c r="J181" i="1"/>
  <c r="J68" i="1"/>
  <c r="J246" i="1"/>
  <c r="J118" i="1"/>
  <c r="J3899" i="1"/>
  <c r="J3868" i="1"/>
  <c r="J3710" i="1"/>
  <c r="J3663" i="1"/>
  <c r="J3730" i="1"/>
  <c r="J3679" i="1"/>
  <c r="J3638" i="1"/>
  <c r="J3600" i="1"/>
  <c r="J3586" i="1"/>
  <c r="J3570" i="1"/>
  <c r="J3554" i="1"/>
  <c r="J3472" i="1"/>
  <c r="J3396" i="1"/>
  <c r="J3542" i="1"/>
  <c r="J3504" i="1"/>
  <c r="J3209" i="1"/>
  <c r="J3039" i="1"/>
  <c r="J2975" i="1"/>
  <c r="J3035" i="1"/>
  <c r="J3040" i="1"/>
  <c r="J3015" i="1"/>
  <c r="J2933" i="1"/>
  <c r="J2942" i="1"/>
  <c r="J2827" i="1"/>
  <c r="J2795" i="1"/>
  <c r="J2763" i="1"/>
  <c r="J2731" i="1"/>
  <c r="J2844" i="1"/>
  <c r="J2828" i="1"/>
  <c r="J2812" i="1"/>
  <c r="J2796" i="1"/>
  <c r="J2618" i="1"/>
  <c r="J2594" i="1"/>
  <c r="J2545" i="1"/>
  <c r="J2401" i="1"/>
  <c r="J2294" i="1"/>
  <c r="J2467" i="1"/>
  <c r="J2094" i="1"/>
  <c r="J2025" i="1"/>
  <c r="J1961" i="1"/>
  <c r="J1929" i="1"/>
  <c r="J1721" i="1"/>
  <c r="J1593" i="1"/>
  <c r="J1556" i="1"/>
  <c r="J1838" i="1"/>
  <c r="J1733" i="1"/>
  <c r="J1901" i="1"/>
  <c r="J1829" i="1"/>
  <c r="J1403" i="1"/>
  <c r="J1371" i="1"/>
  <c r="J1119" i="1"/>
  <c r="J1087" i="1"/>
  <c r="J1055" i="1"/>
  <c r="J1391" i="1"/>
  <c r="J1359" i="1"/>
  <c r="J1315" i="1"/>
  <c r="J1407" i="1"/>
  <c r="J1375" i="1"/>
  <c r="J640" i="1"/>
  <c r="J641" i="1"/>
  <c r="J598" i="1"/>
  <c r="J509" i="1"/>
  <c r="J337" i="1"/>
  <c r="J503" i="1"/>
  <c r="J471" i="1"/>
  <c r="J439" i="1"/>
  <c r="J4059" i="1"/>
  <c r="J3933" i="1"/>
  <c r="J3941" i="1"/>
  <c r="J4110" i="1"/>
  <c r="J3998" i="1"/>
  <c r="J4070" i="1"/>
  <c r="J3945" i="1"/>
  <c r="J3168" i="1"/>
  <c r="J2355" i="1"/>
  <c r="J3192" i="1"/>
  <c r="J3439" i="1"/>
  <c r="J3133" i="1"/>
  <c r="J2043" i="1"/>
  <c r="J1943" i="1"/>
  <c r="J1839" i="1"/>
  <c r="J2111" i="1"/>
  <c r="J2490" i="1"/>
  <c r="J2003" i="1"/>
  <c r="J1739" i="1"/>
  <c r="J1715" i="1"/>
  <c r="J2035" i="1"/>
  <c r="J1811" i="1"/>
  <c r="J2920" i="1"/>
  <c r="J1699" i="1"/>
  <c r="J1675" i="1"/>
  <c r="J985" i="1"/>
  <c r="J188" i="1"/>
  <c r="J166" i="1"/>
  <c r="J135" i="1"/>
  <c r="J117" i="1"/>
  <c r="J86" i="1"/>
  <c r="J63" i="1"/>
  <c r="J304" i="1"/>
  <c r="J262" i="1"/>
  <c r="J133" i="1"/>
  <c r="J197" i="1"/>
  <c r="J3920" i="1"/>
  <c r="J3578" i="1"/>
  <c r="J3562" i="1"/>
  <c r="J3896" i="1"/>
  <c r="J4105" i="1"/>
  <c r="J4097" i="1"/>
  <c r="J4018" i="1"/>
  <c r="J3501" i="1"/>
  <c r="J3249" i="1"/>
  <c r="J2836" i="1"/>
  <c r="J2804" i="1"/>
  <c r="J2614" i="1"/>
  <c r="J2626" i="1"/>
  <c r="J1519" i="1"/>
  <c r="J1487" i="1"/>
  <c r="J1455" i="1"/>
  <c r="J1423" i="1"/>
  <c r="J306" i="1"/>
  <c r="J4101" i="1"/>
  <c r="J4077" i="1"/>
  <c r="J3815" i="1"/>
  <c r="J3888" i="1"/>
  <c r="J3792" i="1"/>
  <c r="J3698" i="1"/>
  <c r="J3650" i="1"/>
  <c r="J3548" i="1"/>
  <c r="J3520" i="1"/>
  <c r="J3437" i="1"/>
  <c r="J3418" i="1"/>
  <c r="J3486" i="1"/>
  <c r="J3584" i="1"/>
  <c r="J3540" i="1"/>
  <c r="J3434" i="1"/>
  <c r="J3365" i="1"/>
  <c r="J3421" i="1"/>
  <c r="J3524" i="1"/>
  <c r="J3381" i="1"/>
  <c r="J3261" i="1"/>
  <c r="J3231" i="1"/>
  <c r="J3283" i="1"/>
  <c r="J3229" i="1"/>
  <c r="J2995" i="1"/>
  <c r="J3071" i="1"/>
  <c r="J2987" i="1"/>
  <c r="J3055" i="1"/>
  <c r="J2964" i="1"/>
  <c r="J2967" i="1"/>
  <c r="J2885" i="1"/>
  <c r="J2627" i="1"/>
  <c r="J2708" i="1"/>
  <c r="J2647" i="1"/>
  <c r="J2606" i="1"/>
  <c r="J2752" i="1"/>
  <c r="J2715" i="1"/>
  <c r="J2631" i="1"/>
  <c r="J2784" i="1"/>
  <c r="J2732" i="1"/>
  <c r="J2445" i="1"/>
  <c r="J2389" i="1"/>
  <c r="J2453" i="1"/>
  <c r="J2393" i="1"/>
  <c r="J2252" i="1"/>
  <c r="J2230" i="1"/>
  <c r="J2222" i="1"/>
  <c r="J2214" i="1"/>
  <c r="J2206" i="1"/>
  <c r="J2198" i="1"/>
  <c r="J2190" i="1"/>
  <c r="J2182" i="1"/>
  <c r="J2174" i="1"/>
  <c r="J2166" i="1"/>
  <c r="J2158" i="1"/>
  <c r="J2150" i="1"/>
  <c r="J2142" i="1"/>
  <c r="J2134" i="1"/>
  <c r="J2126" i="1"/>
  <c r="J1657" i="1"/>
  <c r="J1857" i="1"/>
  <c r="J1817" i="1"/>
  <c r="J1669" i="1"/>
  <c r="J1729" i="1"/>
  <c r="J1601" i="1"/>
  <c r="J1845" i="1"/>
  <c r="J1677" i="1"/>
  <c r="J1893" i="1"/>
  <c r="J1547" i="1"/>
  <c r="J1515" i="1"/>
  <c r="J1483" i="1"/>
  <c r="J1451" i="1"/>
  <c r="J1361" i="1"/>
  <c r="J1329" i="1"/>
  <c r="J721" i="1"/>
  <c r="J342" i="1"/>
  <c r="J327" i="1"/>
  <c r="J283" i="1"/>
  <c r="J487" i="1"/>
  <c r="J455" i="1"/>
  <c r="J355" i="1"/>
  <c r="J330" i="1"/>
  <c r="J590" i="1"/>
  <c r="J298" i="1"/>
  <c r="J3875" i="1"/>
  <c r="J3864" i="1"/>
  <c r="J3856" i="1"/>
  <c r="J3706" i="1"/>
  <c r="J3782" i="1"/>
  <c r="J3646" i="1"/>
  <c r="J3412" i="1"/>
  <c r="J3500" i="1"/>
  <c r="J3619" i="1"/>
  <c r="J3496" i="1"/>
  <c r="J3614" i="1"/>
  <c r="J3440" i="1"/>
  <c r="J3382" i="1"/>
  <c r="J3707" i="1"/>
  <c r="J3492" i="1"/>
  <c r="J3852" i="1"/>
  <c r="J3572" i="1"/>
  <c r="J3408" i="1"/>
  <c r="J3424" i="1"/>
  <c r="J3279" i="1"/>
  <c r="J3313" i="1"/>
  <c r="J3204" i="1"/>
  <c r="J3043" i="1"/>
  <c r="J3023" i="1"/>
  <c r="J2959" i="1"/>
  <c r="J3083" i="1"/>
  <c r="J3047" i="1"/>
  <c r="J2992" i="1"/>
  <c r="J2744" i="1"/>
  <c r="J2691" i="1"/>
  <c r="J2695" i="1"/>
  <c r="J2598" i="1"/>
  <c r="J2667" i="1"/>
  <c r="J2612" i="1"/>
  <c r="J2578" i="1"/>
  <c r="J2707" i="1"/>
  <c r="J2635" i="1"/>
  <c r="J2599" i="1"/>
  <c r="J2443" i="1"/>
  <c r="J2433" i="1"/>
  <c r="J2451" i="1"/>
  <c r="J2469" i="1"/>
  <c r="J2405" i="1"/>
  <c r="J1913" i="1"/>
  <c r="J1825" i="1"/>
  <c r="J1737" i="1"/>
  <c r="J1609" i="1"/>
  <c r="J1917" i="1"/>
  <c r="J1881" i="1"/>
  <c r="J1789" i="1"/>
  <c r="J1749" i="1"/>
  <c r="J1621" i="1"/>
  <c r="J1781" i="1"/>
  <c r="J1681" i="1"/>
  <c r="J1905" i="1"/>
  <c r="J1873" i="1"/>
  <c r="J1837" i="1"/>
  <c r="J1757" i="1"/>
  <c r="J1629" i="1"/>
  <c r="J1849" i="1"/>
  <c r="J1543" i="1"/>
  <c r="J1511" i="1"/>
  <c r="J1479" i="1"/>
  <c r="J1447" i="1"/>
  <c r="J1301" i="1"/>
  <c r="J1405" i="1"/>
  <c r="J1309" i="1"/>
  <c r="J784" i="1"/>
  <c r="J768" i="1"/>
  <c r="J656" i="1"/>
  <c r="J689" i="1"/>
  <c r="J319" i="1"/>
  <c r="J463" i="1"/>
  <c r="J363" i="1"/>
  <c r="J331" i="1"/>
  <c r="J505" i="1"/>
  <c r="J290" i="1"/>
  <c r="J4081" i="1"/>
  <c r="J4085" i="1"/>
  <c r="J4033" i="1"/>
  <c r="J3967" i="1"/>
  <c r="J4065" i="1"/>
  <c r="J3943" i="1"/>
  <c r="J3923" i="1"/>
  <c r="J3939" i="1"/>
  <c r="J3831" i="1"/>
  <c r="J3770" i="1"/>
  <c r="J3604" i="1"/>
  <c r="J3682" i="1"/>
  <c r="J3642" i="1"/>
  <c r="J3691" i="1"/>
  <c r="J3750" i="1"/>
  <c r="J3544" i="1"/>
  <c r="J3518" i="1"/>
  <c r="J3426" i="1"/>
  <c r="J3493" i="1"/>
  <c r="J3541" i="1"/>
  <c r="J3560" i="1"/>
  <c r="J3476" i="1"/>
  <c r="J3410" i="1"/>
  <c r="J3329" i="1"/>
  <c r="J3257" i="1"/>
  <c r="J3225" i="1"/>
  <c r="J3253" i="1"/>
  <c r="J3221" i="1"/>
  <c r="J3275" i="1"/>
  <c r="J2979" i="1"/>
  <c r="J3107" i="1"/>
  <c r="J3099" i="1"/>
  <c r="J3019" i="1"/>
  <c r="J2999" i="1"/>
  <c r="J2983" i="1"/>
  <c r="J2921" i="1"/>
  <c r="J2889" i="1"/>
  <c r="J2857" i="1"/>
  <c r="J2911" i="1"/>
  <c r="J2879" i="1"/>
  <c r="J2877" i="1"/>
  <c r="J2595" i="1"/>
  <c r="J2724" i="1"/>
  <c r="J2768" i="1"/>
  <c r="J2655" i="1"/>
  <c r="J2623" i="1"/>
  <c r="J2780" i="1"/>
  <c r="J2712" i="1"/>
  <c r="J2610" i="1"/>
  <c r="J2679" i="1"/>
  <c r="J2692" i="1"/>
  <c r="J2696" i="1"/>
  <c r="J2409" i="1"/>
  <c r="J2429" i="1"/>
  <c r="J2359" i="1"/>
  <c r="J2327" i="1"/>
  <c r="J2256" i="1"/>
  <c r="J1689" i="1"/>
  <c r="J1561" i="1"/>
  <c r="J1701" i="1"/>
  <c r="J1573" i="1"/>
  <c r="J1826" i="1"/>
  <c r="J1869" i="1"/>
  <c r="J1809" i="1"/>
  <c r="J1761" i="1"/>
  <c r="J1633" i="1"/>
  <c r="J1552" i="1"/>
  <c r="J1833" i="1"/>
  <c r="J1709" i="1"/>
  <c r="J1581" i="1"/>
  <c r="J1539" i="1"/>
  <c r="J1507" i="1"/>
  <c r="J1475" i="1"/>
  <c r="J1443" i="1"/>
  <c r="J1337" i="1"/>
  <c r="J1305" i="1"/>
  <c r="J1381" i="1"/>
  <c r="J1349" i="1"/>
  <c r="J1299" i="1"/>
  <c r="J1415" i="1"/>
  <c r="J657" i="1"/>
  <c r="J358" i="1"/>
  <c r="J295" i="1"/>
  <c r="J600" i="1"/>
  <c r="J544" i="1"/>
  <c r="J523" i="1"/>
  <c r="J499" i="1"/>
  <c r="J467" i="1"/>
  <c r="J435" i="1"/>
  <c r="J343" i="1"/>
  <c r="J299" i="1"/>
  <c r="J558" i="1"/>
  <c r="J537" i="1"/>
  <c r="J323" i="1"/>
  <c r="J568" i="1"/>
  <c r="J527" i="1"/>
  <c r="J282" i="1"/>
  <c r="J3598" i="1"/>
  <c r="J3400" i="1"/>
  <c r="J3478" i="1"/>
  <c r="J3526" i="1"/>
  <c r="J3464" i="1"/>
  <c r="J3233" i="1"/>
  <c r="J3059" i="1"/>
  <c r="J3087" i="1"/>
  <c r="J3031" i="1"/>
  <c r="J2668" i="1"/>
  <c r="J2672" i="1"/>
  <c r="J2570" i="1"/>
  <c r="J2728" i="1"/>
  <c r="J2684" i="1"/>
  <c r="J2603" i="1"/>
  <c r="J2558" i="1"/>
  <c r="J2772" i="1"/>
  <c r="J1862" i="1"/>
  <c r="J1850" i="1"/>
  <c r="J1661" i="1"/>
  <c r="J1535" i="1"/>
  <c r="J1503" i="1"/>
  <c r="J1471" i="1"/>
  <c r="J1439" i="1"/>
  <c r="J1271" i="1"/>
  <c r="J1207" i="1"/>
  <c r="J1143" i="1"/>
  <c r="J1079" i="1"/>
  <c r="J1393" i="1"/>
  <c r="J1317" i="1"/>
  <c r="J1379" i="1"/>
  <c r="J1347" i="1"/>
  <c r="J1409" i="1"/>
  <c r="J1377" i="1"/>
  <c r="J1345" i="1"/>
  <c r="J1341" i="1"/>
  <c r="J832" i="1"/>
  <c r="J624" i="1"/>
  <c r="J625" i="1"/>
  <c r="J606" i="1"/>
  <c r="J491" i="1"/>
  <c r="J459" i="1"/>
  <c r="J427" i="1"/>
  <c r="J419" i="1"/>
  <c r="J411" i="1"/>
  <c r="J403" i="1"/>
  <c r="J395" i="1"/>
  <c r="J387" i="1"/>
  <c r="J379" i="1"/>
  <c r="J371" i="1"/>
  <c r="J335" i="1"/>
  <c r="J495" i="1"/>
  <c r="J354" i="1"/>
  <c r="J322" i="1"/>
  <c r="J497" i="1"/>
  <c r="J465" i="1"/>
  <c r="J433" i="1"/>
  <c r="J357" i="1"/>
  <c r="J485" i="1"/>
  <c r="J453" i="1"/>
  <c r="J574" i="1"/>
  <c r="J346" i="1"/>
  <c r="J2936" i="1"/>
  <c r="J2869" i="1"/>
  <c r="J1801" i="1"/>
  <c r="J1531" i="1"/>
  <c r="J1499" i="1"/>
  <c r="J1467" i="1"/>
  <c r="J1435" i="1"/>
  <c r="J1259" i="1"/>
  <c r="J1195" i="1"/>
  <c r="J1131" i="1"/>
  <c r="J1067" i="1"/>
  <c r="J1343" i="1"/>
  <c r="J3919" i="1"/>
  <c r="J3915" i="1"/>
  <c r="J4009" i="1"/>
  <c r="J3823" i="1"/>
  <c r="J3993" i="1"/>
  <c r="J3844" i="1"/>
  <c r="J3674" i="1"/>
  <c r="J3630" i="1"/>
  <c r="J3592" i="1"/>
  <c r="J3413" i="1"/>
  <c r="J3359" i="1"/>
  <c r="J3442" i="1"/>
  <c r="J3675" i="1"/>
  <c r="J3552" i="1"/>
  <c r="J3588" i="1"/>
  <c r="J3556" i="1"/>
  <c r="J3385" i="1"/>
  <c r="J3549" i="1"/>
  <c r="J3397" i="1"/>
  <c r="J3239" i="1"/>
  <c r="J3319" i="1"/>
  <c r="J3247" i="1"/>
  <c r="J3295" i="1"/>
  <c r="J3103" i="1"/>
  <c r="J3067" i="1"/>
  <c r="J2991" i="1"/>
  <c r="J3003" i="1"/>
  <c r="J2955" i="1"/>
  <c r="J2951" i="1"/>
  <c r="J2938" i="1"/>
  <c r="J2840" i="1"/>
  <c r="J2824" i="1"/>
  <c r="J2808" i="1"/>
  <c r="J2792" i="1"/>
  <c r="J2776" i="1"/>
  <c r="J2611" i="1"/>
  <c r="J2704" i="1"/>
  <c r="J2630" i="1"/>
  <c r="J2651" i="1"/>
  <c r="J2716" i="1"/>
  <c r="J2455" i="1"/>
  <c r="J2449" i="1"/>
  <c r="J2465" i="1"/>
  <c r="J1673" i="1"/>
  <c r="J1897" i="1"/>
  <c r="J1921" i="1"/>
  <c r="J1685" i="1"/>
  <c r="J1865" i="1"/>
  <c r="J1745" i="1"/>
  <c r="J1617" i="1"/>
  <c r="J1889" i="1"/>
  <c r="J1693" i="1"/>
  <c r="J1565" i="1"/>
  <c r="J1527" i="1"/>
  <c r="J1495" i="1"/>
  <c r="J1463" i="1"/>
  <c r="J1431" i="1"/>
  <c r="J1399" i="1"/>
  <c r="J1367" i="1"/>
  <c r="J1295" i="1"/>
  <c r="J1263" i="1"/>
  <c r="J1231" i="1"/>
  <c r="J1199" i="1"/>
  <c r="J1167" i="1"/>
  <c r="J1135" i="1"/>
  <c r="J1103" i="1"/>
  <c r="J1071" i="1"/>
  <c r="J1395" i="1"/>
  <c r="J1363" i="1"/>
  <c r="J1333" i="1"/>
  <c r="J1385" i="1"/>
  <c r="J1353" i="1"/>
  <c r="J720" i="1"/>
  <c r="J584" i="1"/>
  <c r="J351" i="1"/>
  <c r="J287" i="1"/>
  <c r="J519" i="1"/>
  <c r="J347" i="1"/>
  <c r="J334" i="1"/>
  <c r="J291" i="1"/>
  <c r="J535" i="1"/>
  <c r="J552" i="1"/>
  <c r="J457" i="1"/>
  <c r="J339" i="1"/>
  <c r="J4089" i="1"/>
  <c r="J4093" i="1"/>
  <c r="J4073" i="1"/>
  <c r="J3986" i="1"/>
  <c r="J3895" i="1"/>
  <c r="J3891" i="1"/>
  <c r="J3626" i="1"/>
  <c r="J3420" i="1"/>
  <c r="J3659" i="1"/>
  <c r="J3516" i="1"/>
  <c r="J3480" i="1"/>
  <c r="J3610" i="1"/>
  <c r="J3502" i="1"/>
  <c r="J3517" i="1"/>
  <c r="J3429" i="1"/>
  <c r="J3488" i="1"/>
  <c r="J3394" i="1"/>
  <c r="J3576" i="1"/>
  <c r="J3445" i="1"/>
  <c r="J3534" i="1"/>
  <c r="J3376" i="1"/>
  <c r="J3241" i="1"/>
  <c r="J3237" i="1"/>
  <c r="J3345" i="1"/>
  <c r="J3291" i="1"/>
  <c r="J3335" i="1"/>
  <c r="J3263" i="1"/>
  <c r="J3245" i="1"/>
  <c r="J3011" i="1"/>
  <c r="J2947" i="1"/>
  <c r="J3095" i="1"/>
  <c r="J3091" i="1"/>
  <c r="J3051" i="1"/>
  <c r="J3079" i="1"/>
  <c r="J2939" i="1"/>
  <c r="J2905" i="1"/>
  <c r="J2873" i="1"/>
  <c r="J2895" i="1"/>
  <c r="J2863" i="1"/>
  <c r="J2929" i="1"/>
  <c r="J2861" i="1"/>
  <c r="J2634" i="1"/>
  <c r="J2550" i="1"/>
  <c r="J2756" i="1"/>
  <c r="J2736" i="1"/>
  <c r="J2639" i="1"/>
  <c r="J2607" i="1"/>
  <c r="J2748" i="1"/>
  <c r="J2703" i="1"/>
  <c r="J2551" i="1"/>
  <c r="J2619" i="1"/>
  <c r="J2481" i="1"/>
  <c r="J2688" i="1"/>
  <c r="J2683" i="1"/>
  <c r="J2687" i="1"/>
  <c r="J2459" i="1"/>
  <c r="J2421" i="1"/>
  <c r="J2397" i="1"/>
  <c r="J2250" i="1"/>
  <c r="J2425" i="1"/>
  <c r="J2118" i="1"/>
  <c r="J2114" i="1"/>
  <c r="J1793" i="1"/>
  <c r="J1753" i="1"/>
  <c r="J1625" i="1"/>
  <c r="J1765" i="1"/>
  <c r="J1637" i="1"/>
  <c r="J1925" i="1"/>
  <c r="J1697" i="1"/>
  <c r="J1569" i="1"/>
  <c r="J1805" i="1"/>
  <c r="J1773" i="1"/>
  <c r="J1645" i="1"/>
  <c r="J1797" i="1"/>
  <c r="J1523" i="1"/>
  <c r="J1491" i="1"/>
  <c r="J1459" i="1"/>
  <c r="J1427" i="1"/>
  <c r="J1331" i="1"/>
  <c r="J1383" i="1"/>
  <c r="J1351" i="1"/>
  <c r="J1219" i="1"/>
  <c r="J1155" i="1"/>
  <c r="J1091" i="1"/>
  <c r="J1313" i="1"/>
  <c r="J1411" i="1"/>
  <c r="J1373" i="1"/>
  <c r="J1325" i="1"/>
  <c r="J816" i="1"/>
  <c r="J521" i="1"/>
  <c r="J479" i="1"/>
  <c r="J542" i="1"/>
  <c r="J483" i="1"/>
  <c r="J451" i="1"/>
  <c r="J560" i="1"/>
  <c r="J314" i="1"/>
  <c r="J15" i="1"/>
</calcChain>
</file>

<file path=xl/connections.xml><?xml version="1.0" encoding="utf-8"?>
<connections xmlns="http://schemas.openxmlformats.org/spreadsheetml/2006/main">
  <connection id="1" odcFile="C:\Users\Jaime\Downloads\DOLAR_OBS_ADO.iqy" name="DOLAR_OBS_ADO" type="4" refreshedVersion="5" background="1" saveData="1">
    <webPr consecutive="1" xl2000="1" url="http://si3.bcentral.cl/SieteIQY/secure/carga_series_excel.aspx" post="fechaInicio=[&quot;añoInicial&quot;,&quot;Año inicial&quot;]&amp;fechaFin=[&quot;añoFinal&quot;,&quot;Año final&quot;]&amp;param=UzQ3MENiREJmLnJqc1RzaExlaSY5NjdlVjZzU0gtWlcmdUcxUFJJYyY3eDVNdUh5VzNiTmEtNXMtRkhsLiZhQnNzZzlpZkY3Yi4gOU4gNDl5Qy5fIChIMmRlNSBpMVggMsOzZXdHKSYxRXd3JHJZSWNGJFB5Uy5tLmU4VktPOWpXWnpOUkkudDRfeldvd19iVMOzbjguIF9qTXc3Uk5Hbw==" htmlTables="1" htmlFormat="all"/>
    <parameters count="2">
      <parameter name="añoInicial" parameterType="cell" cell="DOLAR_OBS_ADO!$C$6"/>
      <parameter name="añoFinal" parameterType="cell" cell="DOLAR_OBS_ADO!$C$7"/>
    </parameters>
  </connection>
</connections>
</file>

<file path=xl/sharedStrings.xml><?xml version="1.0" encoding="utf-8"?>
<sst xmlns="http://schemas.openxmlformats.org/spreadsheetml/2006/main" count="2724" uniqueCount="2543">
  <si>
    <t>Tipos de cambio (pesos por dólar)</t>
  </si>
  <si>
    <t>FECHA</t>
  </si>
  <si>
    <t>Dólar observado</t>
  </si>
  <si>
    <t>Serie original</t>
  </si>
  <si>
    <t>13-01-2014</t>
  </si>
  <si>
    <t>14-01-2014</t>
  </si>
  <si>
    <t>15-01-2014</t>
  </si>
  <si>
    <t>16-01-2014</t>
  </si>
  <si>
    <t>17-01-2014</t>
  </si>
  <si>
    <t>20-01-2014</t>
  </si>
  <si>
    <t>21-01-2014</t>
  </si>
  <si>
    <t>22-01-2014</t>
  </si>
  <si>
    <t>23-01-2014</t>
  </si>
  <si>
    <t>24-01-2014</t>
  </si>
  <si>
    <t>27-01-2014</t>
  </si>
  <si>
    <t>28-01-2014</t>
  </si>
  <si>
    <t>29-01-2014</t>
  </si>
  <si>
    <t>30-01-2014</t>
  </si>
  <si>
    <t>31-01-2014</t>
  </si>
  <si>
    <t>13-02-2014</t>
  </si>
  <si>
    <t>14-02-2014</t>
  </si>
  <si>
    <t>17-02-2014</t>
  </si>
  <si>
    <t>18-02-2014</t>
  </si>
  <si>
    <t>19-02-2014</t>
  </si>
  <si>
    <t>20-02-2014</t>
  </si>
  <si>
    <t>21-02-2014</t>
  </si>
  <si>
    <t>24-02-2014</t>
  </si>
  <si>
    <t>25-02-2014</t>
  </si>
  <si>
    <t>26-02-2014</t>
  </si>
  <si>
    <t>27-02-2014</t>
  </si>
  <si>
    <t>28-02-2014</t>
  </si>
  <si>
    <t>13-03-2014</t>
  </si>
  <si>
    <t>14-03-2014</t>
  </si>
  <si>
    <t>17-03-2014</t>
  </si>
  <si>
    <t>18-03-2014</t>
  </si>
  <si>
    <t>19-03-2014</t>
  </si>
  <si>
    <t>20-03-2014</t>
  </si>
  <si>
    <t>21-03-2014</t>
  </si>
  <si>
    <t>24-03-2014</t>
  </si>
  <si>
    <t>25-03-2014</t>
  </si>
  <si>
    <t>26-03-2014</t>
  </si>
  <si>
    <t>27-03-2014</t>
  </si>
  <si>
    <t>28-03-2014</t>
  </si>
  <si>
    <t>31-03-2014</t>
  </si>
  <si>
    <t>14-04-2014</t>
  </si>
  <si>
    <t>15-04-2014</t>
  </si>
  <si>
    <t>16-04-2014</t>
  </si>
  <si>
    <t>17-04-2014</t>
  </si>
  <si>
    <t>18-04-2014</t>
  </si>
  <si>
    <t>21-04-2014</t>
  </si>
  <si>
    <t>22-04-2014</t>
  </si>
  <si>
    <t>23-04-2014</t>
  </si>
  <si>
    <t>24-04-2014</t>
  </si>
  <si>
    <t>25-04-2014</t>
  </si>
  <si>
    <t>28-04-2014</t>
  </si>
  <si>
    <t>29-04-2014</t>
  </si>
  <si>
    <t>30-04-2014</t>
  </si>
  <si>
    <t>13-05-2014</t>
  </si>
  <si>
    <t>14-05-2014</t>
  </si>
  <si>
    <t>15-05-2014</t>
  </si>
  <si>
    <t>16-05-2014</t>
  </si>
  <si>
    <t>19-05-2014</t>
  </si>
  <si>
    <t>20-05-2014</t>
  </si>
  <si>
    <t>21-05-2014</t>
  </si>
  <si>
    <t>22-05-2014</t>
  </si>
  <si>
    <t>23-05-2014</t>
  </si>
  <si>
    <t>26-05-2014</t>
  </si>
  <si>
    <t>27-05-2014</t>
  </si>
  <si>
    <t>28-05-2014</t>
  </si>
  <si>
    <t>29-05-2014</t>
  </si>
  <si>
    <t>30-05-2014</t>
  </si>
  <si>
    <t>13-06-2014</t>
  </si>
  <si>
    <t>16-06-2014</t>
  </si>
  <si>
    <t>17-06-2014</t>
  </si>
  <si>
    <t>18-06-2014</t>
  </si>
  <si>
    <t>19-06-2014</t>
  </si>
  <si>
    <t>20-06-2014</t>
  </si>
  <si>
    <t>23-06-2014</t>
  </si>
  <si>
    <t>24-06-2014</t>
  </si>
  <si>
    <t>25-06-2014</t>
  </si>
  <si>
    <t>26-06-2014</t>
  </si>
  <si>
    <t>27-06-2014</t>
  </si>
  <si>
    <t>30-06-2014</t>
  </si>
  <si>
    <t>14-07-2014</t>
  </si>
  <si>
    <t>15-07-2014</t>
  </si>
  <si>
    <t>16-07-2014</t>
  </si>
  <si>
    <t>17-07-2014</t>
  </si>
  <si>
    <t>18-07-2014</t>
  </si>
  <si>
    <t>21-07-2014</t>
  </si>
  <si>
    <t>22-07-2014</t>
  </si>
  <si>
    <t>23-07-2014</t>
  </si>
  <si>
    <t>24-07-2014</t>
  </si>
  <si>
    <t>25-07-2014</t>
  </si>
  <si>
    <t>28-07-2014</t>
  </si>
  <si>
    <t>29-07-2014</t>
  </si>
  <si>
    <t>30-07-2014</t>
  </si>
  <si>
    <t>31-07-2014</t>
  </si>
  <si>
    <t>13-08-2014</t>
  </si>
  <si>
    <t>14-08-2014</t>
  </si>
  <si>
    <t>15-08-2014</t>
  </si>
  <si>
    <t>18-08-2014</t>
  </si>
  <si>
    <t>19-08-2014</t>
  </si>
  <si>
    <t>20-08-2014</t>
  </si>
  <si>
    <t>21-08-2014</t>
  </si>
  <si>
    <t>22-08-2014</t>
  </si>
  <si>
    <t>25-08-2014</t>
  </si>
  <si>
    <t>26-08-2014</t>
  </si>
  <si>
    <t>27-08-2014</t>
  </si>
  <si>
    <t>28-08-2014</t>
  </si>
  <si>
    <t>29-08-2014</t>
  </si>
  <si>
    <t>15-09-2014</t>
  </si>
  <si>
    <t>16-09-2014</t>
  </si>
  <si>
    <t>17-09-2014</t>
  </si>
  <si>
    <t>18-09-2014</t>
  </si>
  <si>
    <t>19-09-2014</t>
  </si>
  <si>
    <t>22-09-2014</t>
  </si>
  <si>
    <t>23-09-2014</t>
  </si>
  <si>
    <t>24-09-2014</t>
  </si>
  <si>
    <t>25-09-2014</t>
  </si>
  <si>
    <t>26-09-2014</t>
  </si>
  <si>
    <t>29-09-2014</t>
  </si>
  <si>
    <t>30-09-2014</t>
  </si>
  <si>
    <t>13-10-2014</t>
  </si>
  <si>
    <t>14-10-2014</t>
  </si>
  <si>
    <t>15-10-2014</t>
  </si>
  <si>
    <t>16-10-2014</t>
  </si>
  <si>
    <t>17-10-2014</t>
  </si>
  <si>
    <t>20-10-2014</t>
  </si>
  <si>
    <t>21-10-2014</t>
  </si>
  <si>
    <t>22-10-2014</t>
  </si>
  <si>
    <t>23-10-2014</t>
  </si>
  <si>
    <t>24-10-2014</t>
  </si>
  <si>
    <t>27-10-2014</t>
  </si>
  <si>
    <t>28-10-2014</t>
  </si>
  <si>
    <t>29-10-2014</t>
  </si>
  <si>
    <t>30-10-2014</t>
  </si>
  <si>
    <t>31-10-2014</t>
  </si>
  <si>
    <t>13-11-2014</t>
  </si>
  <si>
    <t>14-11-2014</t>
  </si>
  <si>
    <t>17-11-2014</t>
  </si>
  <si>
    <t>18-11-2014</t>
  </si>
  <si>
    <t>19-11-2014</t>
  </si>
  <si>
    <t>20-11-2014</t>
  </si>
  <si>
    <t>21-11-2014</t>
  </si>
  <si>
    <t>24-11-2014</t>
  </si>
  <si>
    <t>25-11-2014</t>
  </si>
  <si>
    <t>26-11-2014</t>
  </si>
  <si>
    <t>27-11-2014</t>
  </si>
  <si>
    <t>28-11-2014</t>
  </si>
  <si>
    <t>15-12-2014</t>
  </si>
  <si>
    <t>16-12-2014</t>
  </si>
  <si>
    <t>17-12-2014</t>
  </si>
  <si>
    <t>18-12-2014</t>
  </si>
  <si>
    <t>19-12-2014</t>
  </si>
  <si>
    <t>22-12-2014</t>
  </si>
  <si>
    <t>23-12-2014</t>
  </si>
  <si>
    <t>24-12-2014</t>
  </si>
  <si>
    <t>25-12-2014</t>
  </si>
  <si>
    <t>26-12-2014</t>
  </si>
  <si>
    <t>29-12-2014</t>
  </si>
  <si>
    <t>30-12-2014</t>
  </si>
  <si>
    <t>31-12-2014</t>
  </si>
  <si>
    <t>13-01-2015</t>
  </si>
  <si>
    <t>14-01-2015</t>
  </si>
  <si>
    <t>15-01-2015</t>
  </si>
  <si>
    <t>16-01-2015</t>
  </si>
  <si>
    <t>19-01-2015</t>
  </si>
  <si>
    <t>20-01-2015</t>
  </si>
  <si>
    <t>21-01-2015</t>
  </si>
  <si>
    <t>22-01-2015</t>
  </si>
  <si>
    <t>23-01-2015</t>
  </si>
  <si>
    <t>26-01-2015</t>
  </si>
  <si>
    <t>27-01-2015</t>
  </si>
  <si>
    <t>28-01-2015</t>
  </si>
  <si>
    <t>29-01-2015</t>
  </si>
  <si>
    <t>30-01-2015</t>
  </si>
  <si>
    <t>13-02-2015</t>
  </si>
  <si>
    <t>16-02-2015</t>
  </si>
  <si>
    <t>17-02-2015</t>
  </si>
  <si>
    <t>18-02-2015</t>
  </si>
  <si>
    <t>19-02-2015</t>
  </si>
  <si>
    <t>20-02-2015</t>
  </si>
  <si>
    <t>23-02-2015</t>
  </si>
  <si>
    <t>24-02-2015</t>
  </si>
  <si>
    <t>25-02-2015</t>
  </si>
  <si>
    <t>26-02-2015</t>
  </si>
  <si>
    <t>27-02-2015</t>
  </si>
  <si>
    <t>13-03-2015</t>
  </si>
  <si>
    <t>16-03-2015</t>
  </si>
  <si>
    <t>17-03-2015</t>
  </si>
  <si>
    <t>18-03-2015</t>
  </si>
  <si>
    <t>19-03-2015</t>
  </si>
  <si>
    <t>20-03-2015</t>
  </si>
  <si>
    <t>23-03-2015</t>
  </si>
  <si>
    <t>24-03-2015</t>
  </si>
  <si>
    <t>25-03-2015</t>
  </si>
  <si>
    <t>26-03-2015</t>
  </si>
  <si>
    <t>27-03-2015</t>
  </si>
  <si>
    <t>30-03-2015</t>
  </si>
  <si>
    <t>31-03-2015</t>
  </si>
  <si>
    <t>13-04-2015</t>
  </si>
  <si>
    <t>14-04-2015</t>
  </si>
  <si>
    <t>15-04-2015</t>
  </si>
  <si>
    <t>16-04-2015</t>
  </si>
  <si>
    <t>17-04-2015</t>
  </si>
  <si>
    <t>20-04-2015</t>
  </si>
  <si>
    <t>21-04-2015</t>
  </si>
  <si>
    <t>22-04-2015</t>
  </si>
  <si>
    <t>23-04-2015</t>
  </si>
  <si>
    <t>24-04-2015</t>
  </si>
  <si>
    <t>27-04-2015</t>
  </si>
  <si>
    <t>28-04-2015</t>
  </si>
  <si>
    <t>29-04-2015</t>
  </si>
  <si>
    <t>30-04-2015</t>
  </si>
  <si>
    <t>13-05-2015</t>
  </si>
  <si>
    <t>14-05-2015</t>
  </si>
  <si>
    <t>15-05-2015</t>
  </si>
  <si>
    <t>18-05-2015</t>
  </si>
  <si>
    <t>19-05-2015</t>
  </si>
  <si>
    <t>20-05-2015</t>
  </si>
  <si>
    <t>21-05-2015</t>
  </si>
  <si>
    <t>22-05-2015</t>
  </si>
  <si>
    <t>25-05-2015</t>
  </si>
  <si>
    <t>26-05-2015</t>
  </si>
  <si>
    <t>27-05-2015</t>
  </si>
  <si>
    <t>28-05-2015</t>
  </si>
  <si>
    <t>29-05-2015</t>
  </si>
  <si>
    <t>15-06-2015</t>
  </si>
  <si>
    <t>16-06-2015</t>
  </si>
  <si>
    <t>17-06-2015</t>
  </si>
  <si>
    <t>18-06-2015</t>
  </si>
  <si>
    <t>19-06-2015</t>
  </si>
  <si>
    <t>22-06-2015</t>
  </si>
  <si>
    <t>23-06-2015</t>
  </si>
  <si>
    <t>24-06-2015</t>
  </si>
  <si>
    <t>25-06-2015</t>
  </si>
  <si>
    <t>26-06-2015</t>
  </si>
  <si>
    <t>29-06-2015</t>
  </si>
  <si>
    <t>30-06-2015</t>
  </si>
  <si>
    <t>13-07-2015</t>
  </si>
  <si>
    <t>14-07-2015</t>
  </si>
  <si>
    <t>15-07-2015</t>
  </si>
  <si>
    <t>16-07-2015</t>
  </si>
  <si>
    <t>17-07-2015</t>
  </si>
  <si>
    <t>20-07-2015</t>
  </si>
  <si>
    <t>21-07-2015</t>
  </si>
  <si>
    <t>22-07-2015</t>
  </si>
  <si>
    <t>23-07-2015</t>
  </si>
  <si>
    <t>24-07-2015</t>
  </si>
  <si>
    <t>27-07-2015</t>
  </si>
  <si>
    <t>28-07-2015</t>
  </si>
  <si>
    <t>29-07-2015</t>
  </si>
  <si>
    <t>30-07-2015</t>
  </si>
  <si>
    <t>31-07-2015</t>
  </si>
  <si>
    <t>13-08-2015</t>
  </si>
  <si>
    <t>14-08-2015</t>
  </si>
  <si>
    <t>17-08-2015</t>
  </si>
  <si>
    <t>18-08-2015</t>
  </si>
  <si>
    <t>19-08-2015</t>
  </si>
  <si>
    <t>20-08-2015</t>
  </si>
  <si>
    <t>21-08-2015</t>
  </si>
  <si>
    <t>24-08-2015</t>
  </si>
  <si>
    <t>25-08-2015</t>
  </si>
  <si>
    <t>26-08-2015</t>
  </si>
  <si>
    <t>27-08-2015</t>
  </si>
  <si>
    <t>28-08-2015</t>
  </si>
  <si>
    <t>31-08-2015</t>
  </si>
  <si>
    <t>14-09-2015</t>
  </si>
  <si>
    <t>15-09-2015</t>
  </si>
  <si>
    <t>16-09-2015</t>
  </si>
  <si>
    <t>17-09-2015</t>
  </si>
  <si>
    <t>18-09-2015</t>
  </si>
  <si>
    <t>21-09-2015</t>
  </si>
  <si>
    <t>22-09-2015</t>
  </si>
  <si>
    <t>23-09-2015</t>
  </si>
  <si>
    <t>24-09-2015</t>
  </si>
  <si>
    <t>25-09-2015</t>
  </si>
  <si>
    <t>28-09-2015</t>
  </si>
  <si>
    <t>29-09-2015</t>
  </si>
  <si>
    <t>30-09-2015</t>
  </si>
  <si>
    <t>13-10-2015</t>
  </si>
  <si>
    <t>14-10-2015</t>
  </si>
  <si>
    <t>15-10-2015</t>
  </si>
  <si>
    <t>16-10-2015</t>
  </si>
  <si>
    <t>19-10-2015</t>
  </si>
  <si>
    <t>--</t>
  </si>
  <si>
    <t>Año Inicial</t>
  </si>
  <si>
    <t>Año Final</t>
  </si>
  <si>
    <t>13-01-2010</t>
  </si>
  <si>
    <t>14-01-2010</t>
  </si>
  <si>
    <t>15-01-2010</t>
  </si>
  <si>
    <t>18-01-2010</t>
  </si>
  <si>
    <t>19-01-2010</t>
  </si>
  <si>
    <t>20-01-2010</t>
  </si>
  <si>
    <t>21-01-2010</t>
  </si>
  <si>
    <t>22-01-2010</t>
  </si>
  <si>
    <t>25-01-2010</t>
  </si>
  <si>
    <t>26-01-2010</t>
  </si>
  <si>
    <t>27-01-2010</t>
  </si>
  <si>
    <t>28-01-2010</t>
  </si>
  <si>
    <t>29-01-2010</t>
  </si>
  <si>
    <t>15-02-2010</t>
  </si>
  <si>
    <t>16-02-2010</t>
  </si>
  <si>
    <t>17-02-2010</t>
  </si>
  <si>
    <t>18-02-2010</t>
  </si>
  <si>
    <t>19-02-2010</t>
  </si>
  <si>
    <t>22-02-2010</t>
  </si>
  <si>
    <t>23-02-2010</t>
  </si>
  <si>
    <t>24-02-2010</t>
  </si>
  <si>
    <t>25-02-2010</t>
  </si>
  <si>
    <t>26-02-2010</t>
  </si>
  <si>
    <t>15-03-2010</t>
  </si>
  <si>
    <t>16-03-2010</t>
  </si>
  <si>
    <t>17-03-2010</t>
  </si>
  <si>
    <t>18-03-2010</t>
  </si>
  <si>
    <t>19-03-2010</t>
  </si>
  <si>
    <t>22-03-2010</t>
  </si>
  <si>
    <t>23-03-2010</t>
  </si>
  <si>
    <t>24-03-2010</t>
  </si>
  <si>
    <t>25-03-2010</t>
  </si>
  <si>
    <t>26-03-2010</t>
  </si>
  <si>
    <t>29-03-2010</t>
  </si>
  <si>
    <t>30-03-2010</t>
  </si>
  <si>
    <t>31-03-2010</t>
  </si>
  <si>
    <t>13-04-2010</t>
  </si>
  <si>
    <t>14-04-2010</t>
  </si>
  <si>
    <t>15-04-2010</t>
  </si>
  <si>
    <t>16-04-2010</t>
  </si>
  <si>
    <t>19-04-2010</t>
  </si>
  <si>
    <t>20-04-2010</t>
  </si>
  <si>
    <t>21-04-2010</t>
  </si>
  <si>
    <t>22-04-2010</t>
  </si>
  <si>
    <t>23-04-2010</t>
  </si>
  <si>
    <t>26-04-2010</t>
  </si>
  <si>
    <t>27-04-2010</t>
  </si>
  <si>
    <t>28-04-2010</t>
  </si>
  <si>
    <t>29-04-2010</t>
  </si>
  <si>
    <t>30-04-2010</t>
  </si>
  <si>
    <t>13-05-2010</t>
  </si>
  <si>
    <t>14-05-2010</t>
  </si>
  <si>
    <t>17-05-2010</t>
  </si>
  <si>
    <t>18-05-2010</t>
  </si>
  <si>
    <t>19-05-2010</t>
  </si>
  <si>
    <t>20-05-2010</t>
  </si>
  <si>
    <t>21-05-2010</t>
  </si>
  <si>
    <t>24-05-2010</t>
  </si>
  <si>
    <t>25-05-2010</t>
  </si>
  <si>
    <t>26-05-2010</t>
  </si>
  <si>
    <t>27-05-2010</t>
  </si>
  <si>
    <t>28-05-2010</t>
  </si>
  <si>
    <t>31-05-2010</t>
  </si>
  <si>
    <t>14-06-2010</t>
  </si>
  <si>
    <t>15-06-2010</t>
  </si>
  <si>
    <t>16-06-2010</t>
  </si>
  <si>
    <t>17-06-2010</t>
  </si>
  <si>
    <t>18-06-2010</t>
  </si>
  <si>
    <t>21-06-2010</t>
  </si>
  <si>
    <t>22-06-2010</t>
  </si>
  <si>
    <t>23-06-2010</t>
  </si>
  <si>
    <t>24-06-2010</t>
  </si>
  <si>
    <t>25-06-2010</t>
  </si>
  <si>
    <t>28-06-2010</t>
  </si>
  <si>
    <t>29-06-2010</t>
  </si>
  <si>
    <t>30-06-2010</t>
  </si>
  <si>
    <t>13-07-2010</t>
  </si>
  <si>
    <t>14-07-2010</t>
  </si>
  <si>
    <t>15-07-2010</t>
  </si>
  <si>
    <t>16-07-2010</t>
  </si>
  <si>
    <t>19-07-2010</t>
  </si>
  <si>
    <t>20-07-2010</t>
  </si>
  <si>
    <t>21-07-2010</t>
  </si>
  <si>
    <t>22-07-2010</t>
  </si>
  <si>
    <t>23-07-2010</t>
  </si>
  <si>
    <t>26-07-2010</t>
  </si>
  <si>
    <t>27-07-2010</t>
  </si>
  <si>
    <t>28-07-2010</t>
  </si>
  <si>
    <t>29-07-2010</t>
  </si>
  <si>
    <t>30-07-2010</t>
  </si>
  <si>
    <t>13-08-2010</t>
  </si>
  <si>
    <t>16-08-2010</t>
  </si>
  <si>
    <t>17-08-2010</t>
  </si>
  <si>
    <t>18-08-2010</t>
  </si>
  <si>
    <t>19-08-2010</t>
  </si>
  <si>
    <t>20-08-2010</t>
  </si>
  <si>
    <t>23-08-2010</t>
  </si>
  <si>
    <t>24-08-2010</t>
  </si>
  <si>
    <t>25-08-2010</t>
  </si>
  <si>
    <t>26-08-2010</t>
  </si>
  <si>
    <t>27-08-2010</t>
  </si>
  <si>
    <t>30-08-2010</t>
  </si>
  <si>
    <t>31-08-2010</t>
  </si>
  <si>
    <t>13-09-2010</t>
  </si>
  <si>
    <t>14-09-2010</t>
  </si>
  <si>
    <t>15-09-2010</t>
  </si>
  <si>
    <t>16-09-2010</t>
  </si>
  <si>
    <t>17-09-2010</t>
  </si>
  <si>
    <t>20-09-2010</t>
  </si>
  <si>
    <t>21-09-2010</t>
  </si>
  <si>
    <t>22-09-2010</t>
  </si>
  <si>
    <t>23-09-2010</t>
  </si>
  <si>
    <t>24-09-2010</t>
  </si>
  <si>
    <t>27-09-2010</t>
  </si>
  <si>
    <t>28-09-2010</t>
  </si>
  <si>
    <t>29-09-2010</t>
  </si>
  <si>
    <t>30-09-2010</t>
  </si>
  <si>
    <t>13-10-2010</t>
  </si>
  <si>
    <t>14-10-2010</t>
  </si>
  <si>
    <t>15-10-2010</t>
  </si>
  <si>
    <t>18-10-2010</t>
  </si>
  <si>
    <t>19-10-2010</t>
  </si>
  <si>
    <t>20-10-2010</t>
  </si>
  <si>
    <t>21-10-2010</t>
  </si>
  <si>
    <t>22-10-2010</t>
  </si>
  <si>
    <t>25-10-2010</t>
  </si>
  <si>
    <t>26-10-2010</t>
  </si>
  <si>
    <t>27-10-2010</t>
  </si>
  <si>
    <t>28-10-2010</t>
  </si>
  <si>
    <t>29-10-2010</t>
  </si>
  <si>
    <t>15-11-2010</t>
  </si>
  <si>
    <t>16-11-2010</t>
  </si>
  <si>
    <t>17-11-2010</t>
  </si>
  <si>
    <t>18-11-2010</t>
  </si>
  <si>
    <t>19-11-2010</t>
  </si>
  <si>
    <t>22-11-2010</t>
  </si>
  <si>
    <t>23-11-2010</t>
  </si>
  <si>
    <t>24-11-2010</t>
  </si>
  <si>
    <t>25-11-2010</t>
  </si>
  <si>
    <t>26-11-2010</t>
  </si>
  <si>
    <t>29-11-2010</t>
  </si>
  <si>
    <t>30-11-2010</t>
  </si>
  <si>
    <t>13-12-2010</t>
  </si>
  <si>
    <t>14-12-2010</t>
  </si>
  <si>
    <t>15-12-2010</t>
  </si>
  <si>
    <t>16-12-2010</t>
  </si>
  <si>
    <t>17-12-2010</t>
  </si>
  <si>
    <t>20-12-2010</t>
  </si>
  <si>
    <t>21-12-2010</t>
  </si>
  <si>
    <t>22-12-2010</t>
  </si>
  <si>
    <t>23-12-2010</t>
  </si>
  <si>
    <t>24-12-2010</t>
  </si>
  <si>
    <t>27-12-2010</t>
  </si>
  <si>
    <t>28-12-2010</t>
  </si>
  <si>
    <t>29-12-2010</t>
  </si>
  <si>
    <t>30-12-2010</t>
  </si>
  <si>
    <t>31-12-2010</t>
  </si>
  <si>
    <t>13-01-2011</t>
  </si>
  <si>
    <t>14-01-2011</t>
  </si>
  <si>
    <t>17-01-2011</t>
  </si>
  <si>
    <t>18-01-2011</t>
  </si>
  <si>
    <t>19-01-2011</t>
  </si>
  <si>
    <t>20-01-2011</t>
  </si>
  <si>
    <t>21-01-2011</t>
  </si>
  <si>
    <t>24-01-2011</t>
  </si>
  <si>
    <t>25-01-2011</t>
  </si>
  <si>
    <t>26-01-2011</t>
  </si>
  <si>
    <t>27-01-2011</t>
  </si>
  <si>
    <t>28-01-2011</t>
  </si>
  <si>
    <t>31-01-2011</t>
  </si>
  <si>
    <t>14-02-2011</t>
  </si>
  <si>
    <t>15-02-2011</t>
  </si>
  <si>
    <t>16-02-2011</t>
  </si>
  <si>
    <t>17-02-2011</t>
  </si>
  <si>
    <t>18-02-2011</t>
  </si>
  <si>
    <t>21-02-2011</t>
  </si>
  <si>
    <t>22-02-2011</t>
  </si>
  <si>
    <t>23-02-2011</t>
  </si>
  <si>
    <t>24-02-2011</t>
  </si>
  <si>
    <t>25-02-2011</t>
  </si>
  <si>
    <t>28-02-2011</t>
  </si>
  <si>
    <t>14-03-2011</t>
  </si>
  <si>
    <t>15-03-2011</t>
  </si>
  <si>
    <t>16-03-2011</t>
  </si>
  <si>
    <t>17-03-2011</t>
  </si>
  <si>
    <t>18-03-2011</t>
  </si>
  <si>
    <t>21-03-2011</t>
  </si>
  <si>
    <t>22-03-2011</t>
  </si>
  <si>
    <t>23-03-2011</t>
  </si>
  <si>
    <t>24-03-2011</t>
  </si>
  <si>
    <t>25-03-2011</t>
  </si>
  <si>
    <t>28-03-2011</t>
  </si>
  <si>
    <t>29-03-2011</t>
  </si>
  <si>
    <t>30-03-2011</t>
  </si>
  <si>
    <t>31-03-2011</t>
  </si>
  <si>
    <t>13-04-2011</t>
  </si>
  <si>
    <t>14-04-2011</t>
  </si>
  <si>
    <t>15-04-2011</t>
  </si>
  <si>
    <t>18-04-2011</t>
  </si>
  <si>
    <t>19-04-2011</t>
  </si>
  <si>
    <t>20-04-2011</t>
  </si>
  <si>
    <t>21-04-2011</t>
  </si>
  <si>
    <t>22-04-2011</t>
  </si>
  <si>
    <t>25-04-2011</t>
  </si>
  <si>
    <t>26-04-2011</t>
  </si>
  <si>
    <t>27-04-2011</t>
  </si>
  <si>
    <t>28-04-2011</t>
  </si>
  <si>
    <t>29-04-2011</t>
  </si>
  <si>
    <t>13-05-2011</t>
  </si>
  <si>
    <t>16-05-2011</t>
  </si>
  <si>
    <t>17-05-2011</t>
  </si>
  <si>
    <t>18-05-2011</t>
  </si>
  <si>
    <t>19-05-2011</t>
  </si>
  <si>
    <t>20-05-2011</t>
  </si>
  <si>
    <t>23-05-2011</t>
  </si>
  <si>
    <t>24-05-2011</t>
  </si>
  <si>
    <t>25-05-2011</t>
  </si>
  <si>
    <t>26-05-2011</t>
  </si>
  <si>
    <t>27-05-2011</t>
  </si>
  <si>
    <t>30-05-2011</t>
  </si>
  <si>
    <t>31-05-2011</t>
  </si>
  <si>
    <t>13-06-2011</t>
  </si>
  <si>
    <t>14-06-2011</t>
  </si>
  <si>
    <t>15-06-2011</t>
  </si>
  <si>
    <t>16-06-2011</t>
  </si>
  <si>
    <t>17-06-2011</t>
  </si>
  <si>
    <t>20-06-2011</t>
  </si>
  <si>
    <t>21-06-2011</t>
  </si>
  <si>
    <t>22-06-2011</t>
  </si>
  <si>
    <t>23-06-2011</t>
  </si>
  <si>
    <t>24-06-2011</t>
  </si>
  <si>
    <t>27-06-2011</t>
  </si>
  <si>
    <t>28-06-2011</t>
  </si>
  <si>
    <t>29-06-2011</t>
  </si>
  <si>
    <t>30-06-2011</t>
  </si>
  <si>
    <t>13-07-2011</t>
  </si>
  <si>
    <t>14-07-2011</t>
  </si>
  <si>
    <t>15-07-2011</t>
  </si>
  <si>
    <t>18-07-2011</t>
  </si>
  <si>
    <t>19-07-2011</t>
  </si>
  <si>
    <t>20-07-2011</t>
  </si>
  <si>
    <t>21-07-2011</t>
  </si>
  <si>
    <t>22-07-2011</t>
  </si>
  <si>
    <t>25-07-2011</t>
  </si>
  <si>
    <t>26-07-2011</t>
  </si>
  <si>
    <t>27-07-2011</t>
  </si>
  <si>
    <t>28-07-2011</t>
  </si>
  <si>
    <t>29-07-2011</t>
  </si>
  <si>
    <t>15-08-2011</t>
  </si>
  <si>
    <t>16-08-2011</t>
  </si>
  <si>
    <t>17-08-2011</t>
  </si>
  <si>
    <t>18-08-2011</t>
  </si>
  <si>
    <t>19-08-2011</t>
  </si>
  <si>
    <t>22-08-2011</t>
  </si>
  <si>
    <t>23-08-2011</t>
  </si>
  <si>
    <t>24-08-2011</t>
  </si>
  <si>
    <t>25-08-2011</t>
  </si>
  <si>
    <t>26-08-2011</t>
  </si>
  <si>
    <t>29-08-2011</t>
  </si>
  <si>
    <t>30-08-2011</t>
  </si>
  <si>
    <t>31-08-2011</t>
  </si>
  <si>
    <t>13-09-2011</t>
  </si>
  <si>
    <t>14-09-2011</t>
  </si>
  <si>
    <t>15-09-2011</t>
  </si>
  <si>
    <t>16-09-2011</t>
  </si>
  <si>
    <t>19-09-2011</t>
  </si>
  <si>
    <t>20-09-2011</t>
  </si>
  <si>
    <t>21-09-2011</t>
  </si>
  <si>
    <t>22-09-2011</t>
  </si>
  <si>
    <t>23-09-2011</t>
  </si>
  <si>
    <t>26-09-2011</t>
  </si>
  <si>
    <t>27-09-2011</t>
  </si>
  <si>
    <t>28-09-2011</t>
  </si>
  <si>
    <t>29-09-2011</t>
  </si>
  <si>
    <t>30-09-2011</t>
  </si>
  <si>
    <t>13-10-2011</t>
  </si>
  <si>
    <t>14-10-2011</t>
  </si>
  <si>
    <t>17-10-2011</t>
  </si>
  <si>
    <t>18-10-2011</t>
  </si>
  <si>
    <t>19-10-2011</t>
  </si>
  <si>
    <t>20-10-2011</t>
  </si>
  <si>
    <t>21-10-2011</t>
  </si>
  <si>
    <t>24-10-2011</t>
  </si>
  <si>
    <t>25-10-2011</t>
  </si>
  <si>
    <t>26-10-2011</t>
  </si>
  <si>
    <t>27-10-2011</t>
  </si>
  <si>
    <t>28-10-2011</t>
  </si>
  <si>
    <t>31-10-2011</t>
  </si>
  <si>
    <t>14-11-2011</t>
  </si>
  <si>
    <t>15-11-2011</t>
  </si>
  <si>
    <t>16-11-2011</t>
  </si>
  <si>
    <t>17-11-2011</t>
  </si>
  <si>
    <t>18-11-2011</t>
  </si>
  <si>
    <t>21-11-2011</t>
  </si>
  <si>
    <t>22-11-2011</t>
  </si>
  <si>
    <t>23-11-2011</t>
  </si>
  <si>
    <t>24-11-2011</t>
  </si>
  <si>
    <t>25-11-2011</t>
  </si>
  <si>
    <t>28-11-2011</t>
  </si>
  <si>
    <t>29-11-2011</t>
  </si>
  <si>
    <t>30-11-2011</t>
  </si>
  <si>
    <t>13-12-2011</t>
  </si>
  <si>
    <t>14-12-2011</t>
  </si>
  <si>
    <t>15-12-2011</t>
  </si>
  <si>
    <t>16-12-2011</t>
  </si>
  <si>
    <t>19-12-2011</t>
  </si>
  <si>
    <t>20-12-2011</t>
  </si>
  <si>
    <t>21-12-2011</t>
  </si>
  <si>
    <t>22-12-2011</t>
  </si>
  <si>
    <t>23-12-2011</t>
  </si>
  <si>
    <t>26-12-2011</t>
  </si>
  <si>
    <t>27-12-2011</t>
  </si>
  <si>
    <t>28-12-2011</t>
  </si>
  <si>
    <t>29-12-2011</t>
  </si>
  <si>
    <t>30-12-2011</t>
  </si>
  <si>
    <t>13-01-2012</t>
  </si>
  <si>
    <t>16-01-2012</t>
  </si>
  <si>
    <t>17-01-2012</t>
  </si>
  <si>
    <t>18-01-2012</t>
  </si>
  <si>
    <t>19-01-2012</t>
  </si>
  <si>
    <t>20-01-2012</t>
  </si>
  <si>
    <t>23-01-2012</t>
  </si>
  <si>
    <t>24-01-2012</t>
  </si>
  <si>
    <t>25-01-2012</t>
  </si>
  <si>
    <t>26-01-2012</t>
  </si>
  <si>
    <t>27-01-2012</t>
  </si>
  <si>
    <t>30-01-2012</t>
  </si>
  <si>
    <t>31-01-2012</t>
  </si>
  <si>
    <t>13-02-2012</t>
  </si>
  <si>
    <t>14-02-2012</t>
  </si>
  <si>
    <t>15-02-2012</t>
  </si>
  <si>
    <t>16-02-2012</t>
  </si>
  <si>
    <t>17-02-2012</t>
  </si>
  <si>
    <t>20-02-2012</t>
  </si>
  <si>
    <t>21-02-2012</t>
  </si>
  <si>
    <t>22-02-2012</t>
  </si>
  <si>
    <t>23-02-2012</t>
  </si>
  <si>
    <t>24-02-2012</t>
  </si>
  <si>
    <t>27-02-2012</t>
  </si>
  <si>
    <t>28-02-2012</t>
  </si>
  <si>
    <t>29-02-2012</t>
  </si>
  <si>
    <t>13-03-2012</t>
  </si>
  <si>
    <t>14-03-2012</t>
  </si>
  <si>
    <t>15-03-2012</t>
  </si>
  <si>
    <t>16-03-2012</t>
  </si>
  <si>
    <t>19-03-2012</t>
  </si>
  <si>
    <t>20-03-2012</t>
  </si>
  <si>
    <t>21-03-2012</t>
  </si>
  <si>
    <t>22-03-2012</t>
  </si>
  <si>
    <t>23-03-2012</t>
  </si>
  <si>
    <t>26-03-2012</t>
  </si>
  <si>
    <t>27-03-2012</t>
  </si>
  <si>
    <t>28-03-2012</t>
  </si>
  <si>
    <t>29-03-2012</t>
  </si>
  <si>
    <t>30-03-2012</t>
  </si>
  <si>
    <t>13-04-2012</t>
  </si>
  <si>
    <t>16-04-2012</t>
  </si>
  <si>
    <t>17-04-2012</t>
  </si>
  <si>
    <t>18-04-2012</t>
  </si>
  <si>
    <t>19-04-2012</t>
  </si>
  <si>
    <t>20-04-2012</t>
  </si>
  <si>
    <t>23-04-2012</t>
  </si>
  <si>
    <t>24-04-2012</t>
  </si>
  <si>
    <t>25-04-2012</t>
  </si>
  <si>
    <t>26-04-2012</t>
  </si>
  <si>
    <t>27-04-2012</t>
  </si>
  <si>
    <t>30-04-2012</t>
  </si>
  <si>
    <t>14-05-2012</t>
  </si>
  <si>
    <t>15-05-2012</t>
  </si>
  <si>
    <t>16-05-2012</t>
  </si>
  <si>
    <t>17-05-2012</t>
  </si>
  <si>
    <t>18-05-2012</t>
  </si>
  <si>
    <t>21-05-2012</t>
  </si>
  <si>
    <t>22-05-2012</t>
  </si>
  <si>
    <t>23-05-2012</t>
  </si>
  <si>
    <t>24-05-2012</t>
  </si>
  <si>
    <t>25-05-2012</t>
  </si>
  <si>
    <t>28-05-2012</t>
  </si>
  <si>
    <t>29-05-2012</t>
  </si>
  <si>
    <t>30-05-2012</t>
  </si>
  <si>
    <t>31-05-2012</t>
  </si>
  <si>
    <t>13-06-2012</t>
  </si>
  <si>
    <t>14-06-2012</t>
  </si>
  <si>
    <t>15-06-2012</t>
  </si>
  <si>
    <t>18-06-2012</t>
  </si>
  <si>
    <t>19-06-2012</t>
  </si>
  <si>
    <t>20-06-2012</t>
  </si>
  <si>
    <t>21-06-2012</t>
  </si>
  <si>
    <t>22-06-2012</t>
  </si>
  <si>
    <t>25-06-2012</t>
  </si>
  <si>
    <t>26-06-2012</t>
  </si>
  <si>
    <t>27-06-2012</t>
  </si>
  <si>
    <t>28-06-2012</t>
  </si>
  <si>
    <t>29-06-2012</t>
  </si>
  <si>
    <t>13-07-2012</t>
  </si>
  <si>
    <t>16-07-2012</t>
  </si>
  <si>
    <t>17-07-2012</t>
  </si>
  <si>
    <t>18-07-2012</t>
  </si>
  <si>
    <t>19-07-2012</t>
  </si>
  <si>
    <t>20-07-2012</t>
  </si>
  <si>
    <t>23-07-2012</t>
  </si>
  <si>
    <t>24-07-2012</t>
  </si>
  <si>
    <t>25-07-2012</t>
  </si>
  <si>
    <t>26-07-2012</t>
  </si>
  <si>
    <t>27-07-2012</t>
  </si>
  <si>
    <t>30-07-2012</t>
  </si>
  <si>
    <t>31-07-2012</t>
  </si>
  <si>
    <t>13-08-2012</t>
  </si>
  <si>
    <t>14-08-2012</t>
  </si>
  <si>
    <t>15-08-2012</t>
  </si>
  <si>
    <t>16-08-2012</t>
  </si>
  <si>
    <t>17-08-2012</t>
  </si>
  <si>
    <t>20-08-2012</t>
  </si>
  <si>
    <t>21-08-2012</t>
  </si>
  <si>
    <t>22-08-2012</t>
  </si>
  <si>
    <t>23-08-2012</t>
  </si>
  <si>
    <t>24-08-2012</t>
  </si>
  <si>
    <t>27-08-2012</t>
  </si>
  <si>
    <t>28-08-2012</t>
  </si>
  <si>
    <t>29-08-2012</t>
  </si>
  <si>
    <t>30-08-2012</t>
  </si>
  <si>
    <t>31-08-2012</t>
  </si>
  <si>
    <t>13-09-2012</t>
  </si>
  <si>
    <t>14-09-2012</t>
  </si>
  <si>
    <t>17-09-2012</t>
  </si>
  <si>
    <t>18-09-2012</t>
  </si>
  <si>
    <t>19-09-2012</t>
  </si>
  <si>
    <t>20-09-2012</t>
  </si>
  <si>
    <t>21-09-2012</t>
  </si>
  <si>
    <t>24-09-2012</t>
  </si>
  <si>
    <t>25-09-2012</t>
  </si>
  <si>
    <t>26-09-2012</t>
  </si>
  <si>
    <t>27-09-2012</t>
  </si>
  <si>
    <t>28-09-2012</t>
  </si>
  <si>
    <t>15-10-2012</t>
  </si>
  <si>
    <t>16-10-2012</t>
  </si>
  <si>
    <t>17-10-2012</t>
  </si>
  <si>
    <t>18-10-2012</t>
  </si>
  <si>
    <t>19-10-2012</t>
  </si>
  <si>
    <t>22-10-2012</t>
  </si>
  <si>
    <t>23-10-2012</t>
  </si>
  <si>
    <t>24-10-2012</t>
  </si>
  <si>
    <t>25-10-2012</t>
  </si>
  <si>
    <t>26-10-2012</t>
  </si>
  <si>
    <t>29-10-2012</t>
  </si>
  <si>
    <t>30-10-2012</t>
  </si>
  <si>
    <t>31-10-2012</t>
  </si>
  <si>
    <t>13-11-2012</t>
  </si>
  <si>
    <t>14-11-2012</t>
  </si>
  <si>
    <t>15-11-2012</t>
  </si>
  <si>
    <t>16-11-2012</t>
  </si>
  <si>
    <t>19-11-2012</t>
  </si>
  <si>
    <t>20-11-2012</t>
  </si>
  <si>
    <t>21-11-2012</t>
  </si>
  <si>
    <t>22-11-2012</t>
  </si>
  <si>
    <t>23-11-2012</t>
  </si>
  <si>
    <t>26-11-2012</t>
  </si>
  <si>
    <t>27-11-2012</t>
  </si>
  <si>
    <t>28-11-2012</t>
  </si>
  <si>
    <t>29-11-2012</t>
  </si>
  <si>
    <t>30-11-2012</t>
  </si>
  <si>
    <t>13-12-2012</t>
  </si>
  <si>
    <t>14-12-2012</t>
  </si>
  <si>
    <t>17-12-2012</t>
  </si>
  <si>
    <t>18-12-2012</t>
  </si>
  <si>
    <t>19-12-2012</t>
  </si>
  <si>
    <t>20-12-2012</t>
  </si>
  <si>
    <t>21-12-2012</t>
  </si>
  <si>
    <t>24-12-2012</t>
  </si>
  <si>
    <t>25-12-2012</t>
  </si>
  <si>
    <t>26-12-2012</t>
  </si>
  <si>
    <t>27-12-2012</t>
  </si>
  <si>
    <t>28-12-2012</t>
  </si>
  <si>
    <t>31-12-2012</t>
  </si>
  <si>
    <t>14-01-2013</t>
  </si>
  <si>
    <t>15-01-2013</t>
  </si>
  <si>
    <t>16-01-2013</t>
  </si>
  <si>
    <t>17-01-2013</t>
  </si>
  <si>
    <t>18-01-2013</t>
  </si>
  <si>
    <t>21-01-2013</t>
  </si>
  <si>
    <t>22-01-2013</t>
  </si>
  <si>
    <t>23-01-2013</t>
  </si>
  <si>
    <t>24-01-2013</t>
  </si>
  <si>
    <t>25-01-2013</t>
  </si>
  <si>
    <t>28-01-2013</t>
  </si>
  <si>
    <t>29-01-2013</t>
  </si>
  <si>
    <t>30-01-2013</t>
  </si>
  <si>
    <t>31-01-2013</t>
  </si>
  <si>
    <t>13-02-2013</t>
  </si>
  <si>
    <t>14-02-2013</t>
  </si>
  <si>
    <t>15-02-2013</t>
  </si>
  <si>
    <t>18-02-2013</t>
  </si>
  <si>
    <t>19-02-2013</t>
  </si>
  <si>
    <t>20-02-2013</t>
  </si>
  <si>
    <t>21-02-2013</t>
  </si>
  <si>
    <t>22-02-2013</t>
  </si>
  <si>
    <t>25-02-2013</t>
  </si>
  <si>
    <t>26-02-2013</t>
  </si>
  <si>
    <t>27-02-2013</t>
  </si>
  <si>
    <t>28-02-2013</t>
  </si>
  <si>
    <t>13-03-2013</t>
  </si>
  <si>
    <t>14-03-2013</t>
  </si>
  <si>
    <t>15-03-2013</t>
  </si>
  <si>
    <t>18-03-2013</t>
  </si>
  <si>
    <t>19-03-2013</t>
  </si>
  <si>
    <t>20-03-2013</t>
  </si>
  <si>
    <t>21-03-2013</t>
  </si>
  <si>
    <t>22-03-2013</t>
  </si>
  <si>
    <t>25-03-2013</t>
  </si>
  <si>
    <t>26-03-2013</t>
  </si>
  <si>
    <t>27-03-2013</t>
  </si>
  <si>
    <t>28-03-2013</t>
  </si>
  <si>
    <t>29-03-2013</t>
  </si>
  <si>
    <t>15-04-2013</t>
  </si>
  <si>
    <t>16-04-2013</t>
  </si>
  <si>
    <t>17-04-2013</t>
  </si>
  <si>
    <t>18-04-2013</t>
  </si>
  <si>
    <t>19-04-2013</t>
  </si>
  <si>
    <t>22-04-2013</t>
  </si>
  <si>
    <t>23-04-2013</t>
  </si>
  <si>
    <t>24-04-2013</t>
  </si>
  <si>
    <t>25-04-2013</t>
  </si>
  <si>
    <t>26-04-2013</t>
  </si>
  <si>
    <t>29-04-2013</t>
  </si>
  <si>
    <t>30-04-2013</t>
  </si>
  <si>
    <t>13-05-2013</t>
  </si>
  <si>
    <t>14-05-2013</t>
  </si>
  <si>
    <t>15-05-2013</t>
  </si>
  <si>
    <t>16-05-2013</t>
  </si>
  <si>
    <t>17-05-2013</t>
  </si>
  <si>
    <t>20-05-2013</t>
  </si>
  <si>
    <t>21-05-2013</t>
  </si>
  <si>
    <t>22-05-2013</t>
  </si>
  <si>
    <t>23-05-2013</t>
  </si>
  <si>
    <t>24-05-2013</t>
  </si>
  <si>
    <t>27-05-2013</t>
  </si>
  <si>
    <t>28-05-2013</t>
  </si>
  <si>
    <t>29-05-2013</t>
  </si>
  <si>
    <t>30-05-2013</t>
  </si>
  <si>
    <t>31-05-2013</t>
  </si>
  <si>
    <t>13-06-2013</t>
  </si>
  <si>
    <t>14-06-2013</t>
  </si>
  <si>
    <t>17-06-2013</t>
  </si>
  <si>
    <t>18-06-2013</t>
  </si>
  <si>
    <t>19-06-2013</t>
  </si>
  <si>
    <t>20-06-2013</t>
  </si>
  <si>
    <t>21-06-2013</t>
  </si>
  <si>
    <t>24-06-2013</t>
  </si>
  <si>
    <t>25-06-2013</t>
  </si>
  <si>
    <t>26-06-2013</t>
  </si>
  <si>
    <t>27-06-2013</t>
  </si>
  <si>
    <t>28-06-2013</t>
  </si>
  <si>
    <t>15-07-2013</t>
  </si>
  <si>
    <t>16-07-2013</t>
  </si>
  <si>
    <t>17-07-2013</t>
  </si>
  <si>
    <t>18-07-2013</t>
  </si>
  <si>
    <t>19-07-2013</t>
  </si>
  <si>
    <t>22-07-2013</t>
  </si>
  <si>
    <t>23-07-2013</t>
  </si>
  <si>
    <t>24-07-2013</t>
  </si>
  <si>
    <t>25-07-2013</t>
  </si>
  <si>
    <t>26-07-2013</t>
  </si>
  <si>
    <t>29-07-2013</t>
  </si>
  <si>
    <t>30-07-2013</t>
  </si>
  <si>
    <t>31-07-2013</t>
  </si>
  <si>
    <t>13-08-2013</t>
  </si>
  <si>
    <t>14-08-2013</t>
  </si>
  <si>
    <t>15-08-2013</t>
  </si>
  <si>
    <t>16-08-2013</t>
  </si>
  <si>
    <t>19-08-2013</t>
  </si>
  <si>
    <t>20-08-2013</t>
  </si>
  <si>
    <t>21-08-2013</t>
  </si>
  <si>
    <t>22-08-2013</t>
  </si>
  <si>
    <t>23-08-2013</t>
  </si>
  <si>
    <t>26-08-2013</t>
  </si>
  <si>
    <t>27-08-2013</t>
  </si>
  <si>
    <t>28-08-2013</t>
  </si>
  <si>
    <t>29-08-2013</t>
  </si>
  <si>
    <t>30-08-2013</t>
  </si>
  <si>
    <t>13-09-2013</t>
  </si>
  <si>
    <t>16-09-2013</t>
  </si>
  <si>
    <t>17-09-2013</t>
  </si>
  <si>
    <t>18-09-2013</t>
  </si>
  <si>
    <t>19-09-2013</t>
  </si>
  <si>
    <t>20-09-2013</t>
  </si>
  <si>
    <t>23-09-2013</t>
  </si>
  <si>
    <t>24-09-2013</t>
  </si>
  <si>
    <t>25-09-2013</t>
  </si>
  <si>
    <t>26-09-2013</t>
  </si>
  <si>
    <t>27-09-2013</t>
  </si>
  <si>
    <t>30-09-2013</t>
  </si>
  <si>
    <t>14-10-2013</t>
  </si>
  <si>
    <t>15-10-2013</t>
  </si>
  <si>
    <t>16-10-2013</t>
  </si>
  <si>
    <t>17-10-2013</t>
  </si>
  <si>
    <t>18-10-2013</t>
  </si>
  <si>
    <t>21-10-2013</t>
  </si>
  <si>
    <t>22-10-2013</t>
  </si>
  <si>
    <t>23-10-2013</t>
  </si>
  <si>
    <t>24-10-2013</t>
  </si>
  <si>
    <t>25-10-2013</t>
  </si>
  <si>
    <t>28-10-2013</t>
  </si>
  <si>
    <t>29-10-2013</t>
  </si>
  <si>
    <t>30-10-2013</t>
  </si>
  <si>
    <t>31-10-2013</t>
  </si>
  <si>
    <t>13-11-2013</t>
  </si>
  <si>
    <t>14-11-2013</t>
  </si>
  <si>
    <t>15-11-2013</t>
  </si>
  <si>
    <t>18-11-2013</t>
  </si>
  <si>
    <t>19-11-2013</t>
  </si>
  <si>
    <t>20-11-2013</t>
  </si>
  <si>
    <t>21-11-2013</t>
  </si>
  <si>
    <t>22-11-2013</t>
  </si>
  <si>
    <t>25-11-2013</t>
  </si>
  <si>
    <t>26-11-2013</t>
  </si>
  <si>
    <t>27-11-2013</t>
  </si>
  <si>
    <t>28-11-2013</t>
  </si>
  <si>
    <t>29-11-2013</t>
  </si>
  <si>
    <t>13-12-2013</t>
  </si>
  <si>
    <t>16-12-2013</t>
  </si>
  <si>
    <t>17-12-2013</t>
  </si>
  <si>
    <t>18-12-2013</t>
  </si>
  <si>
    <t>19-12-2013</t>
  </si>
  <si>
    <t>20-12-2013</t>
  </si>
  <si>
    <t>23-12-2013</t>
  </si>
  <si>
    <t>24-12-2013</t>
  </si>
  <si>
    <t>25-12-2013</t>
  </si>
  <si>
    <t>26-12-2013</t>
  </si>
  <si>
    <t>27-12-2013</t>
  </si>
  <si>
    <t>30-12-2013</t>
  </si>
  <si>
    <t>31-12-2013</t>
  </si>
  <si>
    <t>Day</t>
  </si>
  <si>
    <t>Month</t>
  </si>
  <si>
    <t>Year</t>
  </si>
  <si>
    <t>Date</t>
  </si>
  <si>
    <t>DateNum</t>
  </si>
  <si>
    <t>Value</t>
  </si>
  <si>
    <t>Procesa Datos</t>
  </si>
  <si>
    <t>Imput desde Banco Central</t>
  </si>
  <si>
    <t>Parámetros Inicio-Fin</t>
  </si>
  <si>
    <t>Return</t>
  </si>
  <si>
    <t>Return%</t>
  </si>
  <si>
    <t>13-01-2000</t>
  </si>
  <si>
    <t>14-01-2000</t>
  </si>
  <si>
    <t>17-01-2000</t>
  </si>
  <si>
    <t>18-01-2000</t>
  </si>
  <si>
    <t>19-01-2000</t>
  </si>
  <si>
    <t>20-01-2000</t>
  </si>
  <si>
    <t>21-01-2000</t>
  </si>
  <si>
    <t>24-01-2000</t>
  </si>
  <si>
    <t>25-01-2000</t>
  </si>
  <si>
    <t>26-01-2000</t>
  </si>
  <si>
    <t>27-01-2000</t>
  </si>
  <si>
    <t>28-01-2000</t>
  </si>
  <si>
    <t>31-01-2000</t>
  </si>
  <si>
    <t>14-02-2000</t>
  </si>
  <si>
    <t>15-02-2000</t>
  </si>
  <si>
    <t>16-02-2000</t>
  </si>
  <si>
    <t>17-02-2000</t>
  </si>
  <si>
    <t>18-02-2000</t>
  </si>
  <si>
    <t>21-02-2000</t>
  </si>
  <si>
    <t>22-02-2000</t>
  </si>
  <si>
    <t>23-02-2000</t>
  </si>
  <si>
    <t>24-02-2000</t>
  </si>
  <si>
    <t>25-02-2000</t>
  </si>
  <si>
    <t>28-02-2000</t>
  </si>
  <si>
    <t>29-02-2000</t>
  </si>
  <si>
    <t>13-03-2000</t>
  </si>
  <si>
    <t>14-03-2000</t>
  </si>
  <si>
    <t>15-03-2000</t>
  </si>
  <si>
    <t>16-03-2000</t>
  </si>
  <si>
    <t>17-03-2000</t>
  </si>
  <si>
    <t>20-03-2000</t>
  </si>
  <si>
    <t>21-03-2000</t>
  </si>
  <si>
    <t>22-03-2000</t>
  </si>
  <si>
    <t>23-03-2000</t>
  </si>
  <si>
    <t>24-03-2000</t>
  </si>
  <si>
    <t>27-03-2000</t>
  </si>
  <si>
    <t>28-03-2000</t>
  </si>
  <si>
    <t>29-03-2000</t>
  </si>
  <si>
    <t>30-03-2000</t>
  </si>
  <si>
    <t>31-03-2000</t>
  </si>
  <si>
    <t>13-04-2000</t>
  </si>
  <si>
    <t>14-04-2000</t>
  </si>
  <si>
    <t>17-04-2000</t>
  </si>
  <si>
    <t>18-04-2000</t>
  </si>
  <si>
    <t>19-04-2000</t>
  </si>
  <si>
    <t>20-04-2000</t>
  </si>
  <si>
    <t>21-04-2000</t>
  </si>
  <si>
    <t>24-04-2000</t>
  </si>
  <si>
    <t>25-04-2000</t>
  </si>
  <si>
    <t>26-04-2000</t>
  </si>
  <si>
    <t>27-04-2000</t>
  </si>
  <si>
    <t>28-04-2000</t>
  </si>
  <si>
    <t>15-05-2000</t>
  </si>
  <si>
    <t>16-05-2000</t>
  </si>
  <si>
    <t>17-05-2000</t>
  </si>
  <si>
    <t>18-05-2000</t>
  </si>
  <si>
    <t>19-05-2000</t>
  </si>
  <si>
    <t>22-05-2000</t>
  </si>
  <si>
    <t>23-05-2000</t>
  </si>
  <si>
    <t>24-05-2000</t>
  </si>
  <si>
    <t>25-05-2000</t>
  </si>
  <si>
    <t>26-05-2000</t>
  </si>
  <si>
    <t>29-05-2000</t>
  </si>
  <si>
    <t>30-05-2000</t>
  </si>
  <si>
    <t>31-05-2000</t>
  </si>
  <si>
    <t>13-06-2000</t>
  </si>
  <si>
    <t>14-06-2000</t>
  </si>
  <si>
    <t>15-06-2000</t>
  </si>
  <si>
    <t>16-06-2000</t>
  </si>
  <si>
    <t>19-06-2000</t>
  </si>
  <si>
    <t>20-06-2000</t>
  </si>
  <si>
    <t>21-06-2000</t>
  </si>
  <si>
    <t>22-06-2000</t>
  </si>
  <si>
    <t>23-06-2000</t>
  </si>
  <si>
    <t>26-06-2000</t>
  </si>
  <si>
    <t>27-06-2000</t>
  </si>
  <si>
    <t>28-06-2000</t>
  </si>
  <si>
    <t>29-06-2000</t>
  </si>
  <si>
    <t>30-06-2000</t>
  </si>
  <si>
    <t>13-07-2000</t>
  </si>
  <si>
    <t>14-07-2000</t>
  </si>
  <si>
    <t>17-07-2000</t>
  </si>
  <si>
    <t>18-07-2000</t>
  </si>
  <si>
    <t>19-07-2000</t>
  </si>
  <si>
    <t>20-07-2000</t>
  </si>
  <si>
    <t>21-07-2000</t>
  </si>
  <si>
    <t>24-07-2000</t>
  </si>
  <si>
    <t>25-07-2000</t>
  </si>
  <si>
    <t>26-07-2000</t>
  </si>
  <si>
    <t>27-07-2000</t>
  </si>
  <si>
    <t>28-07-2000</t>
  </si>
  <si>
    <t>31-07-2000</t>
  </si>
  <si>
    <t>14-08-2000</t>
  </si>
  <si>
    <t>15-08-2000</t>
  </si>
  <si>
    <t>16-08-2000</t>
  </si>
  <si>
    <t>17-08-2000</t>
  </si>
  <si>
    <t>18-08-2000</t>
  </si>
  <si>
    <t>21-08-2000</t>
  </si>
  <si>
    <t>22-08-2000</t>
  </si>
  <si>
    <t>23-08-2000</t>
  </si>
  <si>
    <t>24-08-2000</t>
  </si>
  <si>
    <t>25-08-2000</t>
  </si>
  <si>
    <t>28-08-2000</t>
  </si>
  <si>
    <t>29-08-2000</t>
  </si>
  <si>
    <t>30-08-2000</t>
  </si>
  <si>
    <t>31-08-2000</t>
  </si>
  <si>
    <t>13-09-2000</t>
  </si>
  <si>
    <t>14-09-2000</t>
  </si>
  <si>
    <t>15-09-2000</t>
  </si>
  <si>
    <t>18-09-2000</t>
  </si>
  <si>
    <t>19-09-2000</t>
  </si>
  <si>
    <t>20-09-2000</t>
  </si>
  <si>
    <t>21-09-2000</t>
  </si>
  <si>
    <t>22-09-2000</t>
  </si>
  <si>
    <t>25-09-2000</t>
  </si>
  <si>
    <t>26-09-2000</t>
  </si>
  <si>
    <t>27-09-2000</t>
  </si>
  <si>
    <t>28-09-2000</t>
  </si>
  <si>
    <t>29-09-2000</t>
  </si>
  <si>
    <t>13-10-2000</t>
  </si>
  <si>
    <t>16-10-2000</t>
  </si>
  <si>
    <t>17-10-2000</t>
  </si>
  <si>
    <t>18-10-2000</t>
  </si>
  <si>
    <t>19-10-2000</t>
  </si>
  <si>
    <t>20-10-2000</t>
  </si>
  <si>
    <t>23-10-2000</t>
  </si>
  <si>
    <t>24-10-2000</t>
  </si>
  <si>
    <t>25-10-2000</t>
  </si>
  <si>
    <t>26-10-2000</t>
  </si>
  <si>
    <t>27-10-2000</t>
  </si>
  <si>
    <t>30-10-2000</t>
  </si>
  <si>
    <t>31-10-2000</t>
  </si>
  <si>
    <t>13-11-2000</t>
  </si>
  <si>
    <t>14-11-2000</t>
  </si>
  <si>
    <t>15-11-2000</t>
  </si>
  <si>
    <t>16-11-2000</t>
  </si>
  <si>
    <t>17-11-2000</t>
  </si>
  <si>
    <t>20-11-2000</t>
  </si>
  <si>
    <t>21-11-2000</t>
  </si>
  <si>
    <t>22-11-2000</t>
  </si>
  <si>
    <t>23-11-2000</t>
  </si>
  <si>
    <t>24-11-2000</t>
  </si>
  <si>
    <t>27-11-2000</t>
  </si>
  <si>
    <t>28-11-2000</t>
  </si>
  <si>
    <t>29-11-2000</t>
  </si>
  <si>
    <t>30-11-2000</t>
  </si>
  <si>
    <t>13-12-2000</t>
  </si>
  <si>
    <t>14-12-2000</t>
  </si>
  <si>
    <t>15-12-2000</t>
  </si>
  <si>
    <t>18-12-2000</t>
  </si>
  <si>
    <t>19-12-2000</t>
  </si>
  <si>
    <t>20-12-2000</t>
  </si>
  <si>
    <t>21-12-2000</t>
  </si>
  <si>
    <t>22-12-2000</t>
  </si>
  <si>
    <t>25-12-2000</t>
  </si>
  <si>
    <t>26-12-2000</t>
  </si>
  <si>
    <t>27-12-2000</t>
  </si>
  <si>
    <t>28-12-2000</t>
  </si>
  <si>
    <t>29-12-2000</t>
  </si>
  <si>
    <t>15-01-2001</t>
  </si>
  <si>
    <t>16-01-2001</t>
  </si>
  <si>
    <t>17-01-2001</t>
  </si>
  <si>
    <t>18-01-2001</t>
  </si>
  <si>
    <t>19-01-2001</t>
  </si>
  <si>
    <t>22-01-2001</t>
  </si>
  <si>
    <t>23-01-2001</t>
  </si>
  <si>
    <t>24-01-2001</t>
  </si>
  <si>
    <t>25-01-2001</t>
  </si>
  <si>
    <t>26-01-2001</t>
  </si>
  <si>
    <t>29-01-2001</t>
  </si>
  <si>
    <t>30-01-2001</t>
  </si>
  <si>
    <t>31-01-2001</t>
  </si>
  <si>
    <t>13-02-2001</t>
  </si>
  <si>
    <t>14-02-2001</t>
  </si>
  <si>
    <t>15-02-2001</t>
  </si>
  <si>
    <t>16-02-2001</t>
  </si>
  <si>
    <t>19-02-2001</t>
  </si>
  <si>
    <t>20-02-2001</t>
  </si>
  <si>
    <t>21-02-2001</t>
  </si>
  <si>
    <t>22-02-2001</t>
  </si>
  <si>
    <t>23-02-2001</t>
  </si>
  <si>
    <t>26-02-2001</t>
  </si>
  <si>
    <t>27-02-2001</t>
  </si>
  <si>
    <t>28-02-2001</t>
  </si>
  <si>
    <t>13-03-2001</t>
  </si>
  <si>
    <t>14-03-2001</t>
  </si>
  <si>
    <t>15-03-2001</t>
  </si>
  <si>
    <t>16-03-2001</t>
  </si>
  <si>
    <t>19-03-2001</t>
  </si>
  <si>
    <t>20-03-2001</t>
  </si>
  <si>
    <t>21-03-2001</t>
  </si>
  <si>
    <t>22-03-2001</t>
  </si>
  <si>
    <t>23-03-2001</t>
  </si>
  <si>
    <t>26-03-2001</t>
  </si>
  <si>
    <t>27-03-2001</t>
  </si>
  <si>
    <t>28-03-2001</t>
  </si>
  <si>
    <t>29-03-2001</t>
  </si>
  <si>
    <t>30-03-2001</t>
  </si>
  <si>
    <t>13-04-2001</t>
  </si>
  <si>
    <t>16-04-2001</t>
  </si>
  <si>
    <t>17-04-2001</t>
  </si>
  <si>
    <t>18-04-2001</t>
  </si>
  <si>
    <t>19-04-2001</t>
  </si>
  <si>
    <t>20-04-2001</t>
  </si>
  <si>
    <t>23-04-2001</t>
  </si>
  <si>
    <t>24-04-2001</t>
  </si>
  <si>
    <t>25-04-2001</t>
  </si>
  <si>
    <t>26-04-2001</t>
  </si>
  <si>
    <t>27-04-2001</t>
  </si>
  <si>
    <t>30-04-2001</t>
  </si>
  <si>
    <t>14-05-2001</t>
  </si>
  <si>
    <t>15-05-2001</t>
  </si>
  <si>
    <t>16-05-2001</t>
  </si>
  <si>
    <t>17-05-2001</t>
  </si>
  <si>
    <t>18-05-2001</t>
  </si>
  <si>
    <t>21-05-2001</t>
  </si>
  <si>
    <t>22-05-2001</t>
  </si>
  <si>
    <t>23-05-2001</t>
  </si>
  <si>
    <t>24-05-2001</t>
  </si>
  <si>
    <t>25-05-2001</t>
  </si>
  <si>
    <t>28-05-2001</t>
  </si>
  <si>
    <t>29-05-2001</t>
  </si>
  <si>
    <t>30-05-2001</t>
  </si>
  <si>
    <t>31-05-2001</t>
  </si>
  <si>
    <t>13-06-2001</t>
  </si>
  <si>
    <t>14-06-2001</t>
  </si>
  <si>
    <t>15-06-2001</t>
  </si>
  <si>
    <t>18-06-2001</t>
  </si>
  <si>
    <t>19-06-2001</t>
  </si>
  <si>
    <t>20-06-2001</t>
  </si>
  <si>
    <t>21-06-2001</t>
  </si>
  <si>
    <t>22-06-2001</t>
  </si>
  <si>
    <t>25-06-2001</t>
  </si>
  <si>
    <t>26-06-2001</t>
  </si>
  <si>
    <t>27-06-2001</t>
  </si>
  <si>
    <t>28-06-2001</t>
  </si>
  <si>
    <t>29-06-2001</t>
  </si>
  <si>
    <t>13-07-2001</t>
  </si>
  <si>
    <t>16-07-2001</t>
  </si>
  <si>
    <t>17-07-2001</t>
  </si>
  <si>
    <t>18-07-2001</t>
  </si>
  <si>
    <t>19-07-2001</t>
  </si>
  <si>
    <t>20-07-2001</t>
  </si>
  <si>
    <t>23-07-2001</t>
  </si>
  <si>
    <t>24-07-2001</t>
  </si>
  <si>
    <t>25-07-2001</t>
  </si>
  <si>
    <t>26-07-2001</t>
  </si>
  <si>
    <t>27-07-2001</t>
  </si>
  <si>
    <t>30-07-2001</t>
  </si>
  <si>
    <t>31-07-2001</t>
  </si>
  <si>
    <t>13-08-2001</t>
  </si>
  <si>
    <t>14-08-2001</t>
  </si>
  <si>
    <t>15-08-2001</t>
  </si>
  <si>
    <t>16-08-2001</t>
  </si>
  <si>
    <t>17-08-2001</t>
  </si>
  <si>
    <t>20-08-2001</t>
  </si>
  <si>
    <t>21-08-2001</t>
  </si>
  <si>
    <t>22-08-2001</t>
  </si>
  <si>
    <t>23-08-2001</t>
  </si>
  <si>
    <t>24-08-2001</t>
  </si>
  <si>
    <t>27-08-2001</t>
  </si>
  <si>
    <t>28-08-2001</t>
  </si>
  <si>
    <t>29-08-2001</t>
  </si>
  <si>
    <t>30-08-2001</t>
  </si>
  <si>
    <t>31-08-2001</t>
  </si>
  <si>
    <t>13-09-2001</t>
  </si>
  <si>
    <t>14-09-2001</t>
  </si>
  <si>
    <t>17-09-2001</t>
  </si>
  <si>
    <t>18-09-2001</t>
  </si>
  <si>
    <t>19-09-2001</t>
  </si>
  <si>
    <t>20-09-2001</t>
  </si>
  <si>
    <t>21-09-2001</t>
  </si>
  <si>
    <t>24-09-2001</t>
  </si>
  <si>
    <t>25-09-2001</t>
  </si>
  <si>
    <t>26-09-2001</t>
  </si>
  <si>
    <t>27-09-2001</t>
  </si>
  <si>
    <t>28-09-2001</t>
  </si>
  <si>
    <t>15-10-2001</t>
  </si>
  <si>
    <t>16-10-2001</t>
  </si>
  <si>
    <t>17-10-2001</t>
  </si>
  <si>
    <t>18-10-2001</t>
  </si>
  <si>
    <t>19-10-2001</t>
  </si>
  <si>
    <t>22-10-2001</t>
  </si>
  <si>
    <t>23-10-2001</t>
  </si>
  <si>
    <t>24-10-2001</t>
  </si>
  <si>
    <t>25-10-2001</t>
  </si>
  <si>
    <t>26-10-2001</t>
  </si>
  <si>
    <t>29-10-2001</t>
  </si>
  <si>
    <t>30-10-2001</t>
  </si>
  <si>
    <t>31-10-2001</t>
  </si>
  <si>
    <t>13-11-2001</t>
  </si>
  <si>
    <t>14-11-2001</t>
  </si>
  <si>
    <t>15-11-2001</t>
  </si>
  <si>
    <t>16-11-2001</t>
  </si>
  <si>
    <t>19-11-2001</t>
  </si>
  <si>
    <t>20-11-2001</t>
  </si>
  <si>
    <t>21-11-2001</t>
  </si>
  <si>
    <t>22-11-2001</t>
  </si>
  <si>
    <t>23-11-2001</t>
  </si>
  <si>
    <t>26-11-2001</t>
  </si>
  <si>
    <t>27-11-2001</t>
  </si>
  <si>
    <t>28-11-2001</t>
  </si>
  <si>
    <t>29-11-2001</t>
  </si>
  <si>
    <t>30-11-2001</t>
  </si>
  <si>
    <t>13-12-2001</t>
  </si>
  <si>
    <t>14-12-2001</t>
  </si>
  <si>
    <t>17-12-2001</t>
  </si>
  <si>
    <t>18-12-2001</t>
  </si>
  <si>
    <t>19-12-2001</t>
  </si>
  <si>
    <t>20-12-2001</t>
  </si>
  <si>
    <t>21-12-2001</t>
  </si>
  <si>
    <t>24-12-2001</t>
  </si>
  <si>
    <t>25-12-2001</t>
  </si>
  <si>
    <t>26-12-2001</t>
  </si>
  <si>
    <t>27-12-2001</t>
  </si>
  <si>
    <t>28-12-2001</t>
  </si>
  <si>
    <t>31-12-2001</t>
  </si>
  <si>
    <t>14-01-2002</t>
  </si>
  <si>
    <t>15-01-2002</t>
  </si>
  <si>
    <t>16-01-2002</t>
  </si>
  <si>
    <t>17-01-2002</t>
  </si>
  <si>
    <t>18-01-2002</t>
  </si>
  <si>
    <t>21-01-2002</t>
  </si>
  <si>
    <t>22-01-2002</t>
  </si>
  <si>
    <t>23-01-2002</t>
  </si>
  <si>
    <t>24-01-2002</t>
  </si>
  <si>
    <t>25-01-2002</t>
  </si>
  <si>
    <t>28-01-2002</t>
  </si>
  <si>
    <t>29-01-2002</t>
  </si>
  <si>
    <t>30-01-2002</t>
  </si>
  <si>
    <t>31-01-2002</t>
  </si>
  <si>
    <t>13-02-2002</t>
  </si>
  <si>
    <t>14-02-2002</t>
  </si>
  <si>
    <t>15-02-2002</t>
  </si>
  <si>
    <t>18-02-2002</t>
  </si>
  <si>
    <t>19-02-2002</t>
  </si>
  <si>
    <t>20-02-2002</t>
  </si>
  <si>
    <t>21-02-2002</t>
  </si>
  <si>
    <t>22-02-2002</t>
  </si>
  <si>
    <t>25-02-2002</t>
  </si>
  <si>
    <t>26-02-2002</t>
  </si>
  <si>
    <t>27-02-2002</t>
  </si>
  <si>
    <t>28-02-2002</t>
  </si>
  <si>
    <t>13-03-2002</t>
  </si>
  <si>
    <t>14-03-2002</t>
  </si>
  <si>
    <t>15-03-2002</t>
  </si>
  <si>
    <t>18-03-2002</t>
  </si>
  <si>
    <t>19-03-2002</t>
  </si>
  <si>
    <t>20-03-2002</t>
  </si>
  <si>
    <t>21-03-2002</t>
  </si>
  <si>
    <t>22-03-2002</t>
  </si>
  <si>
    <t>25-03-2002</t>
  </si>
  <si>
    <t>26-03-2002</t>
  </si>
  <si>
    <t>27-03-2002</t>
  </si>
  <si>
    <t>28-03-2002</t>
  </si>
  <si>
    <t>29-03-2002</t>
  </si>
  <si>
    <t>15-04-2002</t>
  </si>
  <si>
    <t>16-04-2002</t>
  </si>
  <si>
    <t>17-04-2002</t>
  </si>
  <si>
    <t>18-04-2002</t>
  </si>
  <si>
    <t>19-04-2002</t>
  </si>
  <si>
    <t>22-04-2002</t>
  </si>
  <si>
    <t>23-04-2002</t>
  </si>
  <si>
    <t>24-04-2002</t>
  </si>
  <si>
    <t>25-04-2002</t>
  </si>
  <si>
    <t>26-04-2002</t>
  </si>
  <si>
    <t>29-04-2002</t>
  </si>
  <si>
    <t>30-04-2002</t>
  </si>
  <si>
    <t>13-05-2002</t>
  </si>
  <si>
    <t>14-05-2002</t>
  </si>
  <si>
    <t>15-05-2002</t>
  </si>
  <si>
    <t>16-05-2002</t>
  </si>
  <si>
    <t>17-05-2002</t>
  </si>
  <si>
    <t>20-05-2002</t>
  </si>
  <si>
    <t>21-05-2002</t>
  </si>
  <si>
    <t>22-05-2002</t>
  </si>
  <si>
    <t>23-05-2002</t>
  </si>
  <si>
    <t>24-05-2002</t>
  </si>
  <si>
    <t>27-05-2002</t>
  </si>
  <si>
    <t>28-05-2002</t>
  </si>
  <si>
    <t>29-05-2002</t>
  </si>
  <si>
    <t>30-05-2002</t>
  </si>
  <si>
    <t>31-05-2002</t>
  </si>
  <si>
    <t>13-06-2002</t>
  </si>
  <si>
    <t>14-06-2002</t>
  </si>
  <si>
    <t>17-06-2002</t>
  </si>
  <si>
    <t>18-06-2002</t>
  </si>
  <si>
    <t>19-06-2002</t>
  </si>
  <si>
    <t>20-06-2002</t>
  </si>
  <si>
    <t>21-06-2002</t>
  </si>
  <si>
    <t>24-06-2002</t>
  </si>
  <si>
    <t>25-06-2002</t>
  </si>
  <si>
    <t>26-06-2002</t>
  </si>
  <si>
    <t>27-06-2002</t>
  </si>
  <si>
    <t>28-06-2002</t>
  </si>
  <si>
    <t>15-07-2002</t>
  </si>
  <si>
    <t>16-07-2002</t>
  </si>
  <si>
    <t>17-07-2002</t>
  </si>
  <si>
    <t>18-07-2002</t>
  </si>
  <si>
    <t>19-07-2002</t>
  </si>
  <si>
    <t>22-07-2002</t>
  </si>
  <si>
    <t>23-07-2002</t>
  </si>
  <si>
    <t>24-07-2002</t>
  </si>
  <si>
    <t>25-07-2002</t>
  </si>
  <si>
    <t>26-07-2002</t>
  </si>
  <si>
    <t>29-07-2002</t>
  </si>
  <si>
    <t>30-07-2002</t>
  </si>
  <si>
    <t>31-07-2002</t>
  </si>
  <si>
    <t>13-08-2002</t>
  </si>
  <si>
    <t>14-08-2002</t>
  </si>
  <si>
    <t>15-08-2002</t>
  </si>
  <si>
    <t>16-08-2002</t>
  </si>
  <si>
    <t>19-08-2002</t>
  </si>
  <si>
    <t>20-08-2002</t>
  </si>
  <si>
    <t>21-08-2002</t>
  </si>
  <si>
    <t>22-08-2002</t>
  </si>
  <si>
    <t>23-08-2002</t>
  </si>
  <si>
    <t>26-08-2002</t>
  </si>
  <si>
    <t>27-08-2002</t>
  </si>
  <si>
    <t>28-08-2002</t>
  </si>
  <si>
    <t>29-08-2002</t>
  </si>
  <si>
    <t>30-08-2002</t>
  </si>
  <si>
    <t>13-09-2002</t>
  </si>
  <si>
    <t>16-09-2002</t>
  </si>
  <si>
    <t>17-09-2002</t>
  </si>
  <si>
    <t>18-09-2002</t>
  </si>
  <si>
    <t>19-09-2002</t>
  </si>
  <si>
    <t>20-09-2002</t>
  </si>
  <si>
    <t>23-09-2002</t>
  </si>
  <si>
    <t>24-09-2002</t>
  </si>
  <si>
    <t>25-09-2002</t>
  </si>
  <si>
    <t>26-09-2002</t>
  </si>
  <si>
    <t>27-09-2002</t>
  </si>
  <si>
    <t>30-09-2002</t>
  </si>
  <si>
    <t>14-10-2002</t>
  </si>
  <si>
    <t>15-10-2002</t>
  </si>
  <si>
    <t>16-10-2002</t>
  </si>
  <si>
    <t>17-10-2002</t>
  </si>
  <si>
    <t>18-10-2002</t>
  </si>
  <si>
    <t>21-10-2002</t>
  </si>
  <si>
    <t>22-10-2002</t>
  </si>
  <si>
    <t>23-10-2002</t>
  </si>
  <si>
    <t>24-10-2002</t>
  </si>
  <si>
    <t>25-10-2002</t>
  </si>
  <si>
    <t>28-10-2002</t>
  </si>
  <si>
    <t>29-10-2002</t>
  </si>
  <si>
    <t>30-10-2002</t>
  </si>
  <si>
    <t>31-10-2002</t>
  </si>
  <si>
    <t>13-11-2002</t>
  </si>
  <si>
    <t>14-11-2002</t>
  </si>
  <si>
    <t>15-11-2002</t>
  </si>
  <si>
    <t>18-11-2002</t>
  </si>
  <si>
    <t>19-11-2002</t>
  </si>
  <si>
    <t>20-11-2002</t>
  </si>
  <si>
    <t>21-11-2002</t>
  </si>
  <si>
    <t>22-11-2002</t>
  </si>
  <si>
    <t>25-11-2002</t>
  </si>
  <si>
    <t>26-11-2002</t>
  </si>
  <si>
    <t>27-11-2002</t>
  </si>
  <si>
    <t>28-11-2002</t>
  </si>
  <si>
    <t>29-11-2002</t>
  </si>
  <si>
    <t>13-12-2002</t>
  </si>
  <si>
    <t>16-12-2002</t>
  </si>
  <si>
    <t>17-12-2002</t>
  </si>
  <si>
    <t>18-12-2002</t>
  </si>
  <si>
    <t>19-12-2002</t>
  </si>
  <si>
    <t>20-12-2002</t>
  </si>
  <si>
    <t>23-12-2002</t>
  </si>
  <si>
    <t>24-12-2002</t>
  </si>
  <si>
    <t>25-12-2002</t>
  </si>
  <si>
    <t>26-12-2002</t>
  </si>
  <si>
    <t>27-12-2002</t>
  </si>
  <si>
    <t>30-12-2002</t>
  </si>
  <si>
    <t>31-12-2002</t>
  </si>
  <si>
    <t>13-01-2003</t>
  </si>
  <si>
    <t>14-01-2003</t>
  </si>
  <si>
    <t>15-01-2003</t>
  </si>
  <si>
    <t>16-01-2003</t>
  </si>
  <si>
    <t>17-01-2003</t>
  </si>
  <si>
    <t>20-01-2003</t>
  </si>
  <si>
    <t>21-01-2003</t>
  </si>
  <si>
    <t>22-01-2003</t>
  </si>
  <si>
    <t>23-01-2003</t>
  </si>
  <si>
    <t>24-01-2003</t>
  </si>
  <si>
    <t>27-01-2003</t>
  </si>
  <si>
    <t>28-01-2003</t>
  </si>
  <si>
    <t>29-01-2003</t>
  </si>
  <si>
    <t>30-01-2003</t>
  </si>
  <si>
    <t>31-01-2003</t>
  </si>
  <si>
    <t>13-02-2003</t>
  </si>
  <si>
    <t>14-02-2003</t>
  </si>
  <si>
    <t>17-02-2003</t>
  </si>
  <si>
    <t>18-02-2003</t>
  </si>
  <si>
    <t>19-02-2003</t>
  </si>
  <si>
    <t>20-02-2003</t>
  </si>
  <si>
    <t>21-02-2003</t>
  </si>
  <si>
    <t>24-02-2003</t>
  </si>
  <si>
    <t>25-02-2003</t>
  </si>
  <si>
    <t>26-02-2003</t>
  </si>
  <si>
    <t>27-02-2003</t>
  </si>
  <si>
    <t>28-02-2003</t>
  </si>
  <si>
    <t>13-03-2003</t>
  </si>
  <si>
    <t>14-03-2003</t>
  </si>
  <si>
    <t>17-03-2003</t>
  </si>
  <si>
    <t>18-03-2003</t>
  </si>
  <si>
    <t>19-03-2003</t>
  </si>
  <si>
    <t>20-03-2003</t>
  </si>
  <si>
    <t>21-03-2003</t>
  </si>
  <si>
    <t>24-03-2003</t>
  </si>
  <si>
    <t>25-03-2003</t>
  </si>
  <si>
    <t>26-03-2003</t>
  </si>
  <si>
    <t>27-03-2003</t>
  </si>
  <si>
    <t>28-03-2003</t>
  </si>
  <si>
    <t>31-03-2003</t>
  </si>
  <si>
    <t>14-04-2003</t>
  </si>
  <si>
    <t>15-04-2003</t>
  </si>
  <si>
    <t>16-04-2003</t>
  </si>
  <si>
    <t>17-04-2003</t>
  </si>
  <si>
    <t>18-04-2003</t>
  </si>
  <si>
    <t>21-04-2003</t>
  </si>
  <si>
    <t>22-04-2003</t>
  </si>
  <si>
    <t>23-04-2003</t>
  </si>
  <si>
    <t>24-04-2003</t>
  </si>
  <si>
    <t>25-04-2003</t>
  </si>
  <si>
    <t>28-04-2003</t>
  </si>
  <si>
    <t>29-04-2003</t>
  </si>
  <si>
    <t>30-04-2003</t>
  </si>
  <si>
    <t>13-05-2003</t>
  </si>
  <si>
    <t>14-05-2003</t>
  </si>
  <si>
    <t>15-05-2003</t>
  </si>
  <si>
    <t>16-05-2003</t>
  </si>
  <si>
    <t>19-05-2003</t>
  </si>
  <si>
    <t>20-05-2003</t>
  </si>
  <si>
    <t>21-05-2003</t>
  </si>
  <si>
    <t>22-05-2003</t>
  </si>
  <si>
    <t>23-05-2003</t>
  </si>
  <si>
    <t>26-05-2003</t>
  </si>
  <si>
    <t>27-05-2003</t>
  </si>
  <si>
    <t>28-05-2003</t>
  </si>
  <si>
    <t>29-05-2003</t>
  </si>
  <si>
    <t>30-05-2003</t>
  </si>
  <si>
    <t>13-06-2003</t>
  </si>
  <si>
    <t>16-06-2003</t>
  </si>
  <si>
    <t>17-06-2003</t>
  </si>
  <si>
    <t>18-06-2003</t>
  </si>
  <si>
    <t>19-06-2003</t>
  </si>
  <si>
    <t>20-06-2003</t>
  </si>
  <si>
    <t>23-06-2003</t>
  </si>
  <si>
    <t>24-06-2003</t>
  </si>
  <si>
    <t>25-06-2003</t>
  </si>
  <si>
    <t>26-06-2003</t>
  </si>
  <si>
    <t>27-06-2003</t>
  </si>
  <si>
    <t>30-06-2003</t>
  </si>
  <si>
    <t>14-07-2003</t>
  </si>
  <si>
    <t>15-07-2003</t>
  </si>
  <si>
    <t>16-07-2003</t>
  </si>
  <si>
    <t>17-07-2003</t>
  </si>
  <si>
    <t>18-07-2003</t>
  </si>
  <si>
    <t>21-07-2003</t>
  </si>
  <si>
    <t>22-07-2003</t>
  </si>
  <si>
    <t>23-07-2003</t>
  </si>
  <si>
    <t>24-07-2003</t>
  </si>
  <si>
    <t>25-07-2003</t>
  </si>
  <si>
    <t>28-07-2003</t>
  </si>
  <si>
    <t>29-07-2003</t>
  </si>
  <si>
    <t>30-07-2003</t>
  </si>
  <si>
    <t>31-07-2003</t>
  </si>
  <si>
    <t>13-08-2003</t>
  </si>
  <si>
    <t>14-08-2003</t>
  </si>
  <si>
    <t>15-08-2003</t>
  </si>
  <si>
    <t>18-08-2003</t>
  </si>
  <si>
    <t>19-08-2003</t>
  </si>
  <si>
    <t>20-08-2003</t>
  </si>
  <si>
    <t>21-08-2003</t>
  </si>
  <si>
    <t>22-08-2003</t>
  </si>
  <si>
    <t>25-08-2003</t>
  </si>
  <si>
    <t>26-08-2003</t>
  </si>
  <si>
    <t>27-08-2003</t>
  </si>
  <si>
    <t>28-08-2003</t>
  </si>
  <si>
    <t>29-08-2003</t>
  </si>
  <si>
    <t>15-09-2003</t>
  </si>
  <si>
    <t>16-09-2003</t>
  </si>
  <si>
    <t>17-09-2003</t>
  </si>
  <si>
    <t>18-09-2003</t>
  </si>
  <si>
    <t>19-09-2003</t>
  </si>
  <si>
    <t>22-09-2003</t>
  </si>
  <si>
    <t>23-09-2003</t>
  </si>
  <si>
    <t>24-09-2003</t>
  </si>
  <si>
    <t>25-09-2003</t>
  </si>
  <si>
    <t>26-09-2003</t>
  </si>
  <si>
    <t>29-09-2003</t>
  </si>
  <si>
    <t>30-09-2003</t>
  </si>
  <si>
    <t>13-10-2003</t>
  </si>
  <si>
    <t>14-10-2003</t>
  </si>
  <si>
    <t>15-10-2003</t>
  </si>
  <si>
    <t>16-10-2003</t>
  </si>
  <si>
    <t>17-10-2003</t>
  </si>
  <si>
    <t>20-10-2003</t>
  </si>
  <si>
    <t>21-10-2003</t>
  </si>
  <si>
    <t>22-10-2003</t>
  </si>
  <si>
    <t>23-10-2003</t>
  </si>
  <si>
    <t>24-10-2003</t>
  </si>
  <si>
    <t>27-10-2003</t>
  </si>
  <si>
    <t>28-10-2003</t>
  </si>
  <si>
    <t>29-10-2003</t>
  </si>
  <si>
    <t>30-10-2003</t>
  </si>
  <si>
    <t>31-10-2003</t>
  </si>
  <si>
    <t>13-11-2003</t>
  </si>
  <si>
    <t>14-11-2003</t>
  </si>
  <si>
    <t>17-11-2003</t>
  </si>
  <si>
    <t>18-11-2003</t>
  </si>
  <si>
    <t>19-11-2003</t>
  </si>
  <si>
    <t>20-11-2003</t>
  </si>
  <si>
    <t>21-11-2003</t>
  </si>
  <si>
    <t>24-11-2003</t>
  </si>
  <si>
    <t>25-11-2003</t>
  </si>
  <si>
    <t>26-11-2003</t>
  </si>
  <si>
    <t>27-11-2003</t>
  </si>
  <si>
    <t>28-11-2003</t>
  </si>
  <si>
    <t>15-12-2003</t>
  </si>
  <si>
    <t>16-12-2003</t>
  </si>
  <si>
    <t>17-12-2003</t>
  </si>
  <si>
    <t>18-12-2003</t>
  </si>
  <si>
    <t>19-12-2003</t>
  </si>
  <si>
    <t>22-12-2003</t>
  </si>
  <si>
    <t>23-12-2003</t>
  </si>
  <si>
    <t>24-12-2003</t>
  </si>
  <si>
    <t>25-12-2003</t>
  </si>
  <si>
    <t>26-12-2003</t>
  </si>
  <si>
    <t>29-12-2003</t>
  </si>
  <si>
    <t>30-12-2003</t>
  </si>
  <si>
    <t>31-12-2003</t>
  </si>
  <si>
    <t>13-01-2004</t>
  </si>
  <si>
    <t>14-01-2004</t>
  </si>
  <si>
    <t>15-01-2004</t>
  </si>
  <si>
    <t>16-01-2004</t>
  </si>
  <si>
    <t>19-01-2004</t>
  </si>
  <si>
    <t>20-01-2004</t>
  </si>
  <si>
    <t>21-01-2004</t>
  </si>
  <si>
    <t>22-01-2004</t>
  </si>
  <si>
    <t>23-01-2004</t>
  </si>
  <si>
    <t>26-01-2004</t>
  </si>
  <si>
    <t>27-01-2004</t>
  </si>
  <si>
    <t>28-01-2004</t>
  </si>
  <si>
    <t>29-01-2004</t>
  </si>
  <si>
    <t>30-01-2004</t>
  </si>
  <si>
    <t>13-02-2004</t>
  </si>
  <si>
    <t>16-02-2004</t>
  </si>
  <si>
    <t>17-02-2004</t>
  </si>
  <si>
    <t>18-02-2004</t>
  </si>
  <si>
    <t>19-02-2004</t>
  </si>
  <si>
    <t>20-02-2004</t>
  </si>
  <si>
    <t>23-02-2004</t>
  </si>
  <si>
    <t>24-02-2004</t>
  </si>
  <si>
    <t>25-02-2004</t>
  </si>
  <si>
    <t>26-02-2004</t>
  </si>
  <si>
    <t>27-02-2004</t>
  </si>
  <si>
    <t>15-03-2004</t>
  </si>
  <si>
    <t>16-03-2004</t>
  </si>
  <si>
    <t>17-03-2004</t>
  </si>
  <si>
    <t>18-03-2004</t>
  </si>
  <si>
    <t>19-03-2004</t>
  </si>
  <si>
    <t>22-03-2004</t>
  </si>
  <si>
    <t>23-03-2004</t>
  </si>
  <si>
    <t>24-03-2004</t>
  </si>
  <si>
    <t>25-03-2004</t>
  </si>
  <si>
    <t>26-03-2004</t>
  </si>
  <si>
    <t>29-03-2004</t>
  </si>
  <si>
    <t>30-03-2004</t>
  </si>
  <si>
    <t>31-03-2004</t>
  </si>
  <si>
    <t>13-04-2004</t>
  </si>
  <si>
    <t>14-04-2004</t>
  </si>
  <si>
    <t>15-04-2004</t>
  </si>
  <si>
    <t>16-04-2004</t>
  </si>
  <si>
    <t>19-04-2004</t>
  </si>
  <si>
    <t>20-04-2004</t>
  </si>
  <si>
    <t>21-04-2004</t>
  </si>
  <si>
    <t>22-04-2004</t>
  </si>
  <si>
    <t>23-04-2004</t>
  </si>
  <si>
    <t>26-04-2004</t>
  </si>
  <si>
    <t>27-04-2004</t>
  </si>
  <si>
    <t>28-04-2004</t>
  </si>
  <si>
    <t>29-04-2004</t>
  </si>
  <si>
    <t>30-04-2004</t>
  </si>
  <si>
    <t>13-05-2004</t>
  </si>
  <si>
    <t>14-05-2004</t>
  </si>
  <si>
    <t>17-05-2004</t>
  </si>
  <si>
    <t>18-05-2004</t>
  </si>
  <si>
    <t>19-05-2004</t>
  </si>
  <si>
    <t>20-05-2004</t>
  </si>
  <si>
    <t>21-05-2004</t>
  </si>
  <si>
    <t>24-05-2004</t>
  </si>
  <si>
    <t>25-05-2004</t>
  </si>
  <si>
    <t>26-05-2004</t>
  </si>
  <si>
    <t>27-05-2004</t>
  </si>
  <si>
    <t>28-05-2004</t>
  </si>
  <si>
    <t>31-05-2004</t>
  </si>
  <si>
    <t>14-06-2004</t>
  </si>
  <si>
    <t>15-06-2004</t>
  </si>
  <si>
    <t>16-06-2004</t>
  </si>
  <si>
    <t>17-06-2004</t>
  </si>
  <si>
    <t>18-06-2004</t>
  </si>
  <si>
    <t>21-06-2004</t>
  </si>
  <si>
    <t>22-06-2004</t>
  </si>
  <si>
    <t>23-06-2004</t>
  </si>
  <si>
    <t>24-06-2004</t>
  </si>
  <si>
    <t>25-06-2004</t>
  </si>
  <si>
    <t>28-06-2004</t>
  </si>
  <si>
    <t>29-06-2004</t>
  </si>
  <si>
    <t>30-06-2004</t>
  </si>
  <si>
    <t>13-07-2004</t>
  </si>
  <si>
    <t>14-07-2004</t>
  </si>
  <si>
    <t>15-07-2004</t>
  </si>
  <si>
    <t>16-07-2004</t>
  </si>
  <si>
    <t>19-07-2004</t>
  </si>
  <si>
    <t>20-07-2004</t>
  </si>
  <si>
    <t>21-07-2004</t>
  </si>
  <si>
    <t>22-07-2004</t>
  </si>
  <si>
    <t>23-07-2004</t>
  </si>
  <si>
    <t>26-07-2004</t>
  </si>
  <si>
    <t>27-07-2004</t>
  </si>
  <si>
    <t>28-07-2004</t>
  </si>
  <si>
    <t>29-07-2004</t>
  </si>
  <si>
    <t>30-07-2004</t>
  </si>
  <si>
    <t>13-08-2004</t>
  </si>
  <si>
    <t>16-08-2004</t>
  </si>
  <si>
    <t>17-08-2004</t>
  </si>
  <si>
    <t>18-08-2004</t>
  </si>
  <si>
    <t>19-08-2004</t>
  </si>
  <si>
    <t>20-08-2004</t>
  </si>
  <si>
    <t>23-08-2004</t>
  </si>
  <si>
    <t>24-08-2004</t>
  </si>
  <si>
    <t>25-08-2004</t>
  </si>
  <si>
    <t>26-08-2004</t>
  </si>
  <si>
    <t>27-08-2004</t>
  </si>
  <si>
    <t>30-08-2004</t>
  </si>
  <si>
    <t>31-08-2004</t>
  </si>
  <si>
    <t>13-09-2004</t>
  </si>
  <si>
    <t>14-09-2004</t>
  </si>
  <si>
    <t>15-09-2004</t>
  </si>
  <si>
    <t>16-09-2004</t>
  </si>
  <si>
    <t>17-09-2004</t>
  </si>
  <si>
    <t>20-09-2004</t>
  </si>
  <si>
    <t>21-09-2004</t>
  </si>
  <si>
    <t>22-09-2004</t>
  </si>
  <si>
    <t>23-09-2004</t>
  </si>
  <si>
    <t>24-09-2004</t>
  </si>
  <si>
    <t>27-09-2004</t>
  </si>
  <si>
    <t>28-09-2004</t>
  </si>
  <si>
    <t>29-09-2004</t>
  </si>
  <si>
    <t>30-09-2004</t>
  </si>
  <si>
    <t>13-10-2004</t>
  </si>
  <si>
    <t>14-10-2004</t>
  </si>
  <si>
    <t>15-10-2004</t>
  </si>
  <si>
    <t>18-10-2004</t>
  </si>
  <si>
    <t>19-10-2004</t>
  </si>
  <si>
    <t>20-10-2004</t>
  </si>
  <si>
    <t>21-10-2004</t>
  </si>
  <si>
    <t>22-10-2004</t>
  </si>
  <si>
    <t>25-10-2004</t>
  </si>
  <si>
    <t>26-10-2004</t>
  </si>
  <si>
    <t>27-10-2004</t>
  </si>
  <si>
    <t>28-10-2004</t>
  </si>
  <si>
    <t>29-10-2004</t>
  </si>
  <si>
    <t>15-11-2004</t>
  </si>
  <si>
    <t>16-11-2004</t>
  </si>
  <si>
    <t>17-11-2004</t>
  </si>
  <si>
    <t>18-11-2004</t>
  </si>
  <si>
    <t>19-11-2004</t>
  </si>
  <si>
    <t>22-11-2004</t>
  </si>
  <si>
    <t>23-11-2004</t>
  </si>
  <si>
    <t>24-11-2004</t>
  </si>
  <si>
    <t>25-11-2004</t>
  </si>
  <si>
    <t>26-11-2004</t>
  </si>
  <si>
    <t>29-11-2004</t>
  </si>
  <si>
    <t>30-11-2004</t>
  </si>
  <si>
    <t>13-12-2004</t>
  </si>
  <si>
    <t>14-12-2004</t>
  </si>
  <si>
    <t>15-12-2004</t>
  </si>
  <si>
    <t>16-12-2004</t>
  </si>
  <si>
    <t>17-12-2004</t>
  </si>
  <si>
    <t>20-12-2004</t>
  </si>
  <si>
    <t>21-12-2004</t>
  </si>
  <si>
    <t>22-12-2004</t>
  </si>
  <si>
    <t>23-12-2004</t>
  </si>
  <si>
    <t>24-12-2004</t>
  </si>
  <si>
    <t>27-12-2004</t>
  </si>
  <si>
    <t>28-12-2004</t>
  </si>
  <si>
    <t>29-12-2004</t>
  </si>
  <si>
    <t>30-12-2004</t>
  </si>
  <si>
    <t>31-12-2004</t>
  </si>
  <si>
    <t>13-01-2005</t>
  </si>
  <si>
    <t>14-01-2005</t>
  </si>
  <si>
    <t>17-01-2005</t>
  </si>
  <si>
    <t>18-01-2005</t>
  </si>
  <si>
    <t>19-01-2005</t>
  </si>
  <si>
    <t>20-01-2005</t>
  </si>
  <si>
    <t>21-01-2005</t>
  </si>
  <si>
    <t>24-01-2005</t>
  </si>
  <si>
    <t>25-01-2005</t>
  </si>
  <si>
    <t>26-01-2005</t>
  </si>
  <si>
    <t>27-01-2005</t>
  </si>
  <si>
    <t>28-01-2005</t>
  </si>
  <si>
    <t>31-01-2005</t>
  </si>
  <si>
    <t>14-02-2005</t>
  </si>
  <si>
    <t>15-02-2005</t>
  </si>
  <si>
    <t>16-02-2005</t>
  </si>
  <si>
    <t>17-02-2005</t>
  </si>
  <si>
    <t>18-02-2005</t>
  </si>
  <si>
    <t>21-02-2005</t>
  </si>
  <si>
    <t>22-02-2005</t>
  </si>
  <si>
    <t>23-02-2005</t>
  </si>
  <si>
    <t>24-02-2005</t>
  </si>
  <si>
    <t>25-02-2005</t>
  </si>
  <si>
    <t>28-02-2005</t>
  </si>
  <si>
    <t>14-03-2005</t>
  </si>
  <si>
    <t>15-03-2005</t>
  </si>
  <si>
    <t>16-03-2005</t>
  </si>
  <si>
    <t>17-03-2005</t>
  </si>
  <si>
    <t>18-03-2005</t>
  </si>
  <si>
    <t>21-03-2005</t>
  </si>
  <si>
    <t>22-03-2005</t>
  </si>
  <si>
    <t>23-03-2005</t>
  </si>
  <si>
    <t>24-03-2005</t>
  </si>
  <si>
    <t>25-03-2005</t>
  </si>
  <si>
    <t>28-03-2005</t>
  </si>
  <si>
    <t>29-03-2005</t>
  </si>
  <si>
    <t>30-03-2005</t>
  </si>
  <si>
    <t>31-03-2005</t>
  </si>
  <si>
    <t>13-04-2005</t>
  </si>
  <si>
    <t>14-04-2005</t>
  </si>
  <si>
    <t>15-04-2005</t>
  </si>
  <si>
    <t>18-04-2005</t>
  </si>
  <si>
    <t>19-04-2005</t>
  </si>
  <si>
    <t>20-04-2005</t>
  </si>
  <si>
    <t>21-04-2005</t>
  </si>
  <si>
    <t>22-04-2005</t>
  </si>
  <si>
    <t>25-04-2005</t>
  </si>
  <si>
    <t>26-04-2005</t>
  </si>
  <si>
    <t>27-04-2005</t>
  </si>
  <si>
    <t>28-04-2005</t>
  </si>
  <si>
    <t>29-04-2005</t>
  </si>
  <si>
    <t>13-05-2005</t>
  </si>
  <si>
    <t>16-05-2005</t>
  </si>
  <si>
    <t>17-05-2005</t>
  </si>
  <si>
    <t>18-05-2005</t>
  </si>
  <si>
    <t>19-05-2005</t>
  </si>
  <si>
    <t>20-05-2005</t>
  </si>
  <si>
    <t>23-05-2005</t>
  </si>
  <si>
    <t>24-05-2005</t>
  </si>
  <si>
    <t>25-05-2005</t>
  </si>
  <si>
    <t>26-05-2005</t>
  </si>
  <si>
    <t>27-05-2005</t>
  </si>
  <si>
    <t>30-05-2005</t>
  </si>
  <si>
    <t>31-05-2005</t>
  </si>
  <si>
    <t>13-06-2005</t>
  </si>
  <si>
    <t>14-06-2005</t>
  </si>
  <si>
    <t>15-06-2005</t>
  </si>
  <si>
    <t>16-06-2005</t>
  </si>
  <si>
    <t>17-06-2005</t>
  </si>
  <si>
    <t>20-06-2005</t>
  </si>
  <si>
    <t>21-06-2005</t>
  </si>
  <si>
    <t>22-06-2005</t>
  </si>
  <si>
    <t>23-06-2005</t>
  </si>
  <si>
    <t>24-06-2005</t>
  </si>
  <si>
    <t>27-06-2005</t>
  </si>
  <si>
    <t>28-06-2005</t>
  </si>
  <si>
    <t>29-06-2005</t>
  </si>
  <si>
    <t>30-06-2005</t>
  </si>
  <si>
    <t>13-07-2005</t>
  </si>
  <si>
    <t>14-07-2005</t>
  </si>
  <si>
    <t>15-07-2005</t>
  </si>
  <si>
    <t>18-07-2005</t>
  </si>
  <si>
    <t>19-07-2005</t>
  </si>
  <si>
    <t>20-07-2005</t>
  </si>
  <si>
    <t>21-07-2005</t>
  </si>
  <si>
    <t>22-07-2005</t>
  </si>
  <si>
    <t>25-07-2005</t>
  </si>
  <si>
    <t>26-07-2005</t>
  </si>
  <si>
    <t>27-07-2005</t>
  </si>
  <si>
    <t>28-07-2005</t>
  </si>
  <si>
    <t>29-07-2005</t>
  </si>
  <si>
    <t>15-08-2005</t>
  </si>
  <si>
    <t>16-08-2005</t>
  </si>
  <si>
    <t>17-08-2005</t>
  </si>
  <si>
    <t>18-08-2005</t>
  </si>
  <si>
    <t>19-08-2005</t>
  </si>
  <si>
    <t>22-08-2005</t>
  </si>
  <si>
    <t>23-08-2005</t>
  </si>
  <si>
    <t>24-08-2005</t>
  </si>
  <si>
    <t>25-08-2005</t>
  </si>
  <si>
    <t>26-08-2005</t>
  </si>
  <si>
    <t>29-08-2005</t>
  </si>
  <si>
    <t>30-08-2005</t>
  </si>
  <si>
    <t>31-08-2005</t>
  </si>
  <si>
    <t>13-09-2005</t>
  </si>
  <si>
    <t>14-09-2005</t>
  </si>
  <si>
    <t>15-09-2005</t>
  </si>
  <si>
    <t>16-09-2005</t>
  </si>
  <si>
    <t>19-09-2005</t>
  </si>
  <si>
    <t>20-09-2005</t>
  </si>
  <si>
    <t>21-09-2005</t>
  </si>
  <si>
    <t>22-09-2005</t>
  </si>
  <si>
    <t>23-09-2005</t>
  </si>
  <si>
    <t>26-09-2005</t>
  </si>
  <si>
    <t>27-09-2005</t>
  </si>
  <si>
    <t>28-09-2005</t>
  </si>
  <si>
    <t>29-09-2005</t>
  </si>
  <si>
    <t>30-09-2005</t>
  </si>
  <si>
    <t>13-10-2005</t>
  </si>
  <si>
    <t>14-10-2005</t>
  </si>
  <si>
    <t>17-10-2005</t>
  </si>
  <si>
    <t>18-10-2005</t>
  </si>
  <si>
    <t>19-10-2005</t>
  </si>
  <si>
    <t>20-10-2005</t>
  </si>
  <si>
    <t>21-10-2005</t>
  </si>
  <si>
    <t>24-10-2005</t>
  </si>
  <si>
    <t>25-10-2005</t>
  </si>
  <si>
    <t>26-10-2005</t>
  </si>
  <si>
    <t>27-10-2005</t>
  </si>
  <si>
    <t>28-10-2005</t>
  </si>
  <si>
    <t>31-10-2005</t>
  </si>
  <si>
    <t>14-11-2005</t>
  </si>
  <si>
    <t>15-11-2005</t>
  </si>
  <si>
    <t>16-11-2005</t>
  </si>
  <si>
    <t>17-11-2005</t>
  </si>
  <si>
    <t>18-11-2005</t>
  </si>
  <si>
    <t>21-11-2005</t>
  </si>
  <si>
    <t>22-11-2005</t>
  </si>
  <si>
    <t>23-11-2005</t>
  </si>
  <si>
    <t>24-11-2005</t>
  </si>
  <si>
    <t>25-11-2005</t>
  </si>
  <si>
    <t>28-11-2005</t>
  </si>
  <si>
    <t>29-11-2005</t>
  </si>
  <si>
    <t>30-11-2005</t>
  </si>
  <si>
    <t>13-12-2005</t>
  </si>
  <si>
    <t>14-12-2005</t>
  </si>
  <si>
    <t>15-12-2005</t>
  </si>
  <si>
    <t>16-12-2005</t>
  </si>
  <si>
    <t>19-12-2005</t>
  </si>
  <si>
    <t>20-12-2005</t>
  </si>
  <si>
    <t>21-12-2005</t>
  </si>
  <si>
    <t>22-12-2005</t>
  </si>
  <si>
    <t>23-12-2005</t>
  </si>
  <si>
    <t>26-12-2005</t>
  </si>
  <si>
    <t>27-12-2005</t>
  </si>
  <si>
    <t>28-12-2005</t>
  </si>
  <si>
    <t>29-12-2005</t>
  </si>
  <si>
    <t>30-12-2005</t>
  </si>
  <si>
    <t>13-01-2006</t>
  </si>
  <si>
    <t>16-01-2006</t>
  </si>
  <si>
    <t>17-01-2006</t>
  </si>
  <si>
    <t>18-01-2006</t>
  </si>
  <si>
    <t>19-01-2006</t>
  </si>
  <si>
    <t>20-01-2006</t>
  </si>
  <si>
    <t>23-01-2006</t>
  </si>
  <si>
    <t>24-01-2006</t>
  </si>
  <si>
    <t>25-01-2006</t>
  </si>
  <si>
    <t>26-01-2006</t>
  </si>
  <si>
    <t>27-01-2006</t>
  </si>
  <si>
    <t>30-01-2006</t>
  </si>
  <si>
    <t>31-01-2006</t>
  </si>
  <si>
    <t>13-02-2006</t>
  </si>
  <si>
    <t>14-02-2006</t>
  </si>
  <si>
    <t>15-02-2006</t>
  </si>
  <si>
    <t>16-02-2006</t>
  </si>
  <si>
    <t>17-02-2006</t>
  </si>
  <si>
    <t>20-02-2006</t>
  </si>
  <si>
    <t>21-02-2006</t>
  </si>
  <si>
    <t>22-02-2006</t>
  </si>
  <si>
    <t>23-02-2006</t>
  </si>
  <si>
    <t>24-02-2006</t>
  </si>
  <si>
    <t>27-02-2006</t>
  </si>
  <si>
    <t>28-02-2006</t>
  </si>
  <si>
    <t>13-03-2006</t>
  </si>
  <si>
    <t>14-03-2006</t>
  </si>
  <si>
    <t>15-03-2006</t>
  </si>
  <si>
    <t>16-03-2006</t>
  </si>
  <si>
    <t>17-03-2006</t>
  </si>
  <si>
    <t>20-03-2006</t>
  </si>
  <si>
    <t>21-03-2006</t>
  </si>
  <si>
    <t>22-03-2006</t>
  </si>
  <si>
    <t>23-03-2006</t>
  </si>
  <si>
    <t>24-03-2006</t>
  </si>
  <si>
    <t>27-03-2006</t>
  </si>
  <si>
    <t>28-03-2006</t>
  </si>
  <si>
    <t>29-03-2006</t>
  </si>
  <si>
    <t>30-03-2006</t>
  </si>
  <si>
    <t>31-03-2006</t>
  </si>
  <si>
    <t>13-04-2006</t>
  </si>
  <si>
    <t>14-04-2006</t>
  </si>
  <si>
    <t>17-04-2006</t>
  </si>
  <si>
    <t>18-04-2006</t>
  </si>
  <si>
    <t>19-04-2006</t>
  </si>
  <si>
    <t>20-04-2006</t>
  </si>
  <si>
    <t>21-04-2006</t>
  </si>
  <si>
    <t>24-04-2006</t>
  </si>
  <si>
    <t>25-04-2006</t>
  </si>
  <si>
    <t>26-04-2006</t>
  </si>
  <si>
    <t>27-04-2006</t>
  </si>
  <si>
    <t>28-04-2006</t>
  </si>
  <si>
    <t>15-05-2006</t>
  </si>
  <si>
    <t>16-05-2006</t>
  </si>
  <si>
    <t>17-05-2006</t>
  </si>
  <si>
    <t>18-05-2006</t>
  </si>
  <si>
    <t>19-05-2006</t>
  </si>
  <si>
    <t>22-05-2006</t>
  </si>
  <si>
    <t>23-05-2006</t>
  </si>
  <si>
    <t>24-05-2006</t>
  </si>
  <si>
    <t>25-05-2006</t>
  </si>
  <si>
    <t>26-05-2006</t>
  </si>
  <si>
    <t>29-05-2006</t>
  </si>
  <si>
    <t>30-05-2006</t>
  </si>
  <si>
    <t>31-05-2006</t>
  </si>
  <si>
    <t>13-06-2006</t>
  </si>
  <si>
    <t>14-06-2006</t>
  </si>
  <si>
    <t>15-06-2006</t>
  </si>
  <si>
    <t>16-06-2006</t>
  </si>
  <si>
    <t>19-06-2006</t>
  </si>
  <si>
    <t>20-06-2006</t>
  </si>
  <si>
    <t>21-06-2006</t>
  </si>
  <si>
    <t>22-06-2006</t>
  </si>
  <si>
    <t>23-06-2006</t>
  </si>
  <si>
    <t>26-06-2006</t>
  </si>
  <si>
    <t>27-06-2006</t>
  </si>
  <si>
    <t>28-06-2006</t>
  </si>
  <si>
    <t>29-06-2006</t>
  </si>
  <si>
    <t>30-06-2006</t>
  </si>
  <si>
    <t>13-07-2006</t>
  </si>
  <si>
    <t>14-07-2006</t>
  </si>
  <si>
    <t>17-07-2006</t>
  </si>
  <si>
    <t>18-07-2006</t>
  </si>
  <si>
    <t>19-07-2006</t>
  </si>
  <si>
    <t>20-07-2006</t>
  </si>
  <si>
    <t>21-07-2006</t>
  </si>
  <si>
    <t>24-07-2006</t>
  </si>
  <si>
    <t>25-07-2006</t>
  </si>
  <si>
    <t>26-07-2006</t>
  </si>
  <si>
    <t>27-07-2006</t>
  </si>
  <si>
    <t>28-07-2006</t>
  </si>
  <si>
    <t>31-07-2006</t>
  </si>
  <si>
    <t>14-08-2006</t>
  </si>
  <si>
    <t>15-08-2006</t>
  </si>
  <si>
    <t>16-08-2006</t>
  </si>
  <si>
    <t>17-08-2006</t>
  </si>
  <si>
    <t>18-08-2006</t>
  </si>
  <si>
    <t>21-08-2006</t>
  </si>
  <si>
    <t>22-08-2006</t>
  </si>
  <si>
    <t>23-08-2006</t>
  </si>
  <si>
    <t>24-08-2006</t>
  </si>
  <si>
    <t>25-08-2006</t>
  </si>
  <si>
    <t>28-08-2006</t>
  </si>
  <si>
    <t>29-08-2006</t>
  </si>
  <si>
    <t>30-08-2006</t>
  </si>
  <si>
    <t>31-08-2006</t>
  </si>
  <si>
    <t>13-09-2006</t>
  </si>
  <si>
    <t>14-09-2006</t>
  </si>
  <si>
    <t>15-09-2006</t>
  </si>
  <si>
    <t>18-09-2006</t>
  </si>
  <si>
    <t>19-09-2006</t>
  </si>
  <si>
    <t>20-09-2006</t>
  </si>
  <si>
    <t>21-09-2006</t>
  </si>
  <si>
    <t>22-09-2006</t>
  </si>
  <si>
    <t>25-09-2006</t>
  </si>
  <si>
    <t>26-09-2006</t>
  </si>
  <si>
    <t>27-09-2006</t>
  </si>
  <si>
    <t>28-09-2006</t>
  </si>
  <si>
    <t>29-09-2006</t>
  </si>
  <si>
    <t>13-10-2006</t>
  </si>
  <si>
    <t>16-10-2006</t>
  </si>
  <si>
    <t>17-10-2006</t>
  </si>
  <si>
    <t>18-10-2006</t>
  </si>
  <si>
    <t>19-10-2006</t>
  </si>
  <si>
    <t>20-10-2006</t>
  </si>
  <si>
    <t>23-10-2006</t>
  </si>
  <si>
    <t>24-10-2006</t>
  </si>
  <si>
    <t>25-10-2006</t>
  </si>
  <si>
    <t>26-10-2006</t>
  </si>
  <si>
    <t>27-10-2006</t>
  </si>
  <si>
    <t>30-10-2006</t>
  </si>
  <si>
    <t>31-10-2006</t>
  </si>
  <si>
    <t>13-11-2006</t>
  </si>
  <si>
    <t>14-11-2006</t>
  </si>
  <si>
    <t>15-11-2006</t>
  </si>
  <si>
    <t>16-11-2006</t>
  </si>
  <si>
    <t>17-11-2006</t>
  </si>
  <si>
    <t>20-11-2006</t>
  </si>
  <si>
    <t>21-11-2006</t>
  </si>
  <si>
    <t>22-11-2006</t>
  </si>
  <si>
    <t>23-11-2006</t>
  </si>
  <si>
    <t>24-11-2006</t>
  </si>
  <si>
    <t>27-11-2006</t>
  </si>
  <si>
    <t>28-11-2006</t>
  </si>
  <si>
    <t>29-11-2006</t>
  </si>
  <si>
    <t>30-11-2006</t>
  </si>
  <si>
    <t>13-12-2006</t>
  </si>
  <si>
    <t>14-12-2006</t>
  </si>
  <si>
    <t>15-12-2006</t>
  </si>
  <si>
    <t>18-12-2006</t>
  </si>
  <si>
    <t>19-12-2006</t>
  </si>
  <si>
    <t>20-12-2006</t>
  </si>
  <si>
    <t>21-12-2006</t>
  </si>
  <si>
    <t>22-12-2006</t>
  </si>
  <si>
    <t>25-12-2006</t>
  </si>
  <si>
    <t>26-12-2006</t>
  </si>
  <si>
    <t>27-12-2006</t>
  </si>
  <si>
    <t>28-12-2006</t>
  </si>
  <si>
    <t>29-12-2006</t>
  </si>
  <si>
    <t>15-01-2007</t>
  </si>
  <si>
    <t>16-01-2007</t>
  </si>
  <si>
    <t>17-01-2007</t>
  </si>
  <si>
    <t>18-01-2007</t>
  </si>
  <si>
    <t>19-01-2007</t>
  </si>
  <si>
    <t>22-01-2007</t>
  </si>
  <si>
    <t>23-01-2007</t>
  </si>
  <si>
    <t>24-01-2007</t>
  </si>
  <si>
    <t>25-01-2007</t>
  </si>
  <si>
    <t>26-01-2007</t>
  </si>
  <si>
    <t>29-01-2007</t>
  </si>
  <si>
    <t>30-01-2007</t>
  </si>
  <si>
    <t>31-01-2007</t>
  </si>
  <si>
    <t>13-02-2007</t>
  </si>
  <si>
    <t>14-02-2007</t>
  </si>
  <si>
    <t>15-02-2007</t>
  </si>
  <si>
    <t>16-02-2007</t>
  </si>
  <si>
    <t>19-02-2007</t>
  </si>
  <si>
    <t>20-02-2007</t>
  </si>
  <si>
    <t>21-02-2007</t>
  </si>
  <si>
    <t>22-02-2007</t>
  </si>
  <si>
    <t>23-02-2007</t>
  </si>
  <si>
    <t>26-02-2007</t>
  </si>
  <si>
    <t>27-02-2007</t>
  </si>
  <si>
    <t>28-02-2007</t>
  </si>
  <si>
    <t>13-03-2007</t>
  </si>
  <si>
    <t>14-03-2007</t>
  </si>
  <si>
    <t>15-03-2007</t>
  </si>
  <si>
    <t>16-03-2007</t>
  </si>
  <si>
    <t>19-03-2007</t>
  </si>
  <si>
    <t>20-03-2007</t>
  </si>
  <si>
    <t>21-03-2007</t>
  </si>
  <si>
    <t>22-03-2007</t>
  </si>
  <si>
    <t>23-03-2007</t>
  </si>
  <si>
    <t>26-03-2007</t>
  </si>
  <si>
    <t>27-03-2007</t>
  </si>
  <si>
    <t>28-03-2007</t>
  </si>
  <si>
    <t>29-03-2007</t>
  </si>
  <si>
    <t>30-03-2007</t>
  </si>
  <si>
    <t>13-04-2007</t>
  </si>
  <si>
    <t>16-04-2007</t>
  </si>
  <si>
    <t>17-04-2007</t>
  </si>
  <si>
    <t>18-04-2007</t>
  </si>
  <si>
    <t>19-04-2007</t>
  </si>
  <si>
    <t>20-04-2007</t>
  </si>
  <si>
    <t>23-04-2007</t>
  </si>
  <si>
    <t>24-04-2007</t>
  </si>
  <si>
    <t>25-04-2007</t>
  </si>
  <si>
    <t>26-04-2007</t>
  </si>
  <si>
    <t>27-04-2007</t>
  </si>
  <si>
    <t>30-04-2007</t>
  </si>
  <si>
    <t>14-05-2007</t>
  </si>
  <si>
    <t>15-05-2007</t>
  </si>
  <si>
    <t>16-05-2007</t>
  </si>
  <si>
    <t>17-05-2007</t>
  </si>
  <si>
    <t>18-05-2007</t>
  </si>
  <si>
    <t>21-05-2007</t>
  </si>
  <si>
    <t>22-05-2007</t>
  </si>
  <si>
    <t>23-05-2007</t>
  </si>
  <si>
    <t>24-05-2007</t>
  </si>
  <si>
    <t>25-05-2007</t>
  </si>
  <si>
    <t>28-05-2007</t>
  </si>
  <si>
    <t>29-05-2007</t>
  </si>
  <si>
    <t>30-05-2007</t>
  </si>
  <si>
    <t>31-05-2007</t>
  </si>
  <si>
    <t>13-06-2007</t>
  </si>
  <si>
    <t>14-06-2007</t>
  </si>
  <si>
    <t>15-06-2007</t>
  </si>
  <si>
    <t>18-06-2007</t>
  </si>
  <si>
    <t>19-06-2007</t>
  </si>
  <si>
    <t>20-06-2007</t>
  </si>
  <si>
    <t>21-06-2007</t>
  </si>
  <si>
    <t>22-06-2007</t>
  </si>
  <si>
    <t>25-06-2007</t>
  </si>
  <si>
    <t>26-06-2007</t>
  </si>
  <si>
    <t>27-06-2007</t>
  </si>
  <si>
    <t>28-06-2007</t>
  </si>
  <si>
    <t>29-06-2007</t>
  </si>
  <si>
    <t>13-07-2007</t>
  </si>
  <si>
    <t>16-07-2007</t>
  </si>
  <si>
    <t>17-07-2007</t>
  </si>
  <si>
    <t>18-07-2007</t>
  </si>
  <si>
    <t>19-07-2007</t>
  </si>
  <si>
    <t>20-07-2007</t>
  </si>
  <si>
    <t>23-07-2007</t>
  </si>
  <si>
    <t>24-07-2007</t>
  </si>
  <si>
    <t>25-07-2007</t>
  </si>
  <si>
    <t>26-07-2007</t>
  </si>
  <si>
    <t>27-07-2007</t>
  </si>
  <si>
    <t>30-07-2007</t>
  </si>
  <si>
    <t>31-07-2007</t>
  </si>
  <si>
    <t>13-08-2007</t>
  </si>
  <si>
    <t>14-08-2007</t>
  </si>
  <si>
    <t>15-08-2007</t>
  </si>
  <si>
    <t>16-08-2007</t>
  </si>
  <si>
    <t>17-08-2007</t>
  </si>
  <si>
    <t>20-08-2007</t>
  </si>
  <si>
    <t>21-08-2007</t>
  </si>
  <si>
    <t>22-08-2007</t>
  </si>
  <si>
    <t>23-08-2007</t>
  </si>
  <si>
    <t>24-08-2007</t>
  </si>
  <si>
    <t>27-08-2007</t>
  </si>
  <si>
    <t>28-08-2007</t>
  </si>
  <si>
    <t>29-08-2007</t>
  </si>
  <si>
    <t>30-08-2007</t>
  </si>
  <si>
    <t>31-08-2007</t>
  </si>
  <si>
    <t>13-09-2007</t>
  </si>
  <si>
    <t>14-09-2007</t>
  </si>
  <si>
    <t>17-09-2007</t>
  </si>
  <si>
    <t>18-09-2007</t>
  </si>
  <si>
    <t>19-09-2007</t>
  </si>
  <si>
    <t>20-09-2007</t>
  </si>
  <si>
    <t>21-09-2007</t>
  </si>
  <si>
    <t>24-09-2007</t>
  </si>
  <si>
    <t>25-09-2007</t>
  </si>
  <si>
    <t>26-09-2007</t>
  </si>
  <si>
    <t>27-09-2007</t>
  </si>
  <si>
    <t>28-09-2007</t>
  </si>
  <si>
    <t>15-10-2007</t>
  </si>
  <si>
    <t>16-10-2007</t>
  </si>
  <si>
    <t>17-10-2007</t>
  </si>
  <si>
    <t>18-10-2007</t>
  </si>
  <si>
    <t>19-10-2007</t>
  </si>
  <si>
    <t>22-10-2007</t>
  </si>
  <si>
    <t>23-10-2007</t>
  </si>
  <si>
    <t>24-10-2007</t>
  </si>
  <si>
    <t>25-10-2007</t>
  </si>
  <si>
    <t>26-10-2007</t>
  </si>
  <si>
    <t>29-10-2007</t>
  </si>
  <si>
    <t>30-10-2007</t>
  </si>
  <si>
    <t>31-10-2007</t>
  </si>
  <si>
    <t>13-11-2007</t>
  </si>
  <si>
    <t>14-11-2007</t>
  </si>
  <si>
    <t>15-11-2007</t>
  </si>
  <si>
    <t>16-11-2007</t>
  </si>
  <si>
    <t>19-11-2007</t>
  </si>
  <si>
    <t>20-11-2007</t>
  </si>
  <si>
    <t>21-11-2007</t>
  </si>
  <si>
    <t>22-11-2007</t>
  </si>
  <si>
    <t>23-11-2007</t>
  </si>
  <si>
    <t>26-11-2007</t>
  </si>
  <si>
    <t>27-11-2007</t>
  </si>
  <si>
    <t>28-11-2007</t>
  </si>
  <si>
    <t>29-11-2007</t>
  </si>
  <si>
    <t>30-11-2007</t>
  </si>
  <si>
    <t>13-12-2007</t>
  </si>
  <si>
    <t>14-12-2007</t>
  </si>
  <si>
    <t>17-12-2007</t>
  </si>
  <si>
    <t>18-12-2007</t>
  </si>
  <si>
    <t>19-12-2007</t>
  </si>
  <si>
    <t>20-12-2007</t>
  </si>
  <si>
    <t>21-12-2007</t>
  </si>
  <si>
    <t>24-12-2007</t>
  </si>
  <si>
    <t>25-12-2007</t>
  </si>
  <si>
    <t>26-12-2007</t>
  </si>
  <si>
    <t>27-12-2007</t>
  </si>
  <si>
    <t>28-12-2007</t>
  </si>
  <si>
    <t>31-12-2007</t>
  </si>
  <si>
    <t>14-01-2008</t>
  </si>
  <si>
    <t>15-01-2008</t>
  </si>
  <si>
    <t>16-01-2008</t>
  </si>
  <si>
    <t>17-01-2008</t>
  </si>
  <si>
    <t>18-01-2008</t>
  </si>
  <si>
    <t>21-01-2008</t>
  </si>
  <si>
    <t>22-01-2008</t>
  </si>
  <si>
    <t>23-01-2008</t>
  </si>
  <si>
    <t>24-01-2008</t>
  </si>
  <si>
    <t>25-01-2008</t>
  </si>
  <si>
    <t>28-01-2008</t>
  </si>
  <si>
    <t>29-01-2008</t>
  </si>
  <si>
    <t>30-01-2008</t>
  </si>
  <si>
    <t>31-01-2008</t>
  </si>
  <si>
    <t>13-02-2008</t>
  </si>
  <si>
    <t>14-02-2008</t>
  </si>
  <si>
    <t>15-02-2008</t>
  </si>
  <si>
    <t>18-02-2008</t>
  </si>
  <si>
    <t>19-02-2008</t>
  </si>
  <si>
    <t>20-02-2008</t>
  </si>
  <si>
    <t>21-02-2008</t>
  </si>
  <si>
    <t>22-02-2008</t>
  </si>
  <si>
    <t>25-02-2008</t>
  </si>
  <si>
    <t>26-02-2008</t>
  </si>
  <si>
    <t>27-02-2008</t>
  </si>
  <si>
    <t>28-02-2008</t>
  </si>
  <si>
    <t>29-02-2008</t>
  </si>
  <si>
    <t>13-03-2008</t>
  </si>
  <si>
    <t>14-03-2008</t>
  </si>
  <si>
    <t>17-03-2008</t>
  </si>
  <si>
    <t>18-03-2008</t>
  </si>
  <si>
    <t>19-03-2008</t>
  </si>
  <si>
    <t>20-03-2008</t>
  </si>
  <si>
    <t>21-03-2008</t>
  </si>
  <si>
    <t>24-03-2008</t>
  </si>
  <si>
    <t>25-03-2008</t>
  </si>
  <si>
    <t>26-03-2008</t>
  </si>
  <si>
    <t>27-03-2008</t>
  </si>
  <si>
    <t>28-03-2008</t>
  </si>
  <si>
    <t>31-03-2008</t>
  </si>
  <si>
    <t>14-04-2008</t>
  </si>
  <si>
    <t>15-04-2008</t>
  </si>
  <si>
    <t>16-04-2008</t>
  </si>
  <si>
    <t>17-04-2008</t>
  </si>
  <si>
    <t>18-04-2008</t>
  </si>
  <si>
    <t>21-04-2008</t>
  </si>
  <si>
    <t>22-04-2008</t>
  </si>
  <si>
    <t>23-04-2008</t>
  </si>
  <si>
    <t>24-04-2008</t>
  </si>
  <si>
    <t>25-04-2008</t>
  </si>
  <si>
    <t>28-04-2008</t>
  </si>
  <si>
    <t>29-04-2008</t>
  </si>
  <si>
    <t>30-04-2008</t>
  </si>
  <si>
    <t>13-05-2008</t>
  </si>
  <si>
    <t>14-05-2008</t>
  </si>
  <si>
    <t>15-05-2008</t>
  </si>
  <si>
    <t>16-05-2008</t>
  </si>
  <si>
    <t>19-05-2008</t>
  </si>
  <si>
    <t>20-05-2008</t>
  </si>
  <si>
    <t>21-05-2008</t>
  </si>
  <si>
    <t>22-05-2008</t>
  </si>
  <si>
    <t>23-05-2008</t>
  </si>
  <si>
    <t>26-05-2008</t>
  </si>
  <si>
    <t>27-05-2008</t>
  </si>
  <si>
    <t>28-05-2008</t>
  </si>
  <si>
    <t>29-05-2008</t>
  </si>
  <si>
    <t>30-05-2008</t>
  </si>
  <si>
    <t>13-06-2008</t>
  </si>
  <si>
    <t>16-06-2008</t>
  </si>
  <si>
    <t>17-06-2008</t>
  </si>
  <si>
    <t>18-06-2008</t>
  </si>
  <si>
    <t>19-06-2008</t>
  </si>
  <si>
    <t>20-06-2008</t>
  </si>
  <si>
    <t>23-06-2008</t>
  </si>
  <si>
    <t>24-06-2008</t>
  </si>
  <si>
    <t>25-06-2008</t>
  </si>
  <si>
    <t>26-06-2008</t>
  </si>
  <si>
    <t>27-06-2008</t>
  </si>
  <si>
    <t>30-06-2008</t>
  </si>
  <si>
    <t>14-07-2008</t>
  </si>
  <si>
    <t>15-07-2008</t>
  </si>
  <si>
    <t>16-07-2008</t>
  </si>
  <si>
    <t>17-07-2008</t>
  </si>
  <si>
    <t>18-07-2008</t>
  </si>
  <si>
    <t>21-07-2008</t>
  </si>
  <si>
    <t>22-07-2008</t>
  </si>
  <si>
    <t>23-07-2008</t>
  </si>
  <si>
    <t>24-07-2008</t>
  </si>
  <si>
    <t>25-07-2008</t>
  </si>
  <si>
    <t>28-07-2008</t>
  </si>
  <si>
    <t>29-07-2008</t>
  </si>
  <si>
    <t>30-07-2008</t>
  </si>
  <si>
    <t>31-07-2008</t>
  </si>
  <si>
    <t>13-08-2008</t>
  </si>
  <si>
    <t>14-08-2008</t>
  </si>
  <si>
    <t>15-08-2008</t>
  </si>
  <si>
    <t>18-08-2008</t>
  </si>
  <si>
    <t>19-08-2008</t>
  </si>
  <si>
    <t>20-08-2008</t>
  </si>
  <si>
    <t>21-08-2008</t>
  </si>
  <si>
    <t>22-08-2008</t>
  </si>
  <si>
    <t>25-08-2008</t>
  </si>
  <si>
    <t>26-08-2008</t>
  </si>
  <si>
    <t>27-08-2008</t>
  </si>
  <si>
    <t>28-08-2008</t>
  </si>
  <si>
    <t>29-08-2008</t>
  </si>
  <si>
    <t>15-09-2008</t>
  </si>
  <si>
    <t>16-09-2008</t>
  </si>
  <si>
    <t>17-09-2008</t>
  </si>
  <si>
    <t>18-09-2008</t>
  </si>
  <si>
    <t>19-09-2008</t>
  </si>
  <si>
    <t>22-09-2008</t>
  </si>
  <si>
    <t>23-09-2008</t>
  </si>
  <si>
    <t>24-09-2008</t>
  </si>
  <si>
    <t>25-09-2008</t>
  </si>
  <si>
    <t>26-09-2008</t>
  </si>
  <si>
    <t>29-09-2008</t>
  </si>
  <si>
    <t>30-09-2008</t>
  </si>
  <si>
    <t>13-10-2008</t>
  </si>
  <si>
    <t>14-10-2008</t>
  </si>
  <si>
    <t>15-10-2008</t>
  </si>
  <si>
    <t>16-10-2008</t>
  </si>
  <si>
    <t>17-10-2008</t>
  </si>
  <si>
    <t>20-10-2008</t>
  </si>
  <si>
    <t>21-10-2008</t>
  </si>
  <si>
    <t>22-10-2008</t>
  </si>
  <si>
    <t>23-10-2008</t>
  </si>
  <si>
    <t>24-10-2008</t>
  </si>
  <si>
    <t>27-10-2008</t>
  </si>
  <si>
    <t>28-10-2008</t>
  </si>
  <si>
    <t>29-10-2008</t>
  </si>
  <si>
    <t>30-10-2008</t>
  </si>
  <si>
    <t>31-10-2008</t>
  </si>
  <si>
    <t>13-11-2008</t>
  </si>
  <si>
    <t>14-11-2008</t>
  </si>
  <si>
    <t>17-11-2008</t>
  </si>
  <si>
    <t>18-11-2008</t>
  </si>
  <si>
    <t>19-11-2008</t>
  </si>
  <si>
    <t>20-11-2008</t>
  </si>
  <si>
    <t>21-11-2008</t>
  </si>
  <si>
    <t>24-11-2008</t>
  </si>
  <si>
    <t>25-11-2008</t>
  </si>
  <si>
    <t>26-11-2008</t>
  </si>
  <si>
    <t>27-11-2008</t>
  </si>
  <si>
    <t>28-11-2008</t>
  </si>
  <si>
    <t>15-12-2008</t>
  </si>
  <si>
    <t>16-12-2008</t>
  </si>
  <si>
    <t>17-12-2008</t>
  </si>
  <si>
    <t>18-12-2008</t>
  </si>
  <si>
    <t>19-12-2008</t>
  </si>
  <si>
    <t>22-12-2008</t>
  </si>
  <si>
    <t>23-12-2008</t>
  </si>
  <si>
    <t>24-12-2008</t>
  </si>
  <si>
    <t>25-12-2008</t>
  </si>
  <si>
    <t>26-12-2008</t>
  </si>
  <si>
    <t>29-12-2008</t>
  </si>
  <si>
    <t>30-12-2008</t>
  </si>
  <si>
    <t>31-12-2008</t>
  </si>
  <si>
    <t>13-01-2009</t>
  </si>
  <si>
    <t>14-01-2009</t>
  </si>
  <si>
    <t>15-01-2009</t>
  </si>
  <si>
    <t>16-01-2009</t>
  </si>
  <si>
    <t>19-01-2009</t>
  </si>
  <si>
    <t>20-01-2009</t>
  </si>
  <si>
    <t>21-01-2009</t>
  </si>
  <si>
    <t>22-01-2009</t>
  </si>
  <si>
    <t>23-01-2009</t>
  </si>
  <si>
    <t>26-01-2009</t>
  </si>
  <si>
    <t>27-01-2009</t>
  </si>
  <si>
    <t>28-01-2009</t>
  </si>
  <si>
    <t>29-01-2009</t>
  </si>
  <si>
    <t>30-01-2009</t>
  </si>
  <si>
    <t>13-02-2009</t>
  </si>
  <si>
    <t>16-02-2009</t>
  </si>
  <si>
    <t>17-02-2009</t>
  </si>
  <si>
    <t>18-02-2009</t>
  </si>
  <si>
    <t>19-02-2009</t>
  </si>
  <si>
    <t>20-02-2009</t>
  </si>
  <si>
    <t>23-02-2009</t>
  </si>
  <si>
    <t>24-02-2009</t>
  </si>
  <si>
    <t>25-02-2009</t>
  </si>
  <si>
    <t>26-02-2009</t>
  </si>
  <si>
    <t>27-02-2009</t>
  </si>
  <si>
    <t>13-03-2009</t>
  </si>
  <si>
    <t>16-03-2009</t>
  </si>
  <si>
    <t>17-03-2009</t>
  </si>
  <si>
    <t>18-03-2009</t>
  </si>
  <si>
    <t>19-03-2009</t>
  </si>
  <si>
    <t>20-03-2009</t>
  </si>
  <si>
    <t>23-03-2009</t>
  </si>
  <si>
    <t>24-03-2009</t>
  </si>
  <si>
    <t>25-03-2009</t>
  </si>
  <si>
    <t>26-03-2009</t>
  </si>
  <si>
    <t>27-03-2009</t>
  </si>
  <si>
    <t>30-03-2009</t>
  </si>
  <si>
    <t>31-03-2009</t>
  </si>
  <si>
    <t>13-04-2009</t>
  </si>
  <si>
    <t>14-04-2009</t>
  </si>
  <si>
    <t>15-04-2009</t>
  </si>
  <si>
    <t>16-04-2009</t>
  </si>
  <si>
    <t>17-04-2009</t>
  </si>
  <si>
    <t>20-04-2009</t>
  </si>
  <si>
    <t>21-04-2009</t>
  </si>
  <si>
    <t>22-04-2009</t>
  </si>
  <si>
    <t>23-04-2009</t>
  </si>
  <si>
    <t>24-04-2009</t>
  </si>
  <si>
    <t>27-04-2009</t>
  </si>
  <si>
    <t>28-04-2009</t>
  </si>
  <si>
    <t>29-04-2009</t>
  </si>
  <si>
    <t>30-04-2009</t>
  </si>
  <si>
    <t>13-05-2009</t>
  </si>
  <si>
    <t>14-05-2009</t>
  </si>
  <si>
    <t>15-05-2009</t>
  </si>
  <si>
    <t>18-05-2009</t>
  </si>
  <si>
    <t>19-05-2009</t>
  </si>
  <si>
    <t>20-05-2009</t>
  </si>
  <si>
    <t>21-05-2009</t>
  </si>
  <si>
    <t>22-05-2009</t>
  </si>
  <si>
    <t>25-05-2009</t>
  </si>
  <si>
    <t>26-05-2009</t>
  </si>
  <si>
    <t>27-05-2009</t>
  </si>
  <si>
    <t>28-05-2009</t>
  </si>
  <si>
    <t>29-05-2009</t>
  </si>
  <si>
    <t>15-06-2009</t>
  </si>
  <si>
    <t>16-06-2009</t>
  </si>
  <si>
    <t>17-06-2009</t>
  </si>
  <si>
    <t>18-06-2009</t>
  </si>
  <si>
    <t>19-06-2009</t>
  </si>
  <si>
    <t>22-06-2009</t>
  </si>
  <si>
    <t>23-06-2009</t>
  </si>
  <si>
    <t>24-06-2009</t>
  </si>
  <si>
    <t>25-06-2009</t>
  </si>
  <si>
    <t>26-06-2009</t>
  </si>
  <si>
    <t>29-06-2009</t>
  </si>
  <si>
    <t>30-06-2009</t>
  </si>
  <si>
    <t>13-07-2009</t>
  </si>
  <si>
    <t>14-07-2009</t>
  </si>
  <si>
    <t>15-07-2009</t>
  </si>
  <si>
    <t>16-07-2009</t>
  </si>
  <si>
    <t>17-07-2009</t>
  </si>
  <si>
    <t>20-07-2009</t>
  </si>
  <si>
    <t>21-07-2009</t>
  </si>
  <si>
    <t>22-07-2009</t>
  </si>
  <si>
    <t>23-07-2009</t>
  </si>
  <si>
    <t>24-07-2009</t>
  </si>
  <si>
    <t>27-07-2009</t>
  </si>
  <si>
    <t>28-07-2009</t>
  </si>
  <si>
    <t>29-07-2009</t>
  </si>
  <si>
    <t>30-07-2009</t>
  </si>
  <si>
    <t>31-07-2009</t>
  </si>
  <si>
    <t>13-08-2009</t>
  </si>
  <si>
    <t>14-08-2009</t>
  </si>
  <si>
    <t>17-08-2009</t>
  </si>
  <si>
    <t>18-08-2009</t>
  </si>
  <si>
    <t>19-08-2009</t>
  </si>
  <si>
    <t>20-08-2009</t>
  </si>
  <si>
    <t>21-08-2009</t>
  </si>
  <si>
    <t>24-08-2009</t>
  </si>
  <si>
    <t>25-08-2009</t>
  </si>
  <si>
    <t>26-08-2009</t>
  </si>
  <si>
    <t>27-08-2009</t>
  </si>
  <si>
    <t>28-08-2009</t>
  </si>
  <si>
    <t>31-08-2009</t>
  </si>
  <si>
    <t>14-09-2009</t>
  </si>
  <si>
    <t>15-09-2009</t>
  </si>
  <si>
    <t>16-09-2009</t>
  </si>
  <si>
    <t>17-09-2009</t>
  </si>
  <si>
    <t>18-09-2009</t>
  </si>
  <si>
    <t>21-09-2009</t>
  </si>
  <si>
    <t>22-09-2009</t>
  </si>
  <si>
    <t>23-09-2009</t>
  </si>
  <si>
    <t>24-09-2009</t>
  </si>
  <si>
    <t>25-09-2009</t>
  </si>
  <si>
    <t>28-09-2009</t>
  </si>
  <si>
    <t>29-09-2009</t>
  </si>
  <si>
    <t>30-09-2009</t>
  </si>
  <si>
    <t>13-10-2009</t>
  </si>
  <si>
    <t>14-10-2009</t>
  </si>
  <si>
    <t>15-10-2009</t>
  </si>
  <si>
    <t>16-10-2009</t>
  </si>
  <si>
    <t>19-10-2009</t>
  </si>
  <si>
    <t>20-10-2009</t>
  </si>
  <si>
    <t>21-10-2009</t>
  </si>
  <si>
    <t>22-10-2009</t>
  </si>
  <si>
    <t>23-10-2009</t>
  </si>
  <si>
    <t>26-10-2009</t>
  </si>
  <si>
    <t>27-10-2009</t>
  </si>
  <si>
    <t>28-10-2009</t>
  </si>
  <si>
    <t>29-10-2009</t>
  </si>
  <si>
    <t>30-10-2009</t>
  </si>
  <si>
    <t>13-11-2009</t>
  </si>
  <si>
    <t>16-11-2009</t>
  </si>
  <si>
    <t>17-11-2009</t>
  </si>
  <si>
    <t>18-11-2009</t>
  </si>
  <si>
    <t>19-11-2009</t>
  </si>
  <si>
    <t>20-11-2009</t>
  </si>
  <si>
    <t>23-11-2009</t>
  </si>
  <si>
    <t>24-11-2009</t>
  </si>
  <si>
    <t>25-11-2009</t>
  </si>
  <si>
    <t>26-11-2009</t>
  </si>
  <si>
    <t>27-11-2009</t>
  </si>
  <si>
    <t>30-11-2009</t>
  </si>
  <si>
    <t>14-12-2009</t>
  </si>
  <si>
    <t>15-12-2009</t>
  </si>
  <si>
    <t>16-12-2009</t>
  </si>
  <si>
    <t>17-12-2009</t>
  </si>
  <si>
    <t>18-12-2009</t>
  </si>
  <si>
    <t>21-12-2009</t>
  </si>
  <si>
    <t>22-12-2009</t>
  </si>
  <si>
    <t>23-12-2009</t>
  </si>
  <si>
    <t>24-12-2009</t>
  </si>
  <si>
    <t>25-12-2009</t>
  </si>
  <si>
    <t>28-12-2009</t>
  </si>
  <si>
    <t>29-12-2009</t>
  </si>
  <si>
    <t>30-12-2009</t>
  </si>
  <si>
    <t>31-12-2009</t>
  </si>
  <si>
    <t>Min</t>
  </si>
  <si>
    <t>Max</t>
  </si>
  <si>
    <t>Average</t>
  </si>
  <si>
    <t>Std Dev</t>
  </si>
  <si>
    <t>20-10-2015</t>
  </si>
  <si>
    <t>21-10-2015</t>
  </si>
  <si>
    <t>22-10-2015</t>
  </si>
  <si>
    <t>23-10-2015</t>
  </si>
  <si>
    <t>26-10-2015</t>
  </si>
  <si>
    <t>27-10-2015</t>
  </si>
  <si>
    <t>28-10-2015</t>
  </si>
  <si>
    <t>29-10-2015</t>
  </si>
  <si>
    <t>30-10-2015</t>
  </si>
  <si>
    <t>13-11-2015</t>
  </si>
  <si>
    <t>16-11-2015</t>
  </si>
  <si>
    <t>17-11-2015</t>
  </si>
  <si>
    <t>18-11-2015</t>
  </si>
  <si>
    <t>19-11-2015</t>
  </si>
  <si>
    <t>20-11-2015</t>
  </si>
  <si>
    <t>23-11-2015</t>
  </si>
  <si>
    <t>24-11-2015</t>
  </si>
  <si>
    <t>25-11-2015</t>
  </si>
  <si>
    <t>26-11-2015</t>
  </si>
  <si>
    <t>27-11-2015</t>
  </si>
  <si>
    <t>30-11-2015</t>
  </si>
  <si>
    <t>14-12-2015</t>
  </si>
  <si>
    <t>15-12-2015</t>
  </si>
  <si>
    <t>16-12-2015</t>
  </si>
  <si>
    <t>17-12-2015</t>
  </si>
  <si>
    <t>18-12-2015</t>
  </si>
  <si>
    <t>21-12-2015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</si>
</sst>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/dd/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14" fontId="18" fillId="0" borderId="0" xfId="0" applyNumberFormat="1" applyFont="1" applyAlignment="1">
      <alignment vertical="center" wrapText="1"/>
    </xf>
    <xf numFmtId="0" fontId="18" fillId="0" borderId="0" xfId="0" applyFont="1" applyAlignment="1">
      <alignment vertical="center" wrapText="1"/>
    </xf>
    <xf numFmtId="4" fontId="18" fillId="0" borderId="0" xfId="0" applyNumberFormat="1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0" fillId="0" borderId="10" xfId="0" applyBorder="1"/>
    <xf numFmtId="0" fontId="20" fillId="0" borderId="0" xfId="0" applyFont="1"/>
    <xf numFmtId="3" fontId="0" fillId="0" borderId="0" xfId="0" applyNumberFormat="1"/>
    <xf numFmtId="9" fontId="0" fillId="0" borderId="0" xfId="1" applyFont="1"/>
    <xf numFmtId="0" fontId="0" fillId="0" borderId="10" xfId="0" applyFill="1" applyBorder="1"/>
    <xf numFmtId="9" fontId="0" fillId="0" borderId="0" xfId="0" applyNumberFormat="1"/>
    <xf numFmtId="164" fontId="0" fillId="0" borderId="0" xfId="0" applyNumberFormat="1"/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CLP/Dolar</a:t>
            </a:r>
            <a:r>
              <a:rPr lang="en-US" baseline="0"/>
              <a:t> Year </a:t>
            </a:r>
            <a:r>
              <a:rPr lang="en-US"/>
              <a:t>2000 to present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DOLAR_OBS_ADO!$K$13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DOLAR_OBS_ADO!$J$15:$J$4243</c:f>
              <c:numCache>
                <c:formatCode>mmm/dd/yy</c:formatCode>
                <c:ptCount val="4229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  <c:pt idx="2870">
                  <c:v>40546</c:v>
                </c:pt>
                <c:pt idx="2871">
                  <c:v>40547</c:v>
                </c:pt>
                <c:pt idx="2872">
                  <c:v>40548</c:v>
                </c:pt>
                <c:pt idx="2873">
                  <c:v>40549</c:v>
                </c:pt>
                <c:pt idx="2874">
                  <c:v>40550</c:v>
                </c:pt>
                <c:pt idx="2875">
                  <c:v>40553</c:v>
                </c:pt>
                <c:pt idx="2876">
                  <c:v>40554</c:v>
                </c:pt>
                <c:pt idx="2877">
                  <c:v>40555</c:v>
                </c:pt>
                <c:pt idx="2878">
                  <c:v>40556</c:v>
                </c:pt>
                <c:pt idx="2879">
                  <c:v>40557</c:v>
                </c:pt>
                <c:pt idx="2880">
                  <c:v>40560</c:v>
                </c:pt>
                <c:pt idx="2881">
                  <c:v>40561</c:v>
                </c:pt>
                <c:pt idx="2882">
                  <c:v>40562</c:v>
                </c:pt>
                <c:pt idx="2883">
                  <c:v>40563</c:v>
                </c:pt>
                <c:pt idx="2884">
                  <c:v>40564</c:v>
                </c:pt>
                <c:pt idx="2885">
                  <c:v>40567</c:v>
                </c:pt>
                <c:pt idx="2886">
                  <c:v>40568</c:v>
                </c:pt>
                <c:pt idx="2887">
                  <c:v>40569</c:v>
                </c:pt>
                <c:pt idx="2888">
                  <c:v>40570</c:v>
                </c:pt>
                <c:pt idx="2889">
                  <c:v>40571</c:v>
                </c:pt>
                <c:pt idx="2890">
                  <c:v>40574</c:v>
                </c:pt>
                <c:pt idx="2891">
                  <c:v>40575</c:v>
                </c:pt>
                <c:pt idx="2892">
                  <c:v>40576</c:v>
                </c:pt>
                <c:pt idx="2893">
                  <c:v>40577</c:v>
                </c:pt>
                <c:pt idx="2894">
                  <c:v>40578</c:v>
                </c:pt>
                <c:pt idx="2895">
                  <c:v>40581</c:v>
                </c:pt>
                <c:pt idx="2896">
                  <c:v>40582</c:v>
                </c:pt>
                <c:pt idx="2897">
                  <c:v>40583</c:v>
                </c:pt>
                <c:pt idx="2898">
                  <c:v>40584</c:v>
                </c:pt>
                <c:pt idx="2899">
                  <c:v>40585</c:v>
                </c:pt>
                <c:pt idx="2900">
                  <c:v>40588</c:v>
                </c:pt>
                <c:pt idx="2901">
                  <c:v>40589</c:v>
                </c:pt>
                <c:pt idx="2902">
                  <c:v>40590</c:v>
                </c:pt>
                <c:pt idx="2903">
                  <c:v>40591</c:v>
                </c:pt>
                <c:pt idx="2904">
                  <c:v>40592</c:v>
                </c:pt>
                <c:pt idx="2905">
                  <c:v>40595</c:v>
                </c:pt>
                <c:pt idx="2906">
                  <c:v>40596</c:v>
                </c:pt>
                <c:pt idx="2907">
                  <c:v>40597</c:v>
                </c:pt>
                <c:pt idx="2908">
                  <c:v>40598</c:v>
                </c:pt>
                <c:pt idx="2909">
                  <c:v>40599</c:v>
                </c:pt>
                <c:pt idx="2910">
                  <c:v>40602</c:v>
                </c:pt>
                <c:pt idx="2911">
                  <c:v>40603</c:v>
                </c:pt>
                <c:pt idx="2912">
                  <c:v>40604</c:v>
                </c:pt>
                <c:pt idx="2913">
                  <c:v>40605</c:v>
                </c:pt>
                <c:pt idx="2914">
                  <c:v>40606</c:v>
                </c:pt>
                <c:pt idx="2915">
                  <c:v>40609</c:v>
                </c:pt>
                <c:pt idx="2916">
                  <c:v>40610</c:v>
                </c:pt>
                <c:pt idx="2917">
                  <c:v>40611</c:v>
                </c:pt>
                <c:pt idx="2918">
                  <c:v>40612</c:v>
                </c:pt>
                <c:pt idx="2919">
                  <c:v>40613</c:v>
                </c:pt>
                <c:pt idx="2920">
                  <c:v>40616</c:v>
                </c:pt>
                <c:pt idx="2921">
                  <c:v>40617</c:v>
                </c:pt>
                <c:pt idx="2922">
                  <c:v>40618</c:v>
                </c:pt>
                <c:pt idx="2923">
                  <c:v>40619</c:v>
                </c:pt>
                <c:pt idx="2924">
                  <c:v>40620</c:v>
                </c:pt>
                <c:pt idx="2925">
                  <c:v>40623</c:v>
                </c:pt>
                <c:pt idx="2926">
                  <c:v>40624</c:v>
                </c:pt>
                <c:pt idx="2927">
                  <c:v>40625</c:v>
                </c:pt>
                <c:pt idx="2928">
                  <c:v>40626</c:v>
                </c:pt>
                <c:pt idx="2929">
                  <c:v>40627</c:v>
                </c:pt>
                <c:pt idx="2930">
                  <c:v>40630</c:v>
                </c:pt>
                <c:pt idx="2931">
                  <c:v>40631</c:v>
                </c:pt>
                <c:pt idx="2932">
                  <c:v>40632</c:v>
                </c:pt>
                <c:pt idx="2933">
                  <c:v>40633</c:v>
                </c:pt>
                <c:pt idx="2934">
                  <c:v>40634</c:v>
                </c:pt>
                <c:pt idx="2935">
                  <c:v>40637</c:v>
                </c:pt>
                <c:pt idx="2936">
                  <c:v>40638</c:v>
                </c:pt>
                <c:pt idx="2937">
                  <c:v>40639</c:v>
                </c:pt>
                <c:pt idx="2938">
                  <c:v>40640</c:v>
                </c:pt>
                <c:pt idx="2939">
                  <c:v>40641</c:v>
                </c:pt>
                <c:pt idx="2940">
                  <c:v>40644</c:v>
                </c:pt>
                <c:pt idx="2941">
                  <c:v>40645</c:v>
                </c:pt>
                <c:pt idx="2942">
                  <c:v>40646</c:v>
                </c:pt>
                <c:pt idx="2943">
                  <c:v>40647</c:v>
                </c:pt>
                <c:pt idx="2944">
                  <c:v>40648</c:v>
                </c:pt>
                <c:pt idx="2945">
                  <c:v>40651</c:v>
                </c:pt>
                <c:pt idx="2946">
                  <c:v>40652</c:v>
                </c:pt>
                <c:pt idx="2947">
                  <c:v>40653</c:v>
                </c:pt>
                <c:pt idx="2948">
                  <c:v>40654</c:v>
                </c:pt>
                <c:pt idx="2949">
                  <c:v>40655</c:v>
                </c:pt>
                <c:pt idx="2950">
                  <c:v>40658</c:v>
                </c:pt>
                <c:pt idx="2951">
                  <c:v>40659</c:v>
                </c:pt>
                <c:pt idx="2952">
                  <c:v>40660</c:v>
                </c:pt>
                <c:pt idx="2953">
                  <c:v>40661</c:v>
                </c:pt>
                <c:pt idx="2954">
                  <c:v>40662</c:v>
                </c:pt>
                <c:pt idx="2955">
                  <c:v>40665</c:v>
                </c:pt>
                <c:pt idx="2956">
                  <c:v>40666</c:v>
                </c:pt>
                <c:pt idx="2957">
                  <c:v>40667</c:v>
                </c:pt>
                <c:pt idx="2958">
                  <c:v>40668</c:v>
                </c:pt>
                <c:pt idx="2959">
                  <c:v>40669</c:v>
                </c:pt>
                <c:pt idx="2960">
                  <c:v>40672</c:v>
                </c:pt>
                <c:pt idx="2961">
                  <c:v>40673</c:v>
                </c:pt>
                <c:pt idx="2962">
                  <c:v>40674</c:v>
                </c:pt>
                <c:pt idx="2963">
                  <c:v>40675</c:v>
                </c:pt>
                <c:pt idx="2964">
                  <c:v>40676</c:v>
                </c:pt>
                <c:pt idx="2965">
                  <c:v>40679</c:v>
                </c:pt>
                <c:pt idx="2966">
                  <c:v>40680</c:v>
                </c:pt>
                <c:pt idx="2967">
                  <c:v>40681</c:v>
                </c:pt>
                <c:pt idx="2968">
                  <c:v>40682</c:v>
                </c:pt>
                <c:pt idx="2969">
                  <c:v>40683</c:v>
                </c:pt>
                <c:pt idx="2970">
                  <c:v>40686</c:v>
                </c:pt>
                <c:pt idx="2971">
                  <c:v>40687</c:v>
                </c:pt>
                <c:pt idx="2972">
                  <c:v>40688</c:v>
                </c:pt>
                <c:pt idx="2973">
                  <c:v>40689</c:v>
                </c:pt>
                <c:pt idx="2974">
                  <c:v>40690</c:v>
                </c:pt>
                <c:pt idx="2975">
                  <c:v>40693</c:v>
                </c:pt>
                <c:pt idx="2976">
                  <c:v>40694</c:v>
                </c:pt>
                <c:pt idx="2977">
                  <c:v>40695</c:v>
                </c:pt>
                <c:pt idx="2978">
                  <c:v>40696</c:v>
                </c:pt>
                <c:pt idx="2979">
                  <c:v>40697</c:v>
                </c:pt>
                <c:pt idx="2980">
                  <c:v>40700</c:v>
                </c:pt>
                <c:pt idx="2981">
                  <c:v>40701</c:v>
                </c:pt>
                <c:pt idx="2982">
                  <c:v>40702</c:v>
                </c:pt>
                <c:pt idx="2983">
                  <c:v>40703</c:v>
                </c:pt>
                <c:pt idx="2984">
                  <c:v>40704</c:v>
                </c:pt>
                <c:pt idx="2985">
                  <c:v>40707</c:v>
                </c:pt>
                <c:pt idx="2986">
                  <c:v>40708</c:v>
                </c:pt>
                <c:pt idx="2987">
                  <c:v>40709</c:v>
                </c:pt>
                <c:pt idx="2988">
                  <c:v>40710</c:v>
                </c:pt>
                <c:pt idx="2989">
                  <c:v>40711</c:v>
                </c:pt>
                <c:pt idx="2990">
                  <c:v>40714</c:v>
                </c:pt>
                <c:pt idx="2991">
                  <c:v>40715</c:v>
                </c:pt>
                <c:pt idx="2992">
                  <c:v>40716</c:v>
                </c:pt>
                <c:pt idx="2993">
                  <c:v>40717</c:v>
                </c:pt>
                <c:pt idx="2994">
                  <c:v>40718</c:v>
                </c:pt>
                <c:pt idx="2995">
                  <c:v>40721</c:v>
                </c:pt>
                <c:pt idx="2996">
                  <c:v>40722</c:v>
                </c:pt>
                <c:pt idx="2997">
                  <c:v>40723</c:v>
                </c:pt>
                <c:pt idx="2998">
                  <c:v>40724</c:v>
                </c:pt>
                <c:pt idx="2999">
                  <c:v>40725</c:v>
                </c:pt>
                <c:pt idx="3000">
                  <c:v>40728</c:v>
                </c:pt>
                <c:pt idx="3001">
                  <c:v>40729</c:v>
                </c:pt>
                <c:pt idx="3002">
                  <c:v>40730</c:v>
                </c:pt>
                <c:pt idx="3003">
                  <c:v>40731</c:v>
                </c:pt>
                <c:pt idx="3004">
                  <c:v>40732</c:v>
                </c:pt>
                <c:pt idx="3005">
                  <c:v>40735</c:v>
                </c:pt>
                <c:pt idx="3006">
                  <c:v>40736</c:v>
                </c:pt>
                <c:pt idx="3007">
                  <c:v>40737</c:v>
                </c:pt>
                <c:pt idx="3008">
                  <c:v>40738</c:v>
                </c:pt>
                <c:pt idx="3009">
                  <c:v>40739</c:v>
                </c:pt>
                <c:pt idx="3010">
                  <c:v>40742</c:v>
                </c:pt>
                <c:pt idx="3011">
                  <c:v>40743</c:v>
                </c:pt>
                <c:pt idx="3012">
                  <c:v>40744</c:v>
                </c:pt>
                <c:pt idx="3013">
                  <c:v>40745</c:v>
                </c:pt>
                <c:pt idx="3014">
                  <c:v>40746</c:v>
                </c:pt>
                <c:pt idx="3015">
                  <c:v>40749</c:v>
                </c:pt>
                <c:pt idx="3016">
                  <c:v>40750</c:v>
                </c:pt>
                <c:pt idx="3017">
                  <c:v>40751</c:v>
                </c:pt>
                <c:pt idx="3018">
                  <c:v>40752</c:v>
                </c:pt>
                <c:pt idx="3019">
                  <c:v>40753</c:v>
                </c:pt>
                <c:pt idx="3020">
                  <c:v>40756</c:v>
                </c:pt>
                <c:pt idx="3021">
                  <c:v>40757</c:v>
                </c:pt>
                <c:pt idx="3022">
                  <c:v>40758</c:v>
                </c:pt>
                <c:pt idx="3023">
                  <c:v>40759</c:v>
                </c:pt>
                <c:pt idx="3024">
                  <c:v>40760</c:v>
                </c:pt>
                <c:pt idx="3025">
                  <c:v>40763</c:v>
                </c:pt>
                <c:pt idx="3026">
                  <c:v>40764</c:v>
                </c:pt>
                <c:pt idx="3027">
                  <c:v>40765</c:v>
                </c:pt>
                <c:pt idx="3028">
                  <c:v>40766</c:v>
                </c:pt>
                <c:pt idx="3029">
                  <c:v>40767</c:v>
                </c:pt>
                <c:pt idx="3030">
                  <c:v>40770</c:v>
                </c:pt>
                <c:pt idx="3031">
                  <c:v>40771</c:v>
                </c:pt>
                <c:pt idx="3032">
                  <c:v>40772</c:v>
                </c:pt>
                <c:pt idx="3033">
                  <c:v>40773</c:v>
                </c:pt>
                <c:pt idx="3034">
                  <c:v>40774</c:v>
                </c:pt>
                <c:pt idx="3035">
                  <c:v>40777</c:v>
                </c:pt>
                <c:pt idx="3036">
                  <c:v>40778</c:v>
                </c:pt>
                <c:pt idx="3037">
                  <c:v>40779</c:v>
                </c:pt>
                <c:pt idx="3038">
                  <c:v>40780</c:v>
                </c:pt>
                <c:pt idx="3039">
                  <c:v>40781</c:v>
                </c:pt>
                <c:pt idx="3040">
                  <c:v>40784</c:v>
                </c:pt>
                <c:pt idx="3041">
                  <c:v>40785</c:v>
                </c:pt>
                <c:pt idx="3042">
                  <c:v>40786</c:v>
                </c:pt>
                <c:pt idx="3043">
                  <c:v>40787</c:v>
                </c:pt>
                <c:pt idx="3044">
                  <c:v>40788</c:v>
                </c:pt>
                <c:pt idx="3045">
                  <c:v>40791</c:v>
                </c:pt>
                <c:pt idx="3046">
                  <c:v>40792</c:v>
                </c:pt>
                <c:pt idx="3047">
                  <c:v>40793</c:v>
                </c:pt>
                <c:pt idx="3048">
                  <c:v>40794</c:v>
                </c:pt>
                <c:pt idx="3049">
                  <c:v>40795</c:v>
                </c:pt>
                <c:pt idx="3050">
                  <c:v>40798</c:v>
                </c:pt>
                <c:pt idx="3051">
                  <c:v>40799</c:v>
                </c:pt>
                <c:pt idx="3052">
                  <c:v>40800</c:v>
                </c:pt>
                <c:pt idx="3053">
                  <c:v>40801</c:v>
                </c:pt>
                <c:pt idx="3054">
                  <c:v>40802</c:v>
                </c:pt>
                <c:pt idx="3055">
                  <c:v>40805</c:v>
                </c:pt>
                <c:pt idx="3056">
                  <c:v>40806</c:v>
                </c:pt>
                <c:pt idx="3057">
                  <c:v>40807</c:v>
                </c:pt>
                <c:pt idx="3058">
                  <c:v>40808</c:v>
                </c:pt>
                <c:pt idx="3059">
                  <c:v>40809</c:v>
                </c:pt>
                <c:pt idx="3060">
                  <c:v>40812</c:v>
                </c:pt>
                <c:pt idx="3061">
                  <c:v>40813</c:v>
                </c:pt>
                <c:pt idx="3062">
                  <c:v>40814</c:v>
                </c:pt>
                <c:pt idx="3063">
                  <c:v>40815</c:v>
                </c:pt>
                <c:pt idx="3064">
                  <c:v>40816</c:v>
                </c:pt>
                <c:pt idx="3065">
                  <c:v>40819</c:v>
                </c:pt>
                <c:pt idx="3066">
                  <c:v>40820</c:v>
                </c:pt>
                <c:pt idx="3067">
                  <c:v>40821</c:v>
                </c:pt>
                <c:pt idx="3068">
                  <c:v>40822</c:v>
                </c:pt>
                <c:pt idx="3069">
                  <c:v>40823</c:v>
                </c:pt>
                <c:pt idx="3070">
                  <c:v>40826</c:v>
                </c:pt>
                <c:pt idx="3071">
                  <c:v>40827</c:v>
                </c:pt>
                <c:pt idx="3072">
                  <c:v>40828</c:v>
                </c:pt>
                <c:pt idx="3073">
                  <c:v>40829</c:v>
                </c:pt>
                <c:pt idx="3074">
                  <c:v>40830</c:v>
                </c:pt>
                <c:pt idx="3075">
                  <c:v>40833</c:v>
                </c:pt>
                <c:pt idx="3076">
                  <c:v>40834</c:v>
                </c:pt>
                <c:pt idx="3077">
                  <c:v>40835</c:v>
                </c:pt>
                <c:pt idx="3078">
                  <c:v>40836</c:v>
                </c:pt>
                <c:pt idx="3079">
                  <c:v>40837</c:v>
                </c:pt>
                <c:pt idx="3080">
                  <c:v>40840</c:v>
                </c:pt>
                <c:pt idx="3081">
                  <c:v>40841</c:v>
                </c:pt>
                <c:pt idx="3082">
                  <c:v>40842</c:v>
                </c:pt>
                <c:pt idx="3083">
                  <c:v>40843</c:v>
                </c:pt>
                <c:pt idx="3084">
                  <c:v>40844</c:v>
                </c:pt>
                <c:pt idx="3085">
                  <c:v>40847</c:v>
                </c:pt>
                <c:pt idx="3086">
                  <c:v>40848</c:v>
                </c:pt>
                <c:pt idx="3087">
                  <c:v>40849</c:v>
                </c:pt>
                <c:pt idx="3088">
                  <c:v>40850</c:v>
                </c:pt>
                <c:pt idx="3089">
                  <c:v>40851</c:v>
                </c:pt>
                <c:pt idx="3090">
                  <c:v>40854</c:v>
                </c:pt>
                <c:pt idx="3091">
                  <c:v>40855</c:v>
                </c:pt>
                <c:pt idx="3092">
                  <c:v>40856</c:v>
                </c:pt>
                <c:pt idx="3093">
                  <c:v>40857</c:v>
                </c:pt>
                <c:pt idx="3094">
                  <c:v>40858</c:v>
                </c:pt>
                <c:pt idx="3095">
                  <c:v>40861</c:v>
                </c:pt>
                <c:pt idx="3096">
                  <c:v>40862</c:v>
                </c:pt>
                <c:pt idx="3097">
                  <c:v>40863</c:v>
                </c:pt>
                <c:pt idx="3098">
                  <c:v>40864</c:v>
                </c:pt>
                <c:pt idx="3099">
                  <c:v>40865</c:v>
                </c:pt>
                <c:pt idx="3100">
                  <c:v>40868</c:v>
                </c:pt>
                <c:pt idx="3101">
                  <c:v>40869</c:v>
                </c:pt>
                <c:pt idx="3102">
                  <c:v>40870</c:v>
                </c:pt>
                <c:pt idx="3103">
                  <c:v>40871</c:v>
                </c:pt>
                <c:pt idx="3104">
                  <c:v>40872</c:v>
                </c:pt>
                <c:pt idx="3105">
                  <c:v>40875</c:v>
                </c:pt>
                <c:pt idx="3106">
                  <c:v>40876</c:v>
                </c:pt>
                <c:pt idx="3107">
                  <c:v>40877</c:v>
                </c:pt>
                <c:pt idx="3108">
                  <c:v>40878</c:v>
                </c:pt>
                <c:pt idx="3109">
                  <c:v>40879</c:v>
                </c:pt>
                <c:pt idx="3110">
                  <c:v>40882</c:v>
                </c:pt>
                <c:pt idx="3111">
                  <c:v>40883</c:v>
                </c:pt>
                <c:pt idx="3112">
                  <c:v>40884</c:v>
                </c:pt>
                <c:pt idx="3113">
                  <c:v>40885</c:v>
                </c:pt>
                <c:pt idx="3114">
                  <c:v>40886</c:v>
                </c:pt>
                <c:pt idx="3115">
                  <c:v>40889</c:v>
                </c:pt>
                <c:pt idx="3116">
                  <c:v>40890</c:v>
                </c:pt>
                <c:pt idx="3117">
                  <c:v>40891</c:v>
                </c:pt>
                <c:pt idx="3118">
                  <c:v>40892</c:v>
                </c:pt>
                <c:pt idx="3119">
                  <c:v>40893</c:v>
                </c:pt>
                <c:pt idx="3120">
                  <c:v>40896</c:v>
                </c:pt>
                <c:pt idx="3121">
                  <c:v>40897</c:v>
                </c:pt>
                <c:pt idx="3122">
                  <c:v>40898</c:v>
                </c:pt>
                <c:pt idx="3123">
                  <c:v>40899</c:v>
                </c:pt>
                <c:pt idx="3124">
                  <c:v>40900</c:v>
                </c:pt>
                <c:pt idx="3125">
                  <c:v>40903</c:v>
                </c:pt>
                <c:pt idx="3126">
                  <c:v>40904</c:v>
                </c:pt>
                <c:pt idx="3127">
                  <c:v>40905</c:v>
                </c:pt>
                <c:pt idx="3128">
                  <c:v>40906</c:v>
                </c:pt>
                <c:pt idx="3129">
                  <c:v>40907</c:v>
                </c:pt>
                <c:pt idx="3130">
                  <c:v>40910</c:v>
                </c:pt>
                <c:pt idx="3131">
                  <c:v>40911</c:v>
                </c:pt>
                <c:pt idx="3132">
                  <c:v>40912</c:v>
                </c:pt>
                <c:pt idx="3133">
                  <c:v>40913</c:v>
                </c:pt>
                <c:pt idx="3134">
                  <c:v>40914</c:v>
                </c:pt>
                <c:pt idx="3135">
                  <c:v>40917</c:v>
                </c:pt>
                <c:pt idx="3136">
                  <c:v>40918</c:v>
                </c:pt>
                <c:pt idx="3137">
                  <c:v>40919</c:v>
                </c:pt>
                <c:pt idx="3138">
                  <c:v>40920</c:v>
                </c:pt>
                <c:pt idx="3139">
                  <c:v>40921</c:v>
                </c:pt>
                <c:pt idx="3140">
                  <c:v>40924</c:v>
                </c:pt>
                <c:pt idx="3141">
                  <c:v>40925</c:v>
                </c:pt>
                <c:pt idx="3142">
                  <c:v>40926</c:v>
                </c:pt>
                <c:pt idx="3143">
                  <c:v>40927</c:v>
                </c:pt>
                <c:pt idx="3144">
                  <c:v>40928</c:v>
                </c:pt>
                <c:pt idx="3145">
                  <c:v>40931</c:v>
                </c:pt>
                <c:pt idx="3146">
                  <c:v>40932</c:v>
                </c:pt>
                <c:pt idx="3147">
                  <c:v>40933</c:v>
                </c:pt>
                <c:pt idx="3148">
                  <c:v>40934</c:v>
                </c:pt>
                <c:pt idx="3149">
                  <c:v>40935</c:v>
                </c:pt>
                <c:pt idx="3150">
                  <c:v>40938</c:v>
                </c:pt>
                <c:pt idx="3151">
                  <c:v>40939</c:v>
                </c:pt>
                <c:pt idx="3152">
                  <c:v>40940</c:v>
                </c:pt>
                <c:pt idx="3153">
                  <c:v>40941</c:v>
                </c:pt>
                <c:pt idx="3154">
                  <c:v>40942</c:v>
                </c:pt>
                <c:pt idx="3155">
                  <c:v>40945</c:v>
                </c:pt>
                <c:pt idx="3156">
                  <c:v>40946</c:v>
                </c:pt>
                <c:pt idx="3157">
                  <c:v>40947</c:v>
                </c:pt>
                <c:pt idx="3158">
                  <c:v>40948</c:v>
                </c:pt>
                <c:pt idx="3159">
                  <c:v>40949</c:v>
                </c:pt>
                <c:pt idx="3160">
                  <c:v>40952</c:v>
                </c:pt>
                <c:pt idx="3161">
                  <c:v>40953</c:v>
                </c:pt>
                <c:pt idx="3162">
                  <c:v>40954</c:v>
                </c:pt>
                <c:pt idx="3163">
                  <c:v>40955</c:v>
                </c:pt>
                <c:pt idx="3164">
                  <c:v>40956</c:v>
                </c:pt>
                <c:pt idx="3165">
                  <c:v>40959</c:v>
                </c:pt>
                <c:pt idx="3166">
                  <c:v>40960</c:v>
                </c:pt>
                <c:pt idx="3167">
                  <c:v>40961</c:v>
                </c:pt>
                <c:pt idx="3168">
                  <c:v>40962</c:v>
                </c:pt>
                <c:pt idx="3169">
                  <c:v>40963</c:v>
                </c:pt>
                <c:pt idx="3170">
                  <c:v>40966</c:v>
                </c:pt>
                <c:pt idx="3171">
                  <c:v>40967</c:v>
                </c:pt>
                <c:pt idx="3172">
                  <c:v>40968</c:v>
                </c:pt>
                <c:pt idx="3173">
                  <c:v>40969</c:v>
                </c:pt>
                <c:pt idx="3174">
                  <c:v>40970</c:v>
                </c:pt>
                <c:pt idx="3175">
                  <c:v>40973</c:v>
                </c:pt>
                <c:pt idx="3176">
                  <c:v>40974</c:v>
                </c:pt>
                <c:pt idx="3177">
                  <c:v>40975</c:v>
                </c:pt>
                <c:pt idx="3178">
                  <c:v>40976</c:v>
                </c:pt>
                <c:pt idx="3179">
                  <c:v>40977</c:v>
                </c:pt>
                <c:pt idx="3180">
                  <c:v>40980</c:v>
                </c:pt>
                <c:pt idx="3181">
                  <c:v>40981</c:v>
                </c:pt>
                <c:pt idx="3182">
                  <c:v>40982</c:v>
                </c:pt>
                <c:pt idx="3183">
                  <c:v>40983</c:v>
                </c:pt>
                <c:pt idx="3184">
                  <c:v>40984</c:v>
                </c:pt>
                <c:pt idx="3185">
                  <c:v>40987</c:v>
                </c:pt>
                <c:pt idx="3186">
                  <c:v>40988</c:v>
                </c:pt>
                <c:pt idx="3187">
                  <c:v>40989</c:v>
                </c:pt>
                <c:pt idx="3188">
                  <c:v>40990</c:v>
                </c:pt>
                <c:pt idx="3189">
                  <c:v>40991</c:v>
                </c:pt>
                <c:pt idx="3190">
                  <c:v>40994</c:v>
                </c:pt>
                <c:pt idx="3191">
                  <c:v>40995</c:v>
                </c:pt>
                <c:pt idx="3192">
                  <c:v>40996</c:v>
                </c:pt>
                <c:pt idx="3193">
                  <c:v>40997</c:v>
                </c:pt>
                <c:pt idx="3194">
                  <c:v>40998</c:v>
                </c:pt>
                <c:pt idx="3195">
                  <c:v>41001</c:v>
                </c:pt>
                <c:pt idx="3196">
                  <c:v>41002</c:v>
                </c:pt>
                <c:pt idx="3197">
                  <c:v>41003</c:v>
                </c:pt>
                <c:pt idx="3198">
                  <c:v>41004</c:v>
                </c:pt>
                <c:pt idx="3199">
                  <c:v>41005</c:v>
                </c:pt>
                <c:pt idx="3200">
                  <c:v>41008</c:v>
                </c:pt>
                <c:pt idx="3201">
                  <c:v>41009</c:v>
                </c:pt>
                <c:pt idx="3202">
                  <c:v>41010</c:v>
                </c:pt>
                <c:pt idx="3203">
                  <c:v>41011</c:v>
                </c:pt>
                <c:pt idx="3204">
                  <c:v>41012</c:v>
                </c:pt>
                <c:pt idx="3205">
                  <c:v>41015</c:v>
                </c:pt>
                <c:pt idx="3206">
                  <c:v>41016</c:v>
                </c:pt>
                <c:pt idx="3207">
                  <c:v>41017</c:v>
                </c:pt>
                <c:pt idx="3208">
                  <c:v>41018</c:v>
                </c:pt>
                <c:pt idx="3209">
                  <c:v>41019</c:v>
                </c:pt>
                <c:pt idx="3210">
                  <c:v>41022</c:v>
                </c:pt>
                <c:pt idx="3211">
                  <c:v>41023</c:v>
                </c:pt>
                <c:pt idx="3212">
                  <c:v>41024</c:v>
                </c:pt>
                <c:pt idx="3213">
                  <c:v>41025</c:v>
                </c:pt>
                <c:pt idx="3214">
                  <c:v>41026</c:v>
                </c:pt>
                <c:pt idx="3215">
                  <c:v>41029</c:v>
                </c:pt>
                <c:pt idx="3216">
                  <c:v>41030</c:v>
                </c:pt>
                <c:pt idx="3217">
                  <c:v>41031</c:v>
                </c:pt>
                <c:pt idx="3218">
                  <c:v>41032</c:v>
                </c:pt>
                <c:pt idx="3219">
                  <c:v>41033</c:v>
                </c:pt>
                <c:pt idx="3220">
                  <c:v>41036</c:v>
                </c:pt>
                <c:pt idx="3221">
                  <c:v>41037</c:v>
                </c:pt>
                <c:pt idx="3222">
                  <c:v>41038</c:v>
                </c:pt>
                <c:pt idx="3223">
                  <c:v>41039</c:v>
                </c:pt>
                <c:pt idx="3224">
                  <c:v>41040</c:v>
                </c:pt>
                <c:pt idx="3225">
                  <c:v>41043</c:v>
                </c:pt>
                <c:pt idx="3226">
                  <c:v>41044</c:v>
                </c:pt>
                <c:pt idx="3227">
                  <c:v>41045</c:v>
                </c:pt>
                <c:pt idx="3228">
                  <c:v>41046</c:v>
                </c:pt>
                <c:pt idx="3229">
                  <c:v>41047</c:v>
                </c:pt>
                <c:pt idx="3230">
                  <c:v>41050</c:v>
                </c:pt>
                <c:pt idx="3231">
                  <c:v>41051</c:v>
                </c:pt>
                <c:pt idx="3232">
                  <c:v>41052</c:v>
                </c:pt>
                <c:pt idx="3233">
                  <c:v>41053</c:v>
                </c:pt>
                <c:pt idx="3234">
                  <c:v>41054</c:v>
                </c:pt>
                <c:pt idx="3235">
                  <c:v>41057</c:v>
                </c:pt>
                <c:pt idx="3236">
                  <c:v>41058</c:v>
                </c:pt>
                <c:pt idx="3237">
                  <c:v>41059</c:v>
                </c:pt>
                <c:pt idx="3238">
                  <c:v>41060</c:v>
                </c:pt>
                <c:pt idx="3239">
                  <c:v>41061</c:v>
                </c:pt>
                <c:pt idx="3240">
                  <c:v>41064</c:v>
                </c:pt>
                <c:pt idx="3241">
                  <c:v>41065</c:v>
                </c:pt>
                <c:pt idx="3242">
                  <c:v>41066</c:v>
                </c:pt>
                <c:pt idx="3243">
                  <c:v>41067</c:v>
                </c:pt>
                <c:pt idx="3244">
                  <c:v>41068</c:v>
                </c:pt>
                <c:pt idx="3245">
                  <c:v>41071</c:v>
                </c:pt>
                <c:pt idx="3246">
                  <c:v>41072</c:v>
                </c:pt>
                <c:pt idx="3247">
                  <c:v>41073</c:v>
                </c:pt>
                <c:pt idx="3248">
                  <c:v>41074</c:v>
                </c:pt>
                <c:pt idx="3249">
                  <c:v>41075</c:v>
                </c:pt>
                <c:pt idx="3250">
                  <c:v>41078</c:v>
                </c:pt>
                <c:pt idx="3251">
                  <c:v>41079</c:v>
                </c:pt>
                <c:pt idx="3252">
                  <c:v>41080</c:v>
                </c:pt>
                <c:pt idx="3253">
                  <c:v>41081</c:v>
                </c:pt>
                <c:pt idx="3254">
                  <c:v>41082</c:v>
                </c:pt>
                <c:pt idx="3255">
                  <c:v>41085</c:v>
                </c:pt>
                <c:pt idx="3256">
                  <c:v>41086</c:v>
                </c:pt>
                <c:pt idx="3257">
                  <c:v>41087</c:v>
                </c:pt>
                <c:pt idx="3258">
                  <c:v>41088</c:v>
                </c:pt>
                <c:pt idx="3259">
                  <c:v>41089</c:v>
                </c:pt>
                <c:pt idx="3260">
                  <c:v>41092</c:v>
                </c:pt>
                <c:pt idx="3261">
                  <c:v>41093</c:v>
                </c:pt>
                <c:pt idx="3262">
                  <c:v>41094</c:v>
                </c:pt>
                <c:pt idx="3263">
                  <c:v>41095</c:v>
                </c:pt>
                <c:pt idx="3264">
                  <c:v>41096</c:v>
                </c:pt>
                <c:pt idx="3265">
                  <c:v>41099</c:v>
                </c:pt>
                <c:pt idx="3266">
                  <c:v>41100</c:v>
                </c:pt>
                <c:pt idx="3267">
                  <c:v>41101</c:v>
                </c:pt>
                <c:pt idx="3268">
                  <c:v>41102</c:v>
                </c:pt>
                <c:pt idx="3269">
                  <c:v>41103</c:v>
                </c:pt>
                <c:pt idx="3270">
                  <c:v>41106</c:v>
                </c:pt>
                <c:pt idx="3271">
                  <c:v>41107</c:v>
                </c:pt>
                <c:pt idx="3272">
                  <c:v>41108</c:v>
                </c:pt>
                <c:pt idx="3273">
                  <c:v>41109</c:v>
                </c:pt>
                <c:pt idx="3274">
                  <c:v>41110</c:v>
                </c:pt>
                <c:pt idx="3275">
                  <c:v>41113</c:v>
                </c:pt>
                <c:pt idx="3276">
                  <c:v>41114</c:v>
                </c:pt>
                <c:pt idx="3277">
                  <c:v>41115</c:v>
                </c:pt>
                <c:pt idx="3278">
                  <c:v>41116</c:v>
                </c:pt>
                <c:pt idx="3279">
                  <c:v>41117</c:v>
                </c:pt>
                <c:pt idx="3280">
                  <c:v>41120</c:v>
                </c:pt>
                <c:pt idx="3281">
                  <c:v>41121</c:v>
                </c:pt>
                <c:pt idx="3282">
                  <c:v>41122</c:v>
                </c:pt>
                <c:pt idx="3283">
                  <c:v>41123</c:v>
                </c:pt>
                <c:pt idx="3284">
                  <c:v>41124</c:v>
                </c:pt>
                <c:pt idx="3285">
                  <c:v>41127</c:v>
                </c:pt>
                <c:pt idx="3286">
                  <c:v>41128</c:v>
                </c:pt>
                <c:pt idx="3287">
                  <c:v>41129</c:v>
                </c:pt>
                <c:pt idx="3288">
                  <c:v>41130</c:v>
                </c:pt>
                <c:pt idx="3289">
                  <c:v>41131</c:v>
                </c:pt>
                <c:pt idx="3290">
                  <c:v>41134</c:v>
                </c:pt>
                <c:pt idx="3291">
                  <c:v>41135</c:v>
                </c:pt>
                <c:pt idx="3292">
                  <c:v>41136</c:v>
                </c:pt>
                <c:pt idx="3293">
                  <c:v>41137</c:v>
                </c:pt>
                <c:pt idx="3294">
                  <c:v>41138</c:v>
                </c:pt>
                <c:pt idx="3295">
                  <c:v>41141</c:v>
                </c:pt>
                <c:pt idx="3296">
                  <c:v>41142</c:v>
                </c:pt>
                <c:pt idx="3297">
                  <c:v>41143</c:v>
                </c:pt>
                <c:pt idx="3298">
                  <c:v>41144</c:v>
                </c:pt>
                <c:pt idx="3299">
                  <c:v>41145</c:v>
                </c:pt>
                <c:pt idx="3300">
                  <c:v>41148</c:v>
                </c:pt>
                <c:pt idx="3301">
                  <c:v>41149</c:v>
                </c:pt>
                <c:pt idx="3302">
                  <c:v>41150</c:v>
                </c:pt>
                <c:pt idx="3303">
                  <c:v>41151</c:v>
                </c:pt>
                <c:pt idx="3304">
                  <c:v>41152</c:v>
                </c:pt>
                <c:pt idx="3305">
                  <c:v>41155</c:v>
                </c:pt>
                <c:pt idx="3306">
                  <c:v>41156</c:v>
                </c:pt>
                <c:pt idx="3307">
                  <c:v>41157</c:v>
                </c:pt>
                <c:pt idx="3308">
                  <c:v>41158</c:v>
                </c:pt>
                <c:pt idx="3309">
                  <c:v>41159</c:v>
                </c:pt>
                <c:pt idx="3310">
                  <c:v>41162</c:v>
                </c:pt>
                <c:pt idx="3311">
                  <c:v>41163</c:v>
                </c:pt>
                <c:pt idx="3312">
                  <c:v>41164</c:v>
                </c:pt>
                <c:pt idx="3313">
                  <c:v>41165</c:v>
                </c:pt>
                <c:pt idx="3314">
                  <c:v>41166</c:v>
                </c:pt>
                <c:pt idx="3315">
                  <c:v>41169</c:v>
                </c:pt>
                <c:pt idx="3316">
                  <c:v>41170</c:v>
                </c:pt>
                <c:pt idx="3317">
                  <c:v>41171</c:v>
                </c:pt>
                <c:pt idx="3318">
                  <c:v>41172</c:v>
                </c:pt>
                <c:pt idx="3319">
                  <c:v>41173</c:v>
                </c:pt>
                <c:pt idx="3320">
                  <c:v>41176</c:v>
                </c:pt>
                <c:pt idx="3321">
                  <c:v>41177</c:v>
                </c:pt>
                <c:pt idx="3322">
                  <c:v>41178</c:v>
                </c:pt>
                <c:pt idx="3323">
                  <c:v>41179</c:v>
                </c:pt>
                <c:pt idx="3324">
                  <c:v>41180</c:v>
                </c:pt>
                <c:pt idx="3325">
                  <c:v>41183</c:v>
                </c:pt>
                <c:pt idx="3326">
                  <c:v>41184</c:v>
                </c:pt>
                <c:pt idx="3327">
                  <c:v>41185</c:v>
                </c:pt>
                <c:pt idx="3328">
                  <c:v>41186</c:v>
                </c:pt>
                <c:pt idx="3329">
                  <c:v>41187</c:v>
                </c:pt>
                <c:pt idx="3330">
                  <c:v>41190</c:v>
                </c:pt>
                <c:pt idx="3331">
                  <c:v>41191</c:v>
                </c:pt>
                <c:pt idx="3332">
                  <c:v>41192</c:v>
                </c:pt>
                <c:pt idx="3333">
                  <c:v>41193</c:v>
                </c:pt>
                <c:pt idx="3334">
                  <c:v>41194</c:v>
                </c:pt>
                <c:pt idx="3335">
                  <c:v>41197</c:v>
                </c:pt>
                <c:pt idx="3336">
                  <c:v>41198</c:v>
                </c:pt>
                <c:pt idx="3337">
                  <c:v>41199</c:v>
                </c:pt>
                <c:pt idx="3338">
                  <c:v>41200</c:v>
                </c:pt>
                <c:pt idx="3339">
                  <c:v>41201</c:v>
                </c:pt>
                <c:pt idx="3340">
                  <c:v>41204</c:v>
                </c:pt>
                <c:pt idx="3341">
                  <c:v>41205</c:v>
                </c:pt>
                <c:pt idx="3342">
                  <c:v>41206</c:v>
                </c:pt>
                <c:pt idx="3343">
                  <c:v>41207</c:v>
                </c:pt>
                <c:pt idx="3344">
                  <c:v>41208</c:v>
                </c:pt>
                <c:pt idx="3345">
                  <c:v>41211</c:v>
                </c:pt>
                <c:pt idx="3346">
                  <c:v>41212</c:v>
                </c:pt>
                <c:pt idx="3347">
                  <c:v>41213</c:v>
                </c:pt>
                <c:pt idx="3348">
                  <c:v>41214</c:v>
                </c:pt>
                <c:pt idx="3349">
                  <c:v>41215</c:v>
                </c:pt>
                <c:pt idx="3350">
                  <c:v>41218</c:v>
                </c:pt>
                <c:pt idx="3351">
                  <c:v>41219</c:v>
                </c:pt>
                <c:pt idx="3352">
                  <c:v>41220</c:v>
                </c:pt>
                <c:pt idx="3353">
                  <c:v>41221</c:v>
                </c:pt>
                <c:pt idx="3354">
                  <c:v>41222</c:v>
                </c:pt>
                <c:pt idx="3355">
                  <c:v>41225</c:v>
                </c:pt>
                <c:pt idx="3356">
                  <c:v>41226</c:v>
                </c:pt>
                <c:pt idx="3357">
                  <c:v>41227</c:v>
                </c:pt>
                <c:pt idx="3358">
                  <c:v>41228</c:v>
                </c:pt>
                <c:pt idx="3359">
                  <c:v>41229</c:v>
                </c:pt>
                <c:pt idx="3360">
                  <c:v>41232</c:v>
                </c:pt>
                <c:pt idx="3361">
                  <c:v>41233</c:v>
                </c:pt>
                <c:pt idx="3362">
                  <c:v>41234</c:v>
                </c:pt>
                <c:pt idx="3363">
                  <c:v>41235</c:v>
                </c:pt>
                <c:pt idx="3364">
                  <c:v>41236</c:v>
                </c:pt>
                <c:pt idx="3365">
                  <c:v>41239</c:v>
                </c:pt>
                <c:pt idx="3366">
                  <c:v>41240</c:v>
                </c:pt>
                <c:pt idx="3367">
                  <c:v>41241</c:v>
                </c:pt>
                <c:pt idx="3368">
                  <c:v>41242</c:v>
                </c:pt>
                <c:pt idx="3369">
                  <c:v>41243</c:v>
                </c:pt>
                <c:pt idx="3370">
                  <c:v>41246</c:v>
                </c:pt>
                <c:pt idx="3371">
                  <c:v>41247</c:v>
                </c:pt>
                <c:pt idx="3372">
                  <c:v>41248</c:v>
                </c:pt>
                <c:pt idx="3373">
                  <c:v>41249</c:v>
                </c:pt>
                <c:pt idx="3374">
                  <c:v>41250</c:v>
                </c:pt>
                <c:pt idx="3375">
                  <c:v>41253</c:v>
                </c:pt>
                <c:pt idx="3376">
                  <c:v>41254</c:v>
                </c:pt>
                <c:pt idx="3377">
                  <c:v>41255</c:v>
                </c:pt>
                <c:pt idx="3378">
                  <c:v>41256</c:v>
                </c:pt>
                <c:pt idx="3379">
                  <c:v>41257</c:v>
                </c:pt>
                <c:pt idx="3380">
                  <c:v>41260</c:v>
                </c:pt>
                <c:pt idx="3381">
                  <c:v>41261</c:v>
                </c:pt>
                <c:pt idx="3382">
                  <c:v>41262</c:v>
                </c:pt>
                <c:pt idx="3383">
                  <c:v>41263</c:v>
                </c:pt>
                <c:pt idx="3384">
                  <c:v>41264</c:v>
                </c:pt>
                <c:pt idx="3385">
                  <c:v>41267</c:v>
                </c:pt>
                <c:pt idx="3386">
                  <c:v>41268</c:v>
                </c:pt>
                <c:pt idx="3387">
                  <c:v>41269</c:v>
                </c:pt>
                <c:pt idx="3388">
                  <c:v>41270</c:v>
                </c:pt>
                <c:pt idx="3389">
                  <c:v>41271</c:v>
                </c:pt>
                <c:pt idx="3390">
                  <c:v>41274</c:v>
                </c:pt>
                <c:pt idx="3391">
                  <c:v>41275</c:v>
                </c:pt>
                <c:pt idx="3392">
                  <c:v>41276</c:v>
                </c:pt>
                <c:pt idx="3393">
                  <c:v>41277</c:v>
                </c:pt>
                <c:pt idx="3394">
                  <c:v>41278</c:v>
                </c:pt>
                <c:pt idx="3395">
                  <c:v>41281</c:v>
                </c:pt>
                <c:pt idx="3396">
                  <c:v>41282</c:v>
                </c:pt>
                <c:pt idx="3397">
                  <c:v>41283</c:v>
                </c:pt>
                <c:pt idx="3398">
                  <c:v>41284</c:v>
                </c:pt>
                <c:pt idx="3399">
                  <c:v>41285</c:v>
                </c:pt>
                <c:pt idx="3400">
                  <c:v>41288</c:v>
                </c:pt>
                <c:pt idx="3401">
                  <c:v>41289</c:v>
                </c:pt>
                <c:pt idx="3402">
                  <c:v>41290</c:v>
                </c:pt>
                <c:pt idx="3403">
                  <c:v>41291</c:v>
                </c:pt>
                <c:pt idx="3404">
                  <c:v>41292</c:v>
                </c:pt>
                <c:pt idx="3405">
                  <c:v>41295</c:v>
                </c:pt>
                <c:pt idx="3406">
                  <c:v>41296</c:v>
                </c:pt>
                <c:pt idx="3407">
                  <c:v>41297</c:v>
                </c:pt>
                <c:pt idx="3408">
                  <c:v>41298</c:v>
                </c:pt>
                <c:pt idx="3409">
                  <c:v>41299</c:v>
                </c:pt>
                <c:pt idx="3410">
                  <c:v>41302</c:v>
                </c:pt>
                <c:pt idx="3411">
                  <c:v>41303</c:v>
                </c:pt>
                <c:pt idx="3412">
                  <c:v>41304</c:v>
                </c:pt>
                <c:pt idx="3413">
                  <c:v>41305</c:v>
                </c:pt>
                <c:pt idx="3414">
                  <c:v>41306</c:v>
                </c:pt>
                <c:pt idx="3415">
                  <c:v>41309</c:v>
                </c:pt>
                <c:pt idx="3416">
                  <c:v>41310</c:v>
                </c:pt>
                <c:pt idx="3417">
                  <c:v>41311</c:v>
                </c:pt>
                <c:pt idx="3418">
                  <c:v>41312</c:v>
                </c:pt>
                <c:pt idx="3419">
                  <c:v>41313</c:v>
                </c:pt>
                <c:pt idx="3420">
                  <c:v>41316</c:v>
                </c:pt>
                <c:pt idx="3421">
                  <c:v>41317</c:v>
                </c:pt>
                <c:pt idx="3422">
                  <c:v>41318</c:v>
                </c:pt>
                <c:pt idx="3423">
                  <c:v>41319</c:v>
                </c:pt>
                <c:pt idx="3424">
                  <c:v>41320</c:v>
                </c:pt>
                <c:pt idx="3425">
                  <c:v>41323</c:v>
                </c:pt>
                <c:pt idx="3426">
                  <c:v>41324</c:v>
                </c:pt>
                <c:pt idx="3427">
                  <c:v>41325</c:v>
                </c:pt>
                <c:pt idx="3428">
                  <c:v>41326</c:v>
                </c:pt>
                <c:pt idx="3429">
                  <c:v>41327</c:v>
                </c:pt>
                <c:pt idx="3430">
                  <c:v>41330</c:v>
                </c:pt>
                <c:pt idx="3431">
                  <c:v>41331</c:v>
                </c:pt>
                <c:pt idx="3432">
                  <c:v>41332</c:v>
                </c:pt>
                <c:pt idx="3433">
                  <c:v>41333</c:v>
                </c:pt>
                <c:pt idx="3434">
                  <c:v>41334</c:v>
                </c:pt>
                <c:pt idx="3435">
                  <c:v>41337</c:v>
                </c:pt>
                <c:pt idx="3436">
                  <c:v>41338</c:v>
                </c:pt>
                <c:pt idx="3437">
                  <c:v>41339</c:v>
                </c:pt>
                <c:pt idx="3438">
                  <c:v>41340</c:v>
                </c:pt>
                <c:pt idx="3439">
                  <c:v>41341</c:v>
                </c:pt>
                <c:pt idx="3440">
                  <c:v>41344</c:v>
                </c:pt>
                <c:pt idx="3441">
                  <c:v>41345</c:v>
                </c:pt>
                <c:pt idx="3442">
                  <c:v>41346</c:v>
                </c:pt>
                <c:pt idx="3443">
                  <c:v>41347</c:v>
                </c:pt>
                <c:pt idx="3444">
                  <c:v>41348</c:v>
                </c:pt>
                <c:pt idx="3445">
                  <c:v>41351</c:v>
                </c:pt>
                <c:pt idx="3446">
                  <c:v>41352</c:v>
                </c:pt>
                <c:pt idx="3447">
                  <c:v>41353</c:v>
                </c:pt>
                <c:pt idx="3448">
                  <c:v>41354</c:v>
                </c:pt>
                <c:pt idx="3449">
                  <c:v>41355</c:v>
                </c:pt>
                <c:pt idx="3450">
                  <c:v>41358</c:v>
                </c:pt>
                <c:pt idx="3451">
                  <c:v>41359</c:v>
                </c:pt>
                <c:pt idx="3452">
                  <c:v>41360</c:v>
                </c:pt>
                <c:pt idx="3453">
                  <c:v>41361</c:v>
                </c:pt>
                <c:pt idx="3454">
                  <c:v>41362</c:v>
                </c:pt>
                <c:pt idx="3455">
                  <c:v>41365</c:v>
                </c:pt>
                <c:pt idx="3456">
                  <c:v>41366</c:v>
                </c:pt>
                <c:pt idx="3457">
                  <c:v>41367</c:v>
                </c:pt>
                <c:pt idx="3458">
                  <c:v>41368</c:v>
                </c:pt>
                <c:pt idx="3459">
                  <c:v>41369</c:v>
                </c:pt>
                <c:pt idx="3460">
                  <c:v>41372</c:v>
                </c:pt>
                <c:pt idx="3461">
                  <c:v>41373</c:v>
                </c:pt>
                <c:pt idx="3462">
                  <c:v>41374</c:v>
                </c:pt>
                <c:pt idx="3463">
                  <c:v>41375</c:v>
                </c:pt>
                <c:pt idx="3464">
                  <c:v>41376</c:v>
                </c:pt>
                <c:pt idx="3465">
                  <c:v>41379</c:v>
                </c:pt>
                <c:pt idx="3466">
                  <c:v>41380</c:v>
                </c:pt>
                <c:pt idx="3467">
                  <c:v>41381</c:v>
                </c:pt>
                <c:pt idx="3468">
                  <c:v>41382</c:v>
                </c:pt>
                <c:pt idx="3469">
                  <c:v>41383</c:v>
                </c:pt>
                <c:pt idx="3470">
                  <c:v>41386</c:v>
                </c:pt>
                <c:pt idx="3471">
                  <c:v>41387</c:v>
                </c:pt>
                <c:pt idx="3472">
                  <c:v>41388</c:v>
                </c:pt>
                <c:pt idx="3473">
                  <c:v>41389</c:v>
                </c:pt>
                <c:pt idx="3474">
                  <c:v>41390</c:v>
                </c:pt>
                <c:pt idx="3475">
                  <c:v>41393</c:v>
                </c:pt>
                <c:pt idx="3476">
                  <c:v>41394</c:v>
                </c:pt>
                <c:pt idx="3477">
                  <c:v>41395</c:v>
                </c:pt>
                <c:pt idx="3478">
                  <c:v>41396</c:v>
                </c:pt>
                <c:pt idx="3479">
                  <c:v>41397</c:v>
                </c:pt>
                <c:pt idx="3480">
                  <c:v>41400</c:v>
                </c:pt>
                <c:pt idx="3481">
                  <c:v>41401</c:v>
                </c:pt>
                <c:pt idx="3482">
                  <c:v>41402</c:v>
                </c:pt>
                <c:pt idx="3483">
                  <c:v>41403</c:v>
                </c:pt>
                <c:pt idx="3484">
                  <c:v>41404</c:v>
                </c:pt>
                <c:pt idx="3485">
                  <c:v>41407</c:v>
                </c:pt>
                <c:pt idx="3486">
                  <c:v>41408</c:v>
                </c:pt>
                <c:pt idx="3487">
                  <c:v>41409</c:v>
                </c:pt>
                <c:pt idx="3488">
                  <c:v>41410</c:v>
                </c:pt>
                <c:pt idx="3489">
                  <c:v>41411</c:v>
                </c:pt>
                <c:pt idx="3490">
                  <c:v>41414</c:v>
                </c:pt>
                <c:pt idx="3491">
                  <c:v>41415</c:v>
                </c:pt>
                <c:pt idx="3492">
                  <c:v>41416</c:v>
                </c:pt>
                <c:pt idx="3493">
                  <c:v>41417</c:v>
                </c:pt>
                <c:pt idx="3494">
                  <c:v>41418</c:v>
                </c:pt>
                <c:pt idx="3495">
                  <c:v>41421</c:v>
                </c:pt>
                <c:pt idx="3496">
                  <c:v>41422</c:v>
                </c:pt>
                <c:pt idx="3497">
                  <c:v>41423</c:v>
                </c:pt>
                <c:pt idx="3498">
                  <c:v>41424</c:v>
                </c:pt>
                <c:pt idx="3499">
                  <c:v>41425</c:v>
                </c:pt>
                <c:pt idx="3500">
                  <c:v>41428</c:v>
                </c:pt>
                <c:pt idx="3501">
                  <c:v>41429</c:v>
                </c:pt>
                <c:pt idx="3502">
                  <c:v>41430</c:v>
                </c:pt>
                <c:pt idx="3503">
                  <c:v>41431</c:v>
                </c:pt>
                <c:pt idx="3504">
                  <c:v>41432</c:v>
                </c:pt>
                <c:pt idx="3505">
                  <c:v>41435</c:v>
                </c:pt>
                <c:pt idx="3506">
                  <c:v>41436</c:v>
                </c:pt>
                <c:pt idx="3507">
                  <c:v>41437</c:v>
                </c:pt>
                <c:pt idx="3508">
                  <c:v>41438</c:v>
                </c:pt>
                <c:pt idx="3509">
                  <c:v>41439</c:v>
                </c:pt>
                <c:pt idx="3510">
                  <c:v>41442</c:v>
                </c:pt>
                <c:pt idx="3511">
                  <c:v>41443</c:v>
                </c:pt>
                <c:pt idx="3512">
                  <c:v>41444</c:v>
                </c:pt>
                <c:pt idx="3513">
                  <c:v>41445</c:v>
                </c:pt>
                <c:pt idx="3514">
                  <c:v>41446</c:v>
                </c:pt>
                <c:pt idx="3515">
                  <c:v>41449</c:v>
                </c:pt>
                <c:pt idx="3516">
                  <c:v>41450</c:v>
                </c:pt>
                <c:pt idx="3517">
                  <c:v>41451</c:v>
                </c:pt>
                <c:pt idx="3518">
                  <c:v>41452</c:v>
                </c:pt>
                <c:pt idx="3519">
                  <c:v>41453</c:v>
                </c:pt>
                <c:pt idx="3520">
                  <c:v>41456</c:v>
                </c:pt>
                <c:pt idx="3521">
                  <c:v>41457</c:v>
                </c:pt>
                <c:pt idx="3522">
                  <c:v>41458</c:v>
                </c:pt>
                <c:pt idx="3523">
                  <c:v>41459</c:v>
                </c:pt>
                <c:pt idx="3524">
                  <c:v>41460</c:v>
                </c:pt>
                <c:pt idx="3525">
                  <c:v>41463</c:v>
                </c:pt>
                <c:pt idx="3526">
                  <c:v>41464</c:v>
                </c:pt>
                <c:pt idx="3527">
                  <c:v>41465</c:v>
                </c:pt>
                <c:pt idx="3528">
                  <c:v>41466</c:v>
                </c:pt>
                <c:pt idx="3529">
                  <c:v>41467</c:v>
                </c:pt>
                <c:pt idx="3530">
                  <c:v>41470</c:v>
                </c:pt>
                <c:pt idx="3531">
                  <c:v>41471</c:v>
                </c:pt>
                <c:pt idx="3532">
                  <c:v>41472</c:v>
                </c:pt>
                <c:pt idx="3533">
                  <c:v>41473</c:v>
                </c:pt>
                <c:pt idx="3534">
                  <c:v>41474</c:v>
                </c:pt>
                <c:pt idx="3535">
                  <c:v>41477</c:v>
                </c:pt>
                <c:pt idx="3536">
                  <c:v>41478</c:v>
                </c:pt>
                <c:pt idx="3537">
                  <c:v>41479</c:v>
                </c:pt>
                <c:pt idx="3538">
                  <c:v>41480</c:v>
                </c:pt>
                <c:pt idx="3539">
                  <c:v>41481</c:v>
                </c:pt>
                <c:pt idx="3540">
                  <c:v>41484</c:v>
                </c:pt>
                <c:pt idx="3541">
                  <c:v>41485</c:v>
                </c:pt>
                <c:pt idx="3542">
                  <c:v>41486</c:v>
                </c:pt>
                <c:pt idx="3543">
                  <c:v>41487</c:v>
                </c:pt>
                <c:pt idx="3544">
                  <c:v>41488</c:v>
                </c:pt>
                <c:pt idx="3545">
                  <c:v>41491</c:v>
                </c:pt>
                <c:pt idx="3546">
                  <c:v>41492</c:v>
                </c:pt>
                <c:pt idx="3547">
                  <c:v>41493</c:v>
                </c:pt>
                <c:pt idx="3548">
                  <c:v>41494</c:v>
                </c:pt>
                <c:pt idx="3549">
                  <c:v>41495</c:v>
                </c:pt>
                <c:pt idx="3550">
                  <c:v>41498</c:v>
                </c:pt>
                <c:pt idx="3551">
                  <c:v>41499</c:v>
                </c:pt>
                <c:pt idx="3552">
                  <c:v>41500</c:v>
                </c:pt>
                <c:pt idx="3553">
                  <c:v>41501</c:v>
                </c:pt>
                <c:pt idx="3554">
                  <c:v>41502</c:v>
                </c:pt>
                <c:pt idx="3555">
                  <c:v>41505</c:v>
                </c:pt>
                <c:pt idx="3556">
                  <c:v>41506</c:v>
                </c:pt>
                <c:pt idx="3557">
                  <c:v>41507</c:v>
                </c:pt>
                <c:pt idx="3558">
                  <c:v>41508</c:v>
                </c:pt>
                <c:pt idx="3559">
                  <c:v>41509</c:v>
                </c:pt>
                <c:pt idx="3560">
                  <c:v>41512</c:v>
                </c:pt>
                <c:pt idx="3561">
                  <c:v>41513</c:v>
                </c:pt>
                <c:pt idx="3562">
                  <c:v>41514</c:v>
                </c:pt>
                <c:pt idx="3563">
                  <c:v>41515</c:v>
                </c:pt>
                <c:pt idx="3564">
                  <c:v>41516</c:v>
                </c:pt>
                <c:pt idx="3565">
                  <c:v>41519</c:v>
                </c:pt>
                <c:pt idx="3566">
                  <c:v>41520</c:v>
                </c:pt>
                <c:pt idx="3567">
                  <c:v>41521</c:v>
                </c:pt>
                <c:pt idx="3568">
                  <c:v>41522</c:v>
                </c:pt>
                <c:pt idx="3569">
                  <c:v>41523</c:v>
                </c:pt>
                <c:pt idx="3570">
                  <c:v>41526</c:v>
                </c:pt>
                <c:pt idx="3571">
                  <c:v>41527</c:v>
                </c:pt>
                <c:pt idx="3572">
                  <c:v>41528</c:v>
                </c:pt>
                <c:pt idx="3573">
                  <c:v>41529</c:v>
                </c:pt>
                <c:pt idx="3574">
                  <c:v>41530</c:v>
                </c:pt>
                <c:pt idx="3575">
                  <c:v>41533</c:v>
                </c:pt>
                <c:pt idx="3576">
                  <c:v>41534</c:v>
                </c:pt>
                <c:pt idx="3577">
                  <c:v>41535</c:v>
                </c:pt>
                <c:pt idx="3578">
                  <c:v>41536</c:v>
                </c:pt>
                <c:pt idx="3579">
                  <c:v>41537</c:v>
                </c:pt>
                <c:pt idx="3580">
                  <c:v>41540</c:v>
                </c:pt>
                <c:pt idx="3581">
                  <c:v>41541</c:v>
                </c:pt>
                <c:pt idx="3582">
                  <c:v>41542</c:v>
                </c:pt>
                <c:pt idx="3583">
                  <c:v>41543</c:v>
                </c:pt>
                <c:pt idx="3584">
                  <c:v>41544</c:v>
                </c:pt>
                <c:pt idx="3585">
                  <c:v>41547</c:v>
                </c:pt>
                <c:pt idx="3586">
                  <c:v>41548</c:v>
                </c:pt>
                <c:pt idx="3587">
                  <c:v>41549</c:v>
                </c:pt>
                <c:pt idx="3588">
                  <c:v>41550</c:v>
                </c:pt>
                <c:pt idx="3589">
                  <c:v>41551</c:v>
                </c:pt>
                <c:pt idx="3590">
                  <c:v>41554</c:v>
                </c:pt>
                <c:pt idx="3591">
                  <c:v>41555</c:v>
                </c:pt>
                <c:pt idx="3592">
                  <c:v>41556</c:v>
                </c:pt>
                <c:pt idx="3593">
                  <c:v>41557</c:v>
                </c:pt>
                <c:pt idx="3594">
                  <c:v>41558</c:v>
                </c:pt>
                <c:pt idx="3595">
                  <c:v>41561</c:v>
                </c:pt>
                <c:pt idx="3596">
                  <c:v>41562</c:v>
                </c:pt>
                <c:pt idx="3597">
                  <c:v>41563</c:v>
                </c:pt>
                <c:pt idx="3598">
                  <c:v>41564</c:v>
                </c:pt>
                <c:pt idx="3599">
                  <c:v>41565</c:v>
                </c:pt>
                <c:pt idx="3600">
                  <c:v>41568</c:v>
                </c:pt>
                <c:pt idx="3601">
                  <c:v>41569</c:v>
                </c:pt>
                <c:pt idx="3602">
                  <c:v>41570</c:v>
                </c:pt>
                <c:pt idx="3603">
                  <c:v>41571</c:v>
                </c:pt>
                <c:pt idx="3604">
                  <c:v>41572</c:v>
                </c:pt>
                <c:pt idx="3605">
                  <c:v>41575</c:v>
                </c:pt>
                <c:pt idx="3606">
                  <c:v>41576</c:v>
                </c:pt>
                <c:pt idx="3607">
                  <c:v>41577</c:v>
                </c:pt>
                <c:pt idx="3608">
                  <c:v>41578</c:v>
                </c:pt>
                <c:pt idx="3609">
                  <c:v>41579</c:v>
                </c:pt>
                <c:pt idx="3610">
                  <c:v>41582</c:v>
                </c:pt>
                <c:pt idx="3611">
                  <c:v>41583</c:v>
                </c:pt>
                <c:pt idx="3612">
                  <c:v>41584</c:v>
                </c:pt>
                <c:pt idx="3613">
                  <c:v>41585</c:v>
                </c:pt>
                <c:pt idx="3614">
                  <c:v>41586</c:v>
                </c:pt>
                <c:pt idx="3615">
                  <c:v>41589</c:v>
                </c:pt>
                <c:pt idx="3616">
                  <c:v>41590</c:v>
                </c:pt>
                <c:pt idx="3617">
                  <c:v>41591</c:v>
                </c:pt>
                <c:pt idx="3618">
                  <c:v>41592</c:v>
                </c:pt>
                <c:pt idx="3619">
                  <c:v>41593</c:v>
                </c:pt>
                <c:pt idx="3620">
                  <c:v>41596</c:v>
                </c:pt>
                <c:pt idx="3621">
                  <c:v>41597</c:v>
                </c:pt>
                <c:pt idx="3622">
                  <c:v>41598</c:v>
                </c:pt>
                <c:pt idx="3623">
                  <c:v>41599</c:v>
                </c:pt>
                <c:pt idx="3624">
                  <c:v>41600</c:v>
                </c:pt>
                <c:pt idx="3625">
                  <c:v>41603</c:v>
                </c:pt>
                <c:pt idx="3626">
                  <c:v>41604</c:v>
                </c:pt>
                <c:pt idx="3627">
                  <c:v>41605</c:v>
                </c:pt>
                <c:pt idx="3628">
                  <c:v>41606</c:v>
                </c:pt>
                <c:pt idx="3629">
                  <c:v>41607</c:v>
                </c:pt>
                <c:pt idx="3630">
                  <c:v>41610</c:v>
                </c:pt>
                <c:pt idx="3631">
                  <c:v>41611</c:v>
                </c:pt>
                <c:pt idx="3632">
                  <c:v>41612</c:v>
                </c:pt>
                <c:pt idx="3633">
                  <c:v>41613</c:v>
                </c:pt>
                <c:pt idx="3634">
                  <c:v>41614</c:v>
                </c:pt>
                <c:pt idx="3635">
                  <c:v>41617</c:v>
                </c:pt>
                <c:pt idx="3636">
                  <c:v>41618</c:v>
                </c:pt>
                <c:pt idx="3637">
                  <c:v>41619</c:v>
                </c:pt>
                <c:pt idx="3638">
                  <c:v>41620</c:v>
                </c:pt>
                <c:pt idx="3639">
                  <c:v>41621</c:v>
                </c:pt>
                <c:pt idx="3640">
                  <c:v>41624</c:v>
                </c:pt>
                <c:pt idx="3641">
                  <c:v>41625</c:v>
                </c:pt>
                <c:pt idx="3642">
                  <c:v>41626</c:v>
                </c:pt>
                <c:pt idx="3643">
                  <c:v>41627</c:v>
                </c:pt>
                <c:pt idx="3644">
                  <c:v>41628</c:v>
                </c:pt>
                <c:pt idx="3645">
                  <c:v>41631</c:v>
                </c:pt>
                <c:pt idx="3646">
                  <c:v>41632</c:v>
                </c:pt>
                <c:pt idx="3647">
                  <c:v>41633</c:v>
                </c:pt>
                <c:pt idx="3648">
                  <c:v>41634</c:v>
                </c:pt>
                <c:pt idx="3649">
                  <c:v>41635</c:v>
                </c:pt>
                <c:pt idx="3650">
                  <c:v>41638</c:v>
                </c:pt>
                <c:pt idx="3651">
                  <c:v>41639</c:v>
                </c:pt>
                <c:pt idx="3652">
                  <c:v>41640</c:v>
                </c:pt>
                <c:pt idx="3653">
                  <c:v>41641</c:v>
                </c:pt>
                <c:pt idx="3654">
                  <c:v>41642</c:v>
                </c:pt>
                <c:pt idx="3655">
                  <c:v>41645</c:v>
                </c:pt>
                <c:pt idx="3656">
                  <c:v>41646</c:v>
                </c:pt>
                <c:pt idx="3657">
                  <c:v>41647</c:v>
                </c:pt>
                <c:pt idx="3658">
                  <c:v>41648</c:v>
                </c:pt>
                <c:pt idx="3659">
                  <c:v>41649</c:v>
                </c:pt>
                <c:pt idx="3660">
                  <c:v>41652</c:v>
                </c:pt>
                <c:pt idx="3661">
                  <c:v>41653</c:v>
                </c:pt>
                <c:pt idx="3662">
                  <c:v>41654</c:v>
                </c:pt>
                <c:pt idx="3663">
                  <c:v>41655</c:v>
                </c:pt>
                <c:pt idx="3664">
                  <c:v>41656</c:v>
                </c:pt>
                <c:pt idx="3665">
                  <c:v>41659</c:v>
                </c:pt>
                <c:pt idx="3666">
                  <c:v>41660</c:v>
                </c:pt>
                <c:pt idx="3667">
                  <c:v>41661</c:v>
                </c:pt>
                <c:pt idx="3668">
                  <c:v>41662</c:v>
                </c:pt>
                <c:pt idx="3669">
                  <c:v>41663</c:v>
                </c:pt>
                <c:pt idx="3670">
                  <c:v>41666</c:v>
                </c:pt>
                <c:pt idx="3671">
                  <c:v>41667</c:v>
                </c:pt>
                <c:pt idx="3672">
                  <c:v>41668</c:v>
                </c:pt>
                <c:pt idx="3673">
                  <c:v>41669</c:v>
                </c:pt>
                <c:pt idx="3674">
                  <c:v>41670</c:v>
                </c:pt>
                <c:pt idx="3675">
                  <c:v>41673</c:v>
                </c:pt>
                <c:pt idx="3676">
                  <c:v>41674</c:v>
                </c:pt>
                <c:pt idx="3677">
                  <c:v>41675</c:v>
                </c:pt>
                <c:pt idx="3678">
                  <c:v>41676</c:v>
                </c:pt>
                <c:pt idx="3679">
                  <c:v>41677</c:v>
                </c:pt>
                <c:pt idx="3680">
                  <c:v>41680</c:v>
                </c:pt>
                <c:pt idx="3681">
                  <c:v>41681</c:v>
                </c:pt>
                <c:pt idx="3682">
                  <c:v>41682</c:v>
                </c:pt>
                <c:pt idx="3683">
                  <c:v>41683</c:v>
                </c:pt>
                <c:pt idx="3684">
                  <c:v>41684</c:v>
                </c:pt>
                <c:pt idx="3685">
                  <c:v>41687</c:v>
                </c:pt>
                <c:pt idx="3686">
                  <c:v>41688</c:v>
                </c:pt>
                <c:pt idx="3687">
                  <c:v>41689</c:v>
                </c:pt>
                <c:pt idx="3688">
                  <c:v>41690</c:v>
                </c:pt>
                <c:pt idx="3689">
                  <c:v>41691</c:v>
                </c:pt>
                <c:pt idx="3690">
                  <c:v>41694</c:v>
                </c:pt>
                <c:pt idx="3691">
                  <c:v>41695</c:v>
                </c:pt>
                <c:pt idx="3692">
                  <c:v>41696</c:v>
                </c:pt>
                <c:pt idx="3693">
                  <c:v>41697</c:v>
                </c:pt>
                <c:pt idx="3694">
                  <c:v>41698</c:v>
                </c:pt>
                <c:pt idx="3695">
                  <c:v>41701</c:v>
                </c:pt>
                <c:pt idx="3696">
                  <c:v>41702</c:v>
                </c:pt>
                <c:pt idx="3697">
                  <c:v>41703</c:v>
                </c:pt>
                <c:pt idx="3698">
                  <c:v>41704</c:v>
                </c:pt>
                <c:pt idx="3699">
                  <c:v>41705</c:v>
                </c:pt>
                <c:pt idx="3700">
                  <c:v>41708</c:v>
                </c:pt>
                <c:pt idx="3701">
                  <c:v>41709</c:v>
                </c:pt>
                <c:pt idx="3702">
                  <c:v>41710</c:v>
                </c:pt>
                <c:pt idx="3703">
                  <c:v>41711</c:v>
                </c:pt>
                <c:pt idx="3704">
                  <c:v>41712</c:v>
                </c:pt>
                <c:pt idx="3705">
                  <c:v>41715</c:v>
                </c:pt>
                <c:pt idx="3706">
                  <c:v>41716</c:v>
                </c:pt>
                <c:pt idx="3707">
                  <c:v>41717</c:v>
                </c:pt>
                <c:pt idx="3708">
                  <c:v>41718</c:v>
                </c:pt>
                <c:pt idx="3709">
                  <c:v>41719</c:v>
                </c:pt>
                <c:pt idx="3710">
                  <c:v>41722</c:v>
                </c:pt>
                <c:pt idx="3711">
                  <c:v>41723</c:v>
                </c:pt>
                <c:pt idx="3712">
                  <c:v>41724</c:v>
                </c:pt>
                <c:pt idx="3713">
                  <c:v>41725</c:v>
                </c:pt>
                <c:pt idx="3714">
                  <c:v>41726</c:v>
                </c:pt>
                <c:pt idx="3715">
                  <c:v>41729</c:v>
                </c:pt>
                <c:pt idx="3716">
                  <c:v>41730</c:v>
                </c:pt>
                <c:pt idx="3717">
                  <c:v>41731</c:v>
                </c:pt>
                <c:pt idx="3718">
                  <c:v>41732</c:v>
                </c:pt>
                <c:pt idx="3719">
                  <c:v>41733</c:v>
                </c:pt>
                <c:pt idx="3720">
                  <c:v>41736</c:v>
                </c:pt>
                <c:pt idx="3721">
                  <c:v>41737</c:v>
                </c:pt>
                <c:pt idx="3722">
                  <c:v>41738</c:v>
                </c:pt>
                <c:pt idx="3723">
                  <c:v>41739</c:v>
                </c:pt>
                <c:pt idx="3724">
                  <c:v>41740</c:v>
                </c:pt>
                <c:pt idx="3725">
                  <c:v>41743</c:v>
                </c:pt>
                <c:pt idx="3726">
                  <c:v>41744</c:v>
                </c:pt>
                <c:pt idx="3727">
                  <c:v>41745</c:v>
                </c:pt>
                <c:pt idx="3728">
                  <c:v>41746</c:v>
                </c:pt>
                <c:pt idx="3729">
                  <c:v>41747</c:v>
                </c:pt>
                <c:pt idx="3730">
                  <c:v>41750</c:v>
                </c:pt>
                <c:pt idx="3731">
                  <c:v>41751</c:v>
                </c:pt>
                <c:pt idx="3732">
                  <c:v>41752</c:v>
                </c:pt>
                <c:pt idx="3733">
                  <c:v>41753</c:v>
                </c:pt>
                <c:pt idx="3734">
                  <c:v>41754</c:v>
                </c:pt>
                <c:pt idx="3735">
                  <c:v>41757</c:v>
                </c:pt>
                <c:pt idx="3736">
                  <c:v>41758</c:v>
                </c:pt>
                <c:pt idx="3737">
                  <c:v>41759</c:v>
                </c:pt>
                <c:pt idx="3738">
                  <c:v>41760</c:v>
                </c:pt>
                <c:pt idx="3739">
                  <c:v>41761</c:v>
                </c:pt>
                <c:pt idx="3740">
                  <c:v>41764</c:v>
                </c:pt>
                <c:pt idx="3741">
                  <c:v>41765</c:v>
                </c:pt>
                <c:pt idx="3742">
                  <c:v>41766</c:v>
                </c:pt>
                <c:pt idx="3743">
                  <c:v>41767</c:v>
                </c:pt>
                <c:pt idx="3744">
                  <c:v>41768</c:v>
                </c:pt>
                <c:pt idx="3745">
                  <c:v>41771</c:v>
                </c:pt>
                <c:pt idx="3746">
                  <c:v>41772</c:v>
                </c:pt>
                <c:pt idx="3747">
                  <c:v>41773</c:v>
                </c:pt>
                <c:pt idx="3748">
                  <c:v>41774</c:v>
                </c:pt>
                <c:pt idx="3749">
                  <c:v>41775</c:v>
                </c:pt>
                <c:pt idx="3750">
                  <c:v>41778</c:v>
                </c:pt>
                <c:pt idx="3751">
                  <c:v>41779</c:v>
                </c:pt>
                <c:pt idx="3752">
                  <c:v>41780</c:v>
                </c:pt>
                <c:pt idx="3753">
                  <c:v>41781</c:v>
                </c:pt>
                <c:pt idx="3754">
                  <c:v>41782</c:v>
                </c:pt>
                <c:pt idx="3755">
                  <c:v>41785</c:v>
                </c:pt>
                <c:pt idx="3756">
                  <c:v>41786</c:v>
                </c:pt>
                <c:pt idx="3757">
                  <c:v>41787</c:v>
                </c:pt>
                <c:pt idx="3758">
                  <c:v>41788</c:v>
                </c:pt>
                <c:pt idx="3759">
                  <c:v>41789</c:v>
                </c:pt>
                <c:pt idx="3760">
                  <c:v>41792</c:v>
                </c:pt>
                <c:pt idx="3761">
                  <c:v>41793</c:v>
                </c:pt>
                <c:pt idx="3762">
                  <c:v>41794</c:v>
                </c:pt>
                <c:pt idx="3763">
                  <c:v>41795</c:v>
                </c:pt>
                <c:pt idx="3764">
                  <c:v>41796</c:v>
                </c:pt>
                <c:pt idx="3765">
                  <c:v>41799</c:v>
                </c:pt>
                <c:pt idx="3766">
                  <c:v>41800</c:v>
                </c:pt>
                <c:pt idx="3767">
                  <c:v>41801</c:v>
                </c:pt>
                <c:pt idx="3768">
                  <c:v>41802</c:v>
                </c:pt>
                <c:pt idx="3769">
                  <c:v>41803</c:v>
                </c:pt>
                <c:pt idx="3770">
                  <c:v>41806</c:v>
                </c:pt>
                <c:pt idx="3771">
                  <c:v>41807</c:v>
                </c:pt>
                <c:pt idx="3772">
                  <c:v>41808</c:v>
                </c:pt>
                <c:pt idx="3773">
                  <c:v>41809</c:v>
                </c:pt>
                <c:pt idx="3774">
                  <c:v>41810</c:v>
                </c:pt>
                <c:pt idx="3775">
                  <c:v>41813</c:v>
                </c:pt>
                <c:pt idx="3776">
                  <c:v>41814</c:v>
                </c:pt>
                <c:pt idx="3777">
                  <c:v>41815</c:v>
                </c:pt>
                <c:pt idx="3778">
                  <c:v>41816</c:v>
                </c:pt>
                <c:pt idx="3779">
                  <c:v>41817</c:v>
                </c:pt>
                <c:pt idx="3780">
                  <c:v>41820</c:v>
                </c:pt>
                <c:pt idx="3781">
                  <c:v>41821</c:v>
                </c:pt>
                <c:pt idx="3782">
                  <c:v>41822</c:v>
                </c:pt>
                <c:pt idx="3783">
                  <c:v>41823</c:v>
                </c:pt>
                <c:pt idx="3784">
                  <c:v>41824</c:v>
                </c:pt>
                <c:pt idx="3785">
                  <c:v>41827</c:v>
                </c:pt>
                <c:pt idx="3786">
                  <c:v>41828</c:v>
                </c:pt>
                <c:pt idx="3787">
                  <c:v>41829</c:v>
                </c:pt>
                <c:pt idx="3788">
                  <c:v>41830</c:v>
                </c:pt>
                <c:pt idx="3789">
                  <c:v>41831</c:v>
                </c:pt>
                <c:pt idx="3790">
                  <c:v>41834</c:v>
                </c:pt>
                <c:pt idx="3791">
                  <c:v>41835</c:v>
                </c:pt>
                <c:pt idx="3792">
                  <c:v>41836</c:v>
                </c:pt>
                <c:pt idx="3793">
                  <c:v>41837</c:v>
                </c:pt>
                <c:pt idx="3794">
                  <c:v>41838</c:v>
                </c:pt>
                <c:pt idx="3795">
                  <c:v>41841</c:v>
                </c:pt>
                <c:pt idx="3796">
                  <c:v>41842</c:v>
                </c:pt>
                <c:pt idx="3797">
                  <c:v>41843</c:v>
                </c:pt>
                <c:pt idx="3798">
                  <c:v>41844</c:v>
                </c:pt>
                <c:pt idx="3799">
                  <c:v>41845</c:v>
                </c:pt>
                <c:pt idx="3800">
                  <c:v>41848</c:v>
                </c:pt>
                <c:pt idx="3801">
                  <c:v>41849</c:v>
                </c:pt>
                <c:pt idx="3802">
                  <c:v>41850</c:v>
                </c:pt>
                <c:pt idx="3803">
                  <c:v>41851</c:v>
                </c:pt>
                <c:pt idx="3804">
                  <c:v>41852</c:v>
                </c:pt>
                <c:pt idx="3805">
                  <c:v>41855</c:v>
                </c:pt>
                <c:pt idx="3806">
                  <c:v>41856</c:v>
                </c:pt>
                <c:pt idx="3807">
                  <c:v>41857</c:v>
                </c:pt>
                <c:pt idx="3808">
                  <c:v>41858</c:v>
                </c:pt>
                <c:pt idx="3809">
                  <c:v>41859</c:v>
                </c:pt>
                <c:pt idx="3810">
                  <c:v>41862</c:v>
                </c:pt>
                <c:pt idx="3811">
                  <c:v>41863</c:v>
                </c:pt>
                <c:pt idx="3812">
                  <c:v>41864</c:v>
                </c:pt>
                <c:pt idx="3813">
                  <c:v>41865</c:v>
                </c:pt>
                <c:pt idx="3814">
                  <c:v>41866</c:v>
                </c:pt>
                <c:pt idx="3815">
                  <c:v>41869</c:v>
                </c:pt>
                <c:pt idx="3816">
                  <c:v>41870</c:v>
                </c:pt>
                <c:pt idx="3817">
                  <c:v>41871</c:v>
                </c:pt>
                <c:pt idx="3818">
                  <c:v>41872</c:v>
                </c:pt>
                <c:pt idx="3819">
                  <c:v>41873</c:v>
                </c:pt>
                <c:pt idx="3820">
                  <c:v>41876</c:v>
                </c:pt>
                <c:pt idx="3821">
                  <c:v>41877</c:v>
                </c:pt>
                <c:pt idx="3822">
                  <c:v>41878</c:v>
                </c:pt>
                <c:pt idx="3823">
                  <c:v>41879</c:v>
                </c:pt>
                <c:pt idx="3824">
                  <c:v>41880</c:v>
                </c:pt>
                <c:pt idx="3825">
                  <c:v>41883</c:v>
                </c:pt>
                <c:pt idx="3826">
                  <c:v>41884</c:v>
                </c:pt>
                <c:pt idx="3827">
                  <c:v>41885</c:v>
                </c:pt>
                <c:pt idx="3828">
                  <c:v>41886</c:v>
                </c:pt>
                <c:pt idx="3829">
                  <c:v>41887</c:v>
                </c:pt>
                <c:pt idx="3830">
                  <c:v>41890</c:v>
                </c:pt>
                <c:pt idx="3831">
                  <c:v>41891</c:v>
                </c:pt>
                <c:pt idx="3832">
                  <c:v>41892</c:v>
                </c:pt>
                <c:pt idx="3833">
                  <c:v>41893</c:v>
                </c:pt>
                <c:pt idx="3834">
                  <c:v>41894</c:v>
                </c:pt>
                <c:pt idx="3835">
                  <c:v>41897</c:v>
                </c:pt>
                <c:pt idx="3836">
                  <c:v>41898</c:v>
                </c:pt>
                <c:pt idx="3837">
                  <c:v>41899</c:v>
                </c:pt>
                <c:pt idx="3838">
                  <c:v>41900</c:v>
                </c:pt>
                <c:pt idx="3839">
                  <c:v>41901</c:v>
                </c:pt>
                <c:pt idx="3840">
                  <c:v>41904</c:v>
                </c:pt>
                <c:pt idx="3841">
                  <c:v>41905</c:v>
                </c:pt>
                <c:pt idx="3842">
                  <c:v>41906</c:v>
                </c:pt>
                <c:pt idx="3843">
                  <c:v>41907</c:v>
                </c:pt>
                <c:pt idx="3844">
                  <c:v>41908</c:v>
                </c:pt>
                <c:pt idx="3845">
                  <c:v>41911</c:v>
                </c:pt>
                <c:pt idx="3846">
                  <c:v>41912</c:v>
                </c:pt>
                <c:pt idx="3847">
                  <c:v>41913</c:v>
                </c:pt>
                <c:pt idx="3848">
                  <c:v>41914</c:v>
                </c:pt>
                <c:pt idx="3849">
                  <c:v>41915</c:v>
                </c:pt>
                <c:pt idx="3850">
                  <c:v>41918</c:v>
                </c:pt>
                <c:pt idx="3851">
                  <c:v>41919</c:v>
                </c:pt>
                <c:pt idx="3852">
                  <c:v>41920</c:v>
                </c:pt>
                <c:pt idx="3853">
                  <c:v>41921</c:v>
                </c:pt>
                <c:pt idx="3854">
                  <c:v>41922</c:v>
                </c:pt>
                <c:pt idx="3855">
                  <c:v>41925</c:v>
                </c:pt>
                <c:pt idx="3856">
                  <c:v>41926</c:v>
                </c:pt>
                <c:pt idx="3857">
                  <c:v>41927</c:v>
                </c:pt>
                <c:pt idx="3858">
                  <c:v>41928</c:v>
                </c:pt>
                <c:pt idx="3859">
                  <c:v>41929</c:v>
                </c:pt>
                <c:pt idx="3860">
                  <c:v>41932</c:v>
                </c:pt>
                <c:pt idx="3861">
                  <c:v>41933</c:v>
                </c:pt>
                <c:pt idx="3862">
                  <c:v>41934</c:v>
                </c:pt>
                <c:pt idx="3863">
                  <c:v>41935</c:v>
                </c:pt>
                <c:pt idx="3864">
                  <c:v>41936</c:v>
                </c:pt>
                <c:pt idx="3865">
                  <c:v>41939</c:v>
                </c:pt>
                <c:pt idx="3866">
                  <c:v>41940</c:v>
                </c:pt>
                <c:pt idx="3867">
                  <c:v>41941</c:v>
                </c:pt>
                <c:pt idx="3868">
                  <c:v>41942</c:v>
                </c:pt>
                <c:pt idx="3869">
                  <c:v>41943</c:v>
                </c:pt>
                <c:pt idx="3870">
                  <c:v>41946</c:v>
                </c:pt>
                <c:pt idx="3871">
                  <c:v>41947</c:v>
                </c:pt>
                <c:pt idx="3872">
                  <c:v>41948</c:v>
                </c:pt>
                <c:pt idx="3873">
                  <c:v>41949</c:v>
                </c:pt>
                <c:pt idx="3874">
                  <c:v>41950</c:v>
                </c:pt>
                <c:pt idx="3875">
                  <c:v>41953</c:v>
                </c:pt>
                <c:pt idx="3876">
                  <c:v>41954</c:v>
                </c:pt>
                <c:pt idx="3877">
                  <c:v>41955</c:v>
                </c:pt>
                <c:pt idx="3878">
                  <c:v>41956</c:v>
                </c:pt>
                <c:pt idx="3879">
                  <c:v>41957</c:v>
                </c:pt>
                <c:pt idx="3880">
                  <c:v>41960</c:v>
                </c:pt>
                <c:pt idx="3881">
                  <c:v>41961</c:v>
                </c:pt>
                <c:pt idx="3882">
                  <c:v>41962</c:v>
                </c:pt>
                <c:pt idx="3883">
                  <c:v>41963</c:v>
                </c:pt>
                <c:pt idx="3884">
                  <c:v>41964</c:v>
                </c:pt>
                <c:pt idx="3885">
                  <c:v>41967</c:v>
                </c:pt>
                <c:pt idx="3886">
                  <c:v>41968</c:v>
                </c:pt>
                <c:pt idx="3887">
                  <c:v>41969</c:v>
                </c:pt>
                <c:pt idx="3888">
                  <c:v>41970</c:v>
                </c:pt>
                <c:pt idx="3889">
                  <c:v>41971</c:v>
                </c:pt>
                <c:pt idx="3890">
                  <c:v>41974</c:v>
                </c:pt>
                <c:pt idx="3891">
                  <c:v>41975</c:v>
                </c:pt>
                <c:pt idx="3892">
                  <c:v>41976</c:v>
                </c:pt>
                <c:pt idx="3893">
                  <c:v>41977</c:v>
                </c:pt>
                <c:pt idx="3894">
                  <c:v>41978</c:v>
                </c:pt>
                <c:pt idx="3895">
                  <c:v>41981</c:v>
                </c:pt>
                <c:pt idx="3896">
                  <c:v>41982</c:v>
                </c:pt>
                <c:pt idx="3897">
                  <c:v>41983</c:v>
                </c:pt>
                <c:pt idx="3898">
                  <c:v>41984</c:v>
                </c:pt>
                <c:pt idx="3899">
                  <c:v>41985</c:v>
                </c:pt>
                <c:pt idx="3900">
                  <c:v>41988</c:v>
                </c:pt>
                <c:pt idx="3901">
                  <c:v>41989</c:v>
                </c:pt>
                <c:pt idx="3902">
                  <c:v>41990</c:v>
                </c:pt>
                <c:pt idx="3903">
                  <c:v>41991</c:v>
                </c:pt>
                <c:pt idx="3904">
                  <c:v>41992</c:v>
                </c:pt>
                <c:pt idx="3905">
                  <c:v>41995</c:v>
                </c:pt>
                <c:pt idx="3906">
                  <c:v>41996</c:v>
                </c:pt>
                <c:pt idx="3907">
                  <c:v>41997</c:v>
                </c:pt>
                <c:pt idx="3908">
                  <c:v>41998</c:v>
                </c:pt>
                <c:pt idx="3909">
                  <c:v>41999</c:v>
                </c:pt>
                <c:pt idx="3910">
                  <c:v>42002</c:v>
                </c:pt>
                <c:pt idx="3911">
                  <c:v>42003</c:v>
                </c:pt>
                <c:pt idx="3912">
                  <c:v>42004</c:v>
                </c:pt>
                <c:pt idx="3913">
                  <c:v>42005</c:v>
                </c:pt>
                <c:pt idx="3914">
                  <c:v>42006</c:v>
                </c:pt>
                <c:pt idx="3915">
                  <c:v>42009</c:v>
                </c:pt>
                <c:pt idx="3916">
                  <c:v>42010</c:v>
                </c:pt>
                <c:pt idx="3917">
                  <c:v>42011</c:v>
                </c:pt>
                <c:pt idx="3918">
                  <c:v>42012</c:v>
                </c:pt>
                <c:pt idx="3919">
                  <c:v>42013</c:v>
                </c:pt>
                <c:pt idx="3920">
                  <c:v>42016</c:v>
                </c:pt>
                <c:pt idx="3921">
                  <c:v>42017</c:v>
                </c:pt>
                <c:pt idx="3922">
                  <c:v>42018</c:v>
                </c:pt>
                <c:pt idx="3923">
                  <c:v>42019</c:v>
                </c:pt>
                <c:pt idx="3924">
                  <c:v>42020</c:v>
                </c:pt>
                <c:pt idx="3925">
                  <c:v>42023</c:v>
                </c:pt>
                <c:pt idx="3926">
                  <c:v>42024</c:v>
                </c:pt>
                <c:pt idx="3927">
                  <c:v>42025</c:v>
                </c:pt>
                <c:pt idx="3928">
                  <c:v>42026</c:v>
                </c:pt>
                <c:pt idx="3929">
                  <c:v>42027</c:v>
                </c:pt>
                <c:pt idx="3930">
                  <c:v>42030</c:v>
                </c:pt>
                <c:pt idx="3931">
                  <c:v>42031</c:v>
                </c:pt>
                <c:pt idx="3932">
                  <c:v>42032</c:v>
                </c:pt>
                <c:pt idx="3933">
                  <c:v>42033</c:v>
                </c:pt>
                <c:pt idx="3934">
                  <c:v>42034</c:v>
                </c:pt>
                <c:pt idx="3935">
                  <c:v>42037</c:v>
                </c:pt>
                <c:pt idx="3936">
                  <c:v>42038</c:v>
                </c:pt>
                <c:pt idx="3937">
                  <c:v>42039</c:v>
                </c:pt>
                <c:pt idx="3938">
                  <c:v>42040</c:v>
                </c:pt>
                <c:pt idx="3939">
                  <c:v>42041</c:v>
                </c:pt>
                <c:pt idx="3940">
                  <c:v>42044</c:v>
                </c:pt>
                <c:pt idx="3941">
                  <c:v>42045</c:v>
                </c:pt>
                <c:pt idx="3942">
                  <c:v>42046</c:v>
                </c:pt>
                <c:pt idx="3943">
                  <c:v>42047</c:v>
                </c:pt>
                <c:pt idx="3944">
                  <c:v>42048</c:v>
                </c:pt>
                <c:pt idx="3945">
                  <c:v>42051</c:v>
                </c:pt>
                <c:pt idx="3946">
                  <c:v>42052</c:v>
                </c:pt>
                <c:pt idx="3947">
                  <c:v>42053</c:v>
                </c:pt>
                <c:pt idx="3948">
                  <c:v>42054</c:v>
                </c:pt>
                <c:pt idx="3949">
                  <c:v>42055</c:v>
                </c:pt>
                <c:pt idx="3950">
                  <c:v>42058</c:v>
                </c:pt>
                <c:pt idx="3951">
                  <c:v>42059</c:v>
                </c:pt>
                <c:pt idx="3952">
                  <c:v>42060</c:v>
                </c:pt>
                <c:pt idx="3953">
                  <c:v>42061</c:v>
                </c:pt>
                <c:pt idx="3954">
                  <c:v>42062</c:v>
                </c:pt>
                <c:pt idx="3955">
                  <c:v>42065</c:v>
                </c:pt>
                <c:pt idx="3956">
                  <c:v>42066</c:v>
                </c:pt>
                <c:pt idx="3957">
                  <c:v>42067</c:v>
                </c:pt>
                <c:pt idx="3958">
                  <c:v>42068</c:v>
                </c:pt>
                <c:pt idx="3959">
                  <c:v>42069</c:v>
                </c:pt>
                <c:pt idx="3960">
                  <c:v>42072</c:v>
                </c:pt>
                <c:pt idx="3961">
                  <c:v>42073</c:v>
                </c:pt>
                <c:pt idx="3962">
                  <c:v>42074</c:v>
                </c:pt>
                <c:pt idx="3963">
                  <c:v>42075</c:v>
                </c:pt>
                <c:pt idx="3964">
                  <c:v>42076</c:v>
                </c:pt>
                <c:pt idx="3965">
                  <c:v>42079</c:v>
                </c:pt>
                <c:pt idx="3966">
                  <c:v>42080</c:v>
                </c:pt>
                <c:pt idx="3967">
                  <c:v>42081</c:v>
                </c:pt>
                <c:pt idx="3968">
                  <c:v>42082</c:v>
                </c:pt>
                <c:pt idx="3969">
                  <c:v>42083</c:v>
                </c:pt>
                <c:pt idx="3970">
                  <c:v>42086</c:v>
                </c:pt>
                <c:pt idx="3971">
                  <c:v>42087</c:v>
                </c:pt>
                <c:pt idx="3972">
                  <c:v>42088</c:v>
                </c:pt>
                <c:pt idx="3973">
                  <c:v>42089</c:v>
                </c:pt>
                <c:pt idx="3974">
                  <c:v>42090</c:v>
                </c:pt>
                <c:pt idx="3975">
                  <c:v>42093</c:v>
                </c:pt>
                <c:pt idx="3976">
                  <c:v>42094</c:v>
                </c:pt>
                <c:pt idx="3977">
                  <c:v>42095</c:v>
                </c:pt>
                <c:pt idx="3978">
                  <c:v>42096</c:v>
                </c:pt>
                <c:pt idx="3979">
                  <c:v>42097</c:v>
                </c:pt>
                <c:pt idx="3980">
                  <c:v>42100</c:v>
                </c:pt>
                <c:pt idx="3981">
                  <c:v>42101</c:v>
                </c:pt>
                <c:pt idx="3982">
                  <c:v>42102</c:v>
                </c:pt>
                <c:pt idx="3983">
                  <c:v>42103</c:v>
                </c:pt>
                <c:pt idx="3984">
                  <c:v>42104</c:v>
                </c:pt>
                <c:pt idx="3985">
                  <c:v>42107</c:v>
                </c:pt>
                <c:pt idx="3986">
                  <c:v>42108</c:v>
                </c:pt>
                <c:pt idx="3987">
                  <c:v>42109</c:v>
                </c:pt>
                <c:pt idx="3988">
                  <c:v>42110</c:v>
                </c:pt>
                <c:pt idx="3989">
                  <c:v>42111</c:v>
                </c:pt>
                <c:pt idx="3990">
                  <c:v>42114</c:v>
                </c:pt>
                <c:pt idx="3991">
                  <c:v>42115</c:v>
                </c:pt>
                <c:pt idx="3992">
                  <c:v>42116</c:v>
                </c:pt>
                <c:pt idx="3993">
                  <c:v>42117</c:v>
                </c:pt>
                <c:pt idx="3994">
                  <c:v>42118</c:v>
                </c:pt>
                <c:pt idx="3995">
                  <c:v>42121</c:v>
                </c:pt>
                <c:pt idx="3996">
                  <c:v>42122</c:v>
                </c:pt>
                <c:pt idx="3997">
                  <c:v>42123</c:v>
                </c:pt>
                <c:pt idx="3998">
                  <c:v>42124</c:v>
                </c:pt>
                <c:pt idx="3999">
                  <c:v>42125</c:v>
                </c:pt>
                <c:pt idx="4000">
                  <c:v>42128</c:v>
                </c:pt>
                <c:pt idx="4001">
                  <c:v>42129</c:v>
                </c:pt>
                <c:pt idx="4002">
                  <c:v>42130</c:v>
                </c:pt>
                <c:pt idx="4003">
                  <c:v>42131</c:v>
                </c:pt>
                <c:pt idx="4004">
                  <c:v>42132</c:v>
                </c:pt>
                <c:pt idx="4005">
                  <c:v>42135</c:v>
                </c:pt>
                <c:pt idx="4006">
                  <c:v>42136</c:v>
                </c:pt>
                <c:pt idx="4007">
                  <c:v>42137</c:v>
                </c:pt>
                <c:pt idx="4008">
                  <c:v>42138</c:v>
                </c:pt>
                <c:pt idx="4009">
                  <c:v>42139</c:v>
                </c:pt>
                <c:pt idx="4010">
                  <c:v>42142</c:v>
                </c:pt>
                <c:pt idx="4011">
                  <c:v>42143</c:v>
                </c:pt>
                <c:pt idx="4012">
                  <c:v>42144</c:v>
                </c:pt>
                <c:pt idx="4013">
                  <c:v>42145</c:v>
                </c:pt>
                <c:pt idx="4014">
                  <c:v>42146</c:v>
                </c:pt>
                <c:pt idx="4015">
                  <c:v>42149</c:v>
                </c:pt>
                <c:pt idx="4016">
                  <c:v>42150</c:v>
                </c:pt>
                <c:pt idx="4017">
                  <c:v>42151</c:v>
                </c:pt>
                <c:pt idx="4018">
                  <c:v>42152</c:v>
                </c:pt>
                <c:pt idx="4019">
                  <c:v>42153</c:v>
                </c:pt>
                <c:pt idx="4020">
                  <c:v>42156</c:v>
                </c:pt>
                <c:pt idx="4021">
                  <c:v>42157</c:v>
                </c:pt>
                <c:pt idx="4022">
                  <c:v>42158</c:v>
                </c:pt>
                <c:pt idx="4023">
                  <c:v>42159</c:v>
                </c:pt>
                <c:pt idx="4024">
                  <c:v>42160</c:v>
                </c:pt>
                <c:pt idx="4025">
                  <c:v>42163</c:v>
                </c:pt>
                <c:pt idx="4026">
                  <c:v>42164</c:v>
                </c:pt>
                <c:pt idx="4027">
                  <c:v>42165</c:v>
                </c:pt>
                <c:pt idx="4028">
                  <c:v>42166</c:v>
                </c:pt>
                <c:pt idx="4029">
                  <c:v>42167</c:v>
                </c:pt>
                <c:pt idx="4030">
                  <c:v>42170</c:v>
                </c:pt>
                <c:pt idx="4031">
                  <c:v>42171</c:v>
                </c:pt>
                <c:pt idx="4032">
                  <c:v>42172</c:v>
                </c:pt>
                <c:pt idx="4033">
                  <c:v>42173</c:v>
                </c:pt>
                <c:pt idx="4034">
                  <c:v>42174</c:v>
                </c:pt>
                <c:pt idx="4035">
                  <c:v>42177</c:v>
                </c:pt>
                <c:pt idx="4036">
                  <c:v>42178</c:v>
                </c:pt>
                <c:pt idx="4037">
                  <c:v>42179</c:v>
                </c:pt>
                <c:pt idx="4038">
                  <c:v>42180</c:v>
                </c:pt>
                <c:pt idx="4039">
                  <c:v>42181</c:v>
                </c:pt>
                <c:pt idx="4040">
                  <c:v>42184</c:v>
                </c:pt>
                <c:pt idx="4041">
                  <c:v>42185</c:v>
                </c:pt>
                <c:pt idx="4042">
                  <c:v>42186</c:v>
                </c:pt>
                <c:pt idx="4043">
                  <c:v>42187</c:v>
                </c:pt>
                <c:pt idx="4044">
                  <c:v>42188</c:v>
                </c:pt>
                <c:pt idx="4045">
                  <c:v>42191</c:v>
                </c:pt>
                <c:pt idx="4046">
                  <c:v>42192</c:v>
                </c:pt>
                <c:pt idx="4047">
                  <c:v>42193</c:v>
                </c:pt>
                <c:pt idx="4048">
                  <c:v>42194</c:v>
                </c:pt>
                <c:pt idx="4049">
                  <c:v>42195</c:v>
                </c:pt>
                <c:pt idx="4050">
                  <c:v>42198</c:v>
                </c:pt>
                <c:pt idx="4051">
                  <c:v>42199</c:v>
                </c:pt>
                <c:pt idx="4052">
                  <c:v>42200</c:v>
                </c:pt>
                <c:pt idx="4053">
                  <c:v>42201</c:v>
                </c:pt>
                <c:pt idx="4054">
                  <c:v>42202</c:v>
                </c:pt>
                <c:pt idx="4055">
                  <c:v>42205</c:v>
                </c:pt>
                <c:pt idx="4056">
                  <c:v>42206</c:v>
                </c:pt>
                <c:pt idx="4057">
                  <c:v>42207</c:v>
                </c:pt>
                <c:pt idx="4058">
                  <c:v>42208</c:v>
                </c:pt>
                <c:pt idx="4059">
                  <c:v>42209</c:v>
                </c:pt>
                <c:pt idx="4060">
                  <c:v>42212</c:v>
                </c:pt>
                <c:pt idx="4061">
                  <c:v>42213</c:v>
                </c:pt>
                <c:pt idx="4062">
                  <c:v>42214</c:v>
                </c:pt>
                <c:pt idx="4063">
                  <c:v>42215</c:v>
                </c:pt>
                <c:pt idx="4064">
                  <c:v>42216</c:v>
                </c:pt>
                <c:pt idx="4065">
                  <c:v>42219</c:v>
                </c:pt>
                <c:pt idx="4066">
                  <c:v>42220</c:v>
                </c:pt>
                <c:pt idx="4067">
                  <c:v>42221</c:v>
                </c:pt>
                <c:pt idx="4068">
                  <c:v>42222</c:v>
                </c:pt>
                <c:pt idx="4069">
                  <c:v>42223</c:v>
                </c:pt>
                <c:pt idx="4070">
                  <c:v>42226</c:v>
                </c:pt>
                <c:pt idx="4071">
                  <c:v>42227</c:v>
                </c:pt>
                <c:pt idx="4072">
                  <c:v>42228</c:v>
                </c:pt>
                <c:pt idx="4073">
                  <c:v>42229</c:v>
                </c:pt>
                <c:pt idx="4074">
                  <c:v>42230</c:v>
                </c:pt>
                <c:pt idx="4075">
                  <c:v>42233</c:v>
                </c:pt>
                <c:pt idx="4076">
                  <c:v>42234</c:v>
                </c:pt>
                <c:pt idx="4077">
                  <c:v>42235</c:v>
                </c:pt>
                <c:pt idx="4078">
                  <c:v>42236</c:v>
                </c:pt>
                <c:pt idx="4079">
                  <c:v>42237</c:v>
                </c:pt>
                <c:pt idx="4080">
                  <c:v>42240</c:v>
                </c:pt>
                <c:pt idx="4081">
                  <c:v>42241</c:v>
                </c:pt>
                <c:pt idx="4082">
                  <c:v>42242</c:v>
                </c:pt>
                <c:pt idx="4083">
                  <c:v>42243</c:v>
                </c:pt>
                <c:pt idx="4084">
                  <c:v>42244</c:v>
                </c:pt>
                <c:pt idx="4085">
                  <c:v>42247</c:v>
                </c:pt>
                <c:pt idx="4086">
                  <c:v>42248</c:v>
                </c:pt>
                <c:pt idx="4087">
                  <c:v>42249</c:v>
                </c:pt>
                <c:pt idx="4088">
                  <c:v>42250</c:v>
                </c:pt>
                <c:pt idx="4089">
                  <c:v>42251</c:v>
                </c:pt>
                <c:pt idx="4090">
                  <c:v>42254</c:v>
                </c:pt>
                <c:pt idx="4091">
                  <c:v>42255</c:v>
                </c:pt>
                <c:pt idx="4092">
                  <c:v>42256</c:v>
                </c:pt>
                <c:pt idx="4093">
                  <c:v>42257</c:v>
                </c:pt>
                <c:pt idx="4094">
                  <c:v>42258</c:v>
                </c:pt>
                <c:pt idx="4095">
                  <c:v>42261</c:v>
                </c:pt>
                <c:pt idx="4096">
                  <c:v>42262</c:v>
                </c:pt>
                <c:pt idx="4097">
                  <c:v>42263</c:v>
                </c:pt>
                <c:pt idx="4098">
                  <c:v>42264</c:v>
                </c:pt>
                <c:pt idx="4099">
                  <c:v>42265</c:v>
                </c:pt>
                <c:pt idx="4100">
                  <c:v>42268</c:v>
                </c:pt>
                <c:pt idx="4101">
                  <c:v>42269</c:v>
                </c:pt>
                <c:pt idx="4102">
                  <c:v>42270</c:v>
                </c:pt>
                <c:pt idx="4103">
                  <c:v>42271</c:v>
                </c:pt>
                <c:pt idx="4104">
                  <c:v>42272</c:v>
                </c:pt>
                <c:pt idx="4105">
                  <c:v>42275</c:v>
                </c:pt>
                <c:pt idx="4106">
                  <c:v>42276</c:v>
                </c:pt>
                <c:pt idx="4107">
                  <c:v>42277</c:v>
                </c:pt>
                <c:pt idx="4108">
                  <c:v>42278</c:v>
                </c:pt>
                <c:pt idx="4109">
                  <c:v>42279</c:v>
                </c:pt>
                <c:pt idx="4110">
                  <c:v>42282</c:v>
                </c:pt>
                <c:pt idx="4111">
                  <c:v>42283</c:v>
                </c:pt>
                <c:pt idx="4112">
                  <c:v>42284</c:v>
                </c:pt>
                <c:pt idx="4113">
                  <c:v>42285</c:v>
                </c:pt>
                <c:pt idx="4114">
                  <c:v>42286</c:v>
                </c:pt>
                <c:pt idx="4115">
                  <c:v>42289</c:v>
                </c:pt>
                <c:pt idx="4116">
                  <c:v>42290</c:v>
                </c:pt>
                <c:pt idx="4117">
                  <c:v>42291</c:v>
                </c:pt>
                <c:pt idx="4118">
                  <c:v>42292</c:v>
                </c:pt>
                <c:pt idx="4119">
                  <c:v>42293</c:v>
                </c:pt>
                <c:pt idx="4120">
                  <c:v>42296</c:v>
                </c:pt>
                <c:pt idx="4121">
                  <c:v>42297</c:v>
                </c:pt>
                <c:pt idx="4122">
                  <c:v>42298</c:v>
                </c:pt>
                <c:pt idx="4123">
                  <c:v>42299</c:v>
                </c:pt>
                <c:pt idx="4124">
                  <c:v>42300</c:v>
                </c:pt>
                <c:pt idx="4125">
                  <c:v>42303</c:v>
                </c:pt>
                <c:pt idx="4126">
                  <c:v>42304</c:v>
                </c:pt>
                <c:pt idx="4127">
                  <c:v>42305</c:v>
                </c:pt>
                <c:pt idx="4128">
                  <c:v>42306</c:v>
                </c:pt>
                <c:pt idx="4129">
                  <c:v>42307</c:v>
                </c:pt>
                <c:pt idx="4130">
                  <c:v>42310</c:v>
                </c:pt>
                <c:pt idx="4131">
                  <c:v>42311</c:v>
                </c:pt>
                <c:pt idx="4132">
                  <c:v>42312</c:v>
                </c:pt>
                <c:pt idx="4133">
                  <c:v>42313</c:v>
                </c:pt>
                <c:pt idx="4134">
                  <c:v>42314</c:v>
                </c:pt>
                <c:pt idx="4135">
                  <c:v>42317</c:v>
                </c:pt>
                <c:pt idx="4136">
                  <c:v>42318</c:v>
                </c:pt>
                <c:pt idx="4137">
                  <c:v>42319</c:v>
                </c:pt>
                <c:pt idx="4138">
                  <c:v>42320</c:v>
                </c:pt>
                <c:pt idx="4139">
                  <c:v>42321</c:v>
                </c:pt>
                <c:pt idx="4140">
                  <c:v>42324</c:v>
                </c:pt>
                <c:pt idx="4141">
                  <c:v>42325</c:v>
                </c:pt>
                <c:pt idx="4142">
                  <c:v>42326</c:v>
                </c:pt>
                <c:pt idx="4143">
                  <c:v>42327</c:v>
                </c:pt>
                <c:pt idx="4144">
                  <c:v>42328</c:v>
                </c:pt>
                <c:pt idx="4145">
                  <c:v>42331</c:v>
                </c:pt>
                <c:pt idx="4146">
                  <c:v>42332</c:v>
                </c:pt>
                <c:pt idx="4147">
                  <c:v>42333</c:v>
                </c:pt>
                <c:pt idx="4148">
                  <c:v>42334</c:v>
                </c:pt>
                <c:pt idx="4149">
                  <c:v>42335</c:v>
                </c:pt>
                <c:pt idx="4150">
                  <c:v>42338</c:v>
                </c:pt>
                <c:pt idx="4151">
                  <c:v>42339</c:v>
                </c:pt>
                <c:pt idx="4152">
                  <c:v>42340</c:v>
                </c:pt>
                <c:pt idx="4153">
                  <c:v>42341</c:v>
                </c:pt>
                <c:pt idx="4154">
                  <c:v>42342</c:v>
                </c:pt>
                <c:pt idx="4155">
                  <c:v>42345</c:v>
                </c:pt>
                <c:pt idx="4156">
                  <c:v>42346</c:v>
                </c:pt>
                <c:pt idx="4157">
                  <c:v>42347</c:v>
                </c:pt>
                <c:pt idx="4158">
                  <c:v>42348</c:v>
                </c:pt>
                <c:pt idx="4159">
                  <c:v>42349</c:v>
                </c:pt>
                <c:pt idx="4160">
                  <c:v>42352</c:v>
                </c:pt>
                <c:pt idx="4161">
                  <c:v>42353</c:v>
                </c:pt>
                <c:pt idx="4162">
                  <c:v>42354</c:v>
                </c:pt>
                <c:pt idx="4163">
                  <c:v>42355</c:v>
                </c:pt>
                <c:pt idx="4164">
                  <c:v>42356</c:v>
                </c:pt>
                <c:pt idx="4165">
                  <c:v>42359</c:v>
                </c:pt>
              </c:numCache>
            </c:numRef>
          </c:cat>
          <c:val>
            <c:numRef>
              <c:f>DOLAR_OBS_ADO!$K$15:$K$4243</c:f>
              <c:numCache>
                <c:formatCode>#,##0</c:formatCode>
                <c:ptCount val="4229"/>
                <c:pt idx="0">
                  <c:v>530.07000000000005</c:v>
                </c:pt>
                <c:pt idx="1">
                  <c:v>527.28</c:v>
                </c:pt>
                <c:pt idx="2">
                  <c:v>529.08000000000004</c:v>
                </c:pt>
                <c:pt idx="3">
                  <c:v>530.66999999999996</c:v>
                </c:pt>
                <c:pt idx="4">
                  <c:v>527.76</c:v>
                </c:pt>
                <c:pt idx="5">
                  <c:v>523.51</c:v>
                </c:pt>
                <c:pt idx="6">
                  <c:v>521.66</c:v>
                </c:pt>
                <c:pt idx="7">
                  <c:v>519.79</c:v>
                </c:pt>
                <c:pt idx="8">
                  <c:v>521.46</c:v>
                </c:pt>
                <c:pt idx="9">
                  <c:v>517.08000000000004</c:v>
                </c:pt>
                <c:pt idx="10">
                  <c:v>515.75</c:v>
                </c:pt>
                <c:pt idx="11">
                  <c:v>516.55999999999995</c:v>
                </c:pt>
                <c:pt idx="12">
                  <c:v>513.07000000000005</c:v>
                </c:pt>
                <c:pt idx="13">
                  <c:v>516.07000000000005</c:v>
                </c:pt>
                <c:pt idx="14">
                  <c:v>517.96</c:v>
                </c:pt>
                <c:pt idx="15">
                  <c:v>518.29</c:v>
                </c:pt>
                <c:pt idx="16">
                  <c:v>515.66999999999996</c:v>
                </c:pt>
                <c:pt idx="17">
                  <c:v>515.62</c:v>
                </c:pt>
                <c:pt idx="18">
                  <c:v>516.54999999999995</c:v>
                </c:pt>
                <c:pt idx="19">
                  <c:v>517.61</c:v>
                </c:pt>
                <c:pt idx="20">
                  <c:v>517.89</c:v>
                </c:pt>
                <c:pt idx="21">
                  <c:v>517.79</c:v>
                </c:pt>
                <c:pt idx="22">
                  <c:v>518.58000000000004</c:v>
                </c:pt>
                <c:pt idx="23">
                  <c:v>517.26</c:v>
                </c:pt>
                <c:pt idx="24">
                  <c:v>514.05999999999995</c:v>
                </c:pt>
                <c:pt idx="25">
                  <c:v>515.01</c:v>
                </c:pt>
                <c:pt idx="26">
                  <c:v>514.49</c:v>
                </c:pt>
                <c:pt idx="27">
                  <c:v>514.73</c:v>
                </c:pt>
                <c:pt idx="28">
                  <c:v>514.5</c:v>
                </c:pt>
                <c:pt idx="29">
                  <c:v>515.72</c:v>
                </c:pt>
                <c:pt idx="30">
                  <c:v>515.42999999999995</c:v>
                </c:pt>
                <c:pt idx="31">
                  <c:v>514.79999999999995</c:v>
                </c:pt>
                <c:pt idx="32">
                  <c:v>514.38</c:v>
                </c:pt>
                <c:pt idx="33">
                  <c:v>513.08000000000004</c:v>
                </c:pt>
                <c:pt idx="34">
                  <c:v>511.64</c:v>
                </c:pt>
                <c:pt idx="35">
                  <c:v>511.7</c:v>
                </c:pt>
                <c:pt idx="36">
                  <c:v>511.31</c:v>
                </c:pt>
                <c:pt idx="37">
                  <c:v>509.28</c:v>
                </c:pt>
                <c:pt idx="38">
                  <c:v>508.12</c:v>
                </c:pt>
                <c:pt idx="39">
                  <c:v>506.69</c:v>
                </c:pt>
                <c:pt idx="40">
                  <c:v>507.32</c:v>
                </c:pt>
                <c:pt idx="41">
                  <c:v>503.98</c:v>
                </c:pt>
                <c:pt idx="42">
                  <c:v>501.36</c:v>
                </c:pt>
                <c:pt idx="43">
                  <c:v>503.15</c:v>
                </c:pt>
                <c:pt idx="44">
                  <c:v>502.83</c:v>
                </c:pt>
                <c:pt idx="45">
                  <c:v>503.61</c:v>
                </c:pt>
                <c:pt idx="46">
                  <c:v>503.13</c:v>
                </c:pt>
                <c:pt idx="47">
                  <c:v>505.33</c:v>
                </c:pt>
                <c:pt idx="48">
                  <c:v>507.33</c:v>
                </c:pt>
                <c:pt idx="49">
                  <c:v>505.63</c:v>
                </c:pt>
                <c:pt idx="50">
                  <c:v>507.75</c:v>
                </c:pt>
                <c:pt idx="51">
                  <c:v>507.65</c:v>
                </c:pt>
                <c:pt idx="52">
                  <c:v>505.75</c:v>
                </c:pt>
                <c:pt idx="53">
                  <c:v>506.78</c:v>
                </c:pt>
                <c:pt idx="54">
                  <c:v>505.86</c:v>
                </c:pt>
                <c:pt idx="55">
                  <c:v>506.29</c:v>
                </c:pt>
                <c:pt idx="56">
                  <c:v>506.39</c:v>
                </c:pt>
                <c:pt idx="57">
                  <c:v>505.35</c:v>
                </c:pt>
                <c:pt idx="58">
                  <c:v>503.98</c:v>
                </c:pt>
                <c:pt idx="59">
                  <c:v>502.97</c:v>
                </c:pt>
                <c:pt idx="60">
                  <c:v>502.26</c:v>
                </c:pt>
                <c:pt idx="61">
                  <c:v>502.78</c:v>
                </c:pt>
                <c:pt idx="62">
                  <c:v>502.12</c:v>
                </c:pt>
                <c:pt idx="63">
                  <c:v>501.04</c:v>
                </c:pt>
                <c:pt idx="64">
                  <c:v>501.41</c:v>
                </c:pt>
                <c:pt idx="65">
                  <c:v>502.22</c:v>
                </c:pt>
                <c:pt idx="66">
                  <c:v>503.96</c:v>
                </c:pt>
                <c:pt idx="67">
                  <c:v>503</c:v>
                </c:pt>
                <c:pt idx="68">
                  <c:v>505.08</c:v>
                </c:pt>
                <c:pt idx="69">
                  <c:v>505.62</c:v>
                </c:pt>
                <c:pt idx="70">
                  <c:v>505.2</c:v>
                </c:pt>
                <c:pt idx="71">
                  <c:v>505.39</c:v>
                </c:pt>
                <c:pt idx="72">
                  <c:v>505.71</c:v>
                </c:pt>
                <c:pt idx="73">
                  <c:v>505.34</c:v>
                </c:pt>
                <c:pt idx="74">
                  <c:v>505.63</c:v>
                </c:pt>
                <c:pt idx="75">
                  <c:v>508.41</c:v>
                </c:pt>
                <c:pt idx="76">
                  <c:v>513.21</c:v>
                </c:pt>
                <c:pt idx="77">
                  <c:v>511.33</c:v>
                </c:pt>
                <c:pt idx="78">
                  <c:v>507.83</c:v>
                </c:pt>
                <c:pt idx="79">
                  <c:v>507.83</c:v>
                </c:pt>
                <c:pt idx="80">
                  <c:v>510.4</c:v>
                </c:pt>
                <c:pt idx="81">
                  <c:v>513.1</c:v>
                </c:pt>
                <c:pt idx="82">
                  <c:v>512.89</c:v>
                </c:pt>
                <c:pt idx="83">
                  <c:v>513.96</c:v>
                </c:pt>
                <c:pt idx="84">
                  <c:v>515.61</c:v>
                </c:pt>
                <c:pt idx="85">
                  <c:v>515.61</c:v>
                </c:pt>
                <c:pt idx="86">
                  <c:v>515.35</c:v>
                </c:pt>
                <c:pt idx="87">
                  <c:v>514.46</c:v>
                </c:pt>
                <c:pt idx="88">
                  <c:v>515.71</c:v>
                </c:pt>
                <c:pt idx="89">
                  <c:v>517.59</c:v>
                </c:pt>
                <c:pt idx="90">
                  <c:v>518.80999999999995</c:v>
                </c:pt>
                <c:pt idx="91">
                  <c:v>522.35</c:v>
                </c:pt>
                <c:pt idx="92">
                  <c:v>523.89</c:v>
                </c:pt>
                <c:pt idx="93">
                  <c:v>526.08000000000004</c:v>
                </c:pt>
                <c:pt idx="94">
                  <c:v>523.65</c:v>
                </c:pt>
                <c:pt idx="95">
                  <c:v>520.25</c:v>
                </c:pt>
                <c:pt idx="96">
                  <c:v>521.6</c:v>
                </c:pt>
                <c:pt idx="97">
                  <c:v>516.58000000000004</c:v>
                </c:pt>
                <c:pt idx="98">
                  <c:v>519.89</c:v>
                </c:pt>
                <c:pt idx="99">
                  <c:v>520.80999999999995</c:v>
                </c:pt>
                <c:pt idx="100">
                  <c:v>523.64</c:v>
                </c:pt>
                <c:pt idx="101">
                  <c:v>525.41999999999996</c:v>
                </c:pt>
                <c:pt idx="102">
                  <c:v>524.26</c:v>
                </c:pt>
                <c:pt idx="103">
                  <c:v>525.73</c:v>
                </c:pt>
                <c:pt idx="104">
                  <c:v>525.19000000000005</c:v>
                </c:pt>
                <c:pt idx="105">
                  <c:v>525.42999999999995</c:v>
                </c:pt>
                <c:pt idx="106">
                  <c:v>525.13</c:v>
                </c:pt>
                <c:pt idx="107">
                  <c:v>524.77</c:v>
                </c:pt>
                <c:pt idx="108">
                  <c:v>524</c:v>
                </c:pt>
                <c:pt idx="109">
                  <c:v>522.9</c:v>
                </c:pt>
                <c:pt idx="110">
                  <c:v>520.03</c:v>
                </c:pt>
                <c:pt idx="111">
                  <c:v>520.47</c:v>
                </c:pt>
                <c:pt idx="112">
                  <c:v>522.91999999999996</c:v>
                </c:pt>
                <c:pt idx="113">
                  <c:v>524.41999999999996</c:v>
                </c:pt>
                <c:pt idx="114">
                  <c:v>525.67999999999995</c:v>
                </c:pt>
                <c:pt idx="115">
                  <c:v>528.30999999999995</c:v>
                </c:pt>
                <c:pt idx="116">
                  <c:v>530.16999999999996</c:v>
                </c:pt>
                <c:pt idx="117">
                  <c:v>532.29</c:v>
                </c:pt>
                <c:pt idx="118">
                  <c:v>530.54999999999995</c:v>
                </c:pt>
                <c:pt idx="119">
                  <c:v>531.99</c:v>
                </c:pt>
                <c:pt idx="120">
                  <c:v>531.99</c:v>
                </c:pt>
                <c:pt idx="121">
                  <c:v>533.03</c:v>
                </c:pt>
                <c:pt idx="122">
                  <c:v>531.49</c:v>
                </c:pt>
                <c:pt idx="123">
                  <c:v>532.95000000000005</c:v>
                </c:pt>
                <c:pt idx="124">
                  <c:v>534.30999999999995</c:v>
                </c:pt>
                <c:pt idx="125">
                  <c:v>534.30999999999995</c:v>
                </c:pt>
                <c:pt idx="126">
                  <c:v>537.38</c:v>
                </c:pt>
                <c:pt idx="127">
                  <c:v>537.28</c:v>
                </c:pt>
                <c:pt idx="128">
                  <c:v>535.97</c:v>
                </c:pt>
                <c:pt idx="129">
                  <c:v>538.61</c:v>
                </c:pt>
                <c:pt idx="130">
                  <c:v>538.62</c:v>
                </c:pt>
                <c:pt idx="131">
                  <c:v>537.46</c:v>
                </c:pt>
                <c:pt idx="132">
                  <c:v>533.41999999999996</c:v>
                </c:pt>
                <c:pt idx="133">
                  <c:v>535.57000000000005</c:v>
                </c:pt>
                <c:pt idx="134">
                  <c:v>537.63</c:v>
                </c:pt>
                <c:pt idx="135">
                  <c:v>535.99</c:v>
                </c:pt>
                <c:pt idx="136">
                  <c:v>535.55999999999995</c:v>
                </c:pt>
                <c:pt idx="137">
                  <c:v>534.91</c:v>
                </c:pt>
                <c:pt idx="138">
                  <c:v>536.66999999999996</c:v>
                </c:pt>
                <c:pt idx="139">
                  <c:v>539.92999999999995</c:v>
                </c:pt>
                <c:pt idx="140">
                  <c:v>542.73</c:v>
                </c:pt>
                <c:pt idx="141">
                  <c:v>542.63</c:v>
                </c:pt>
                <c:pt idx="142">
                  <c:v>544.55999999999995</c:v>
                </c:pt>
                <c:pt idx="143">
                  <c:v>547.36</c:v>
                </c:pt>
                <c:pt idx="144">
                  <c:v>545.44000000000005</c:v>
                </c:pt>
                <c:pt idx="145">
                  <c:v>545.52</c:v>
                </c:pt>
                <c:pt idx="146">
                  <c:v>547.82000000000005</c:v>
                </c:pt>
                <c:pt idx="147">
                  <c:v>550.97</c:v>
                </c:pt>
                <c:pt idx="148">
                  <c:v>554.02</c:v>
                </c:pt>
                <c:pt idx="149">
                  <c:v>554.46</c:v>
                </c:pt>
                <c:pt idx="150">
                  <c:v>556.38</c:v>
                </c:pt>
                <c:pt idx="151">
                  <c:v>557.41999999999996</c:v>
                </c:pt>
                <c:pt idx="152">
                  <c:v>554.71</c:v>
                </c:pt>
                <c:pt idx="153">
                  <c:v>550.74</c:v>
                </c:pt>
                <c:pt idx="154">
                  <c:v>551.61</c:v>
                </c:pt>
                <c:pt idx="155">
                  <c:v>554.53</c:v>
                </c:pt>
                <c:pt idx="156">
                  <c:v>555.49</c:v>
                </c:pt>
                <c:pt idx="157">
                  <c:v>553.37</c:v>
                </c:pt>
                <c:pt idx="158">
                  <c:v>552.86</c:v>
                </c:pt>
                <c:pt idx="159">
                  <c:v>552.62</c:v>
                </c:pt>
                <c:pt idx="160">
                  <c:v>550.02</c:v>
                </c:pt>
                <c:pt idx="161">
                  <c:v>550.02</c:v>
                </c:pt>
                <c:pt idx="162">
                  <c:v>545.28</c:v>
                </c:pt>
                <c:pt idx="163">
                  <c:v>544.52</c:v>
                </c:pt>
                <c:pt idx="164">
                  <c:v>546.41</c:v>
                </c:pt>
                <c:pt idx="165">
                  <c:v>547.89</c:v>
                </c:pt>
                <c:pt idx="166">
                  <c:v>550.54</c:v>
                </c:pt>
                <c:pt idx="167">
                  <c:v>547.21</c:v>
                </c:pt>
                <c:pt idx="168">
                  <c:v>545.85</c:v>
                </c:pt>
                <c:pt idx="169">
                  <c:v>546.58000000000004</c:v>
                </c:pt>
                <c:pt idx="170">
                  <c:v>547.59</c:v>
                </c:pt>
                <c:pt idx="171">
                  <c:v>545.94000000000005</c:v>
                </c:pt>
                <c:pt idx="172">
                  <c:v>558.26</c:v>
                </c:pt>
                <c:pt idx="173">
                  <c:v>562.44000000000005</c:v>
                </c:pt>
                <c:pt idx="174">
                  <c:v>563.02</c:v>
                </c:pt>
                <c:pt idx="175">
                  <c:v>563.02</c:v>
                </c:pt>
                <c:pt idx="176">
                  <c:v>562.77</c:v>
                </c:pt>
                <c:pt idx="177">
                  <c:v>568.15</c:v>
                </c:pt>
                <c:pt idx="178">
                  <c:v>568.88</c:v>
                </c:pt>
                <c:pt idx="179">
                  <c:v>569.53</c:v>
                </c:pt>
                <c:pt idx="180">
                  <c:v>567.51</c:v>
                </c:pt>
                <c:pt idx="181">
                  <c:v>566.48</c:v>
                </c:pt>
                <c:pt idx="182">
                  <c:v>565.33000000000004</c:v>
                </c:pt>
                <c:pt idx="183">
                  <c:v>565.65</c:v>
                </c:pt>
                <c:pt idx="184">
                  <c:v>561.36</c:v>
                </c:pt>
                <c:pt idx="185">
                  <c:v>561.36</c:v>
                </c:pt>
                <c:pt idx="186">
                  <c:v>561.36</c:v>
                </c:pt>
                <c:pt idx="187">
                  <c:v>562.22</c:v>
                </c:pt>
                <c:pt idx="188">
                  <c:v>569.16999999999996</c:v>
                </c:pt>
                <c:pt idx="189">
                  <c:v>568.41</c:v>
                </c:pt>
                <c:pt idx="190">
                  <c:v>567.54</c:v>
                </c:pt>
                <c:pt idx="191">
                  <c:v>562.32000000000005</c:v>
                </c:pt>
                <c:pt idx="192">
                  <c:v>564.97</c:v>
                </c:pt>
                <c:pt idx="193">
                  <c:v>567.42999999999995</c:v>
                </c:pt>
                <c:pt idx="194">
                  <c:v>565.37</c:v>
                </c:pt>
                <c:pt idx="195">
                  <c:v>563.49</c:v>
                </c:pt>
                <c:pt idx="196">
                  <c:v>562.48</c:v>
                </c:pt>
                <c:pt idx="197">
                  <c:v>560.85</c:v>
                </c:pt>
                <c:pt idx="198">
                  <c:v>560.39</c:v>
                </c:pt>
                <c:pt idx="199">
                  <c:v>558.45000000000005</c:v>
                </c:pt>
                <c:pt idx="200">
                  <c:v>558.45000000000005</c:v>
                </c:pt>
                <c:pt idx="201">
                  <c:v>560.27</c:v>
                </c:pt>
                <c:pt idx="202">
                  <c:v>563.51</c:v>
                </c:pt>
                <c:pt idx="203">
                  <c:v>565.74</c:v>
                </c:pt>
                <c:pt idx="204">
                  <c:v>566.94000000000005</c:v>
                </c:pt>
                <c:pt idx="205">
                  <c:v>568.66999999999996</c:v>
                </c:pt>
                <c:pt idx="206">
                  <c:v>566.79</c:v>
                </c:pt>
                <c:pt idx="207">
                  <c:v>567.72</c:v>
                </c:pt>
                <c:pt idx="208">
                  <c:v>571.85</c:v>
                </c:pt>
                <c:pt idx="209">
                  <c:v>569.26</c:v>
                </c:pt>
                <c:pt idx="210">
                  <c:v>571.41</c:v>
                </c:pt>
                <c:pt idx="211">
                  <c:v>572.32000000000005</c:v>
                </c:pt>
                <c:pt idx="212">
                  <c:v>573.59</c:v>
                </c:pt>
                <c:pt idx="213">
                  <c:v>576.22</c:v>
                </c:pt>
                <c:pt idx="214">
                  <c:v>577.41</c:v>
                </c:pt>
                <c:pt idx="215">
                  <c:v>575.37</c:v>
                </c:pt>
                <c:pt idx="216">
                  <c:v>571.94000000000005</c:v>
                </c:pt>
                <c:pt idx="217">
                  <c:v>571.94000000000005</c:v>
                </c:pt>
                <c:pt idx="218">
                  <c:v>569.41</c:v>
                </c:pt>
                <c:pt idx="219">
                  <c:v>571.79999999999995</c:v>
                </c:pt>
                <c:pt idx="220">
                  <c:v>573.62</c:v>
                </c:pt>
                <c:pt idx="221">
                  <c:v>572.34</c:v>
                </c:pt>
                <c:pt idx="222">
                  <c:v>576.58000000000004</c:v>
                </c:pt>
                <c:pt idx="223">
                  <c:v>574.32000000000005</c:v>
                </c:pt>
                <c:pt idx="224">
                  <c:v>577.16</c:v>
                </c:pt>
                <c:pt idx="225">
                  <c:v>575.27</c:v>
                </c:pt>
                <c:pt idx="226">
                  <c:v>575.08000000000004</c:v>
                </c:pt>
                <c:pt idx="227">
                  <c:v>572.48</c:v>
                </c:pt>
                <c:pt idx="228">
                  <c:v>572.78</c:v>
                </c:pt>
                <c:pt idx="229">
                  <c:v>571.45000000000005</c:v>
                </c:pt>
                <c:pt idx="230">
                  <c:v>573.59</c:v>
                </c:pt>
                <c:pt idx="231">
                  <c:v>574.55999999999995</c:v>
                </c:pt>
                <c:pt idx="232">
                  <c:v>573.59</c:v>
                </c:pt>
                <c:pt idx="233">
                  <c:v>574.74</c:v>
                </c:pt>
                <c:pt idx="234">
                  <c:v>575.58000000000004</c:v>
                </c:pt>
                <c:pt idx="235">
                  <c:v>576.1</c:v>
                </c:pt>
                <c:pt idx="236">
                  <c:v>576.42999999999995</c:v>
                </c:pt>
                <c:pt idx="237">
                  <c:v>579.29</c:v>
                </c:pt>
                <c:pt idx="238">
                  <c:v>580.37</c:v>
                </c:pt>
                <c:pt idx="239">
                  <c:v>578.59</c:v>
                </c:pt>
                <c:pt idx="240">
                  <c:v>577.62</c:v>
                </c:pt>
                <c:pt idx="241">
                  <c:v>576.55999999999995</c:v>
                </c:pt>
                <c:pt idx="242">
                  <c:v>575.59</c:v>
                </c:pt>
                <c:pt idx="243">
                  <c:v>573.77</c:v>
                </c:pt>
                <c:pt idx="244">
                  <c:v>573.77</c:v>
                </c:pt>
                <c:pt idx="245">
                  <c:v>577.15</c:v>
                </c:pt>
                <c:pt idx="246">
                  <c:v>576.92999999999995</c:v>
                </c:pt>
                <c:pt idx="247">
                  <c:v>576.15</c:v>
                </c:pt>
                <c:pt idx="248">
                  <c:v>574.87</c:v>
                </c:pt>
                <c:pt idx="249">
                  <c:v>574.86</c:v>
                </c:pt>
                <c:pt idx="250">
                  <c:v>573.5</c:v>
                </c:pt>
                <c:pt idx="251">
                  <c:v>572.71</c:v>
                </c:pt>
                <c:pt idx="252">
                  <c:v>570.85</c:v>
                </c:pt>
                <c:pt idx="253">
                  <c:v>571.85</c:v>
                </c:pt>
                <c:pt idx="254">
                  <c:v>573.39</c:v>
                </c:pt>
                <c:pt idx="255">
                  <c:v>573.39</c:v>
                </c:pt>
                <c:pt idx="256">
                  <c:v>573</c:v>
                </c:pt>
                <c:pt idx="257">
                  <c:v>573.54999999999995</c:v>
                </c:pt>
                <c:pt idx="258">
                  <c:v>574.32000000000005</c:v>
                </c:pt>
                <c:pt idx="259">
                  <c:v>572.67999999999995</c:v>
                </c:pt>
                <c:pt idx="260">
                  <c:v>572.67999999999995</c:v>
                </c:pt>
                <c:pt idx="261">
                  <c:v>573.65</c:v>
                </c:pt>
                <c:pt idx="262">
                  <c:v>574.19000000000005</c:v>
                </c:pt>
                <c:pt idx="263">
                  <c:v>575.94000000000005</c:v>
                </c:pt>
                <c:pt idx="264">
                  <c:v>571.44000000000005</c:v>
                </c:pt>
                <c:pt idx="265">
                  <c:v>572.66</c:v>
                </c:pt>
                <c:pt idx="266">
                  <c:v>574.05999999999995</c:v>
                </c:pt>
                <c:pt idx="267">
                  <c:v>574.49</c:v>
                </c:pt>
                <c:pt idx="268">
                  <c:v>574.54</c:v>
                </c:pt>
                <c:pt idx="269">
                  <c:v>572.84</c:v>
                </c:pt>
                <c:pt idx="270">
                  <c:v>572.38</c:v>
                </c:pt>
                <c:pt idx="271">
                  <c:v>573.62</c:v>
                </c:pt>
                <c:pt idx="272">
                  <c:v>572.87</c:v>
                </c:pt>
                <c:pt idx="273">
                  <c:v>572.24</c:v>
                </c:pt>
                <c:pt idx="274">
                  <c:v>572.01</c:v>
                </c:pt>
                <c:pt idx="275">
                  <c:v>571.98</c:v>
                </c:pt>
                <c:pt idx="276">
                  <c:v>568.44000000000005</c:v>
                </c:pt>
                <c:pt idx="277">
                  <c:v>566.86</c:v>
                </c:pt>
                <c:pt idx="278">
                  <c:v>567.55999999999995</c:v>
                </c:pt>
                <c:pt idx="279">
                  <c:v>567.72</c:v>
                </c:pt>
                <c:pt idx="280">
                  <c:v>566.34</c:v>
                </c:pt>
                <c:pt idx="281">
                  <c:v>565.11</c:v>
                </c:pt>
                <c:pt idx="282">
                  <c:v>563.62</c:v>
                </c:pt>
                <c:pt idx="283">
                  <c:v>561.61</c:v>
                </c:pt>
                <c:pt idx="284">
                  <c:v>562.67999999999995</c:v>
                </c:pt>
                <c:pt idx="285">
                  <c:v>563.85</c:v>
                </c:pt>
                <c:pt idx="286">
                  <c:v>564.58000000000004</c:v>
                </c:pt>
                <c:pt idx="287">
                  <c:v>563.36</c:v>
                </c:pt>
                <c:pt idx="288">
                  <c:v>561.77</c:v>
                </c:pt>
                <c:pt idx="289">
                  <c:v>561</c:v>
                </c:pt>
                <c:pt idx="290">
                  <c:v>559.30999999999995</c:v>
                </c:pt>
                <c:pt idx="291">
                  <c:v>558.69000000000005</c:v>
                </c:pt>
                <c:pt idx="292">
                  <c:v>557.13</c:v>
                </c:pt>
                <c:pt idx="293">
                  <c:v>558.63</c:v>
                </c:pt>
                <c:pt idx="294">
                  <c:v>561.59</c:v>
                </c:pt>
                <c:pt idx="295">
                  <c:v>563.15</c:v>
                </c:pt>
                <c:pt idx="296">
                  <c:v>563.05999999999995</c:v>
                </c:pt>
                <c:pt idx="297">
                  <c:v>562.04</c:v>
                </c:pt>
                <c:pt idx="298">
                  <c:v>564.62</c:v>
                </c:pt>
                <c:pt idx="299">
                  <c:v>568.19000000000005</c:v>
                </c:pt>
                <c:pt idx="300">
                  <c:v>571.88</c:v>
                </c:pt>
                <c:pt idx="301">
                  <c:v>568.23</c:v>
                </c:pt>
                <c:pt idx="302">
                  <c:v>567.21</c:v>
                </c:pt>
                <c:pt idx="303">
                  <c:v>572.86</c:v>
                </c:pt>
                <c:pt idx="304">
                  <c:v>573.91</c:v>
                </c:pt>
                <c:pt idx="305">
                  <c:v>576.79999999999995</c:v>
                </c:pt>
                <c:pt idx="306">
                  <c:v>588.86</c:v>
                </c:pt>
                <c:pt idx="307">
                  <c:v>588.12</c:v>
                </c:pt>
                <c:pt idx="308">
                  <c:v>588.09</c:v>
                </c:pt>
                <c:pt idx="309">
                  <c:v>588.17999999999995</c:v>
                </c:pt>
                <c:pt idx="310">
                  <c:v>594.20000000000005</c:v>
                </c:pt>
                <c:pt idx="311">
                  <c:v>594.70000000000005</c:v>
                </c:pt>
                <c:pt idx="312">
                  <c:v>588.76</c:v>
                </c:pt>
                <c:pt idx="313">
                  <c:v>588.42999999999995</c:v>
                </c:pt>
                <c:pt idx="314">
                  <c:v>585.76</c:v>
                </c:pt>
                <c:pt idx="315">
                  <c:v>591.09</c:v>
                </c:pt>
                <c:pt idx="316">
                  <c:v>589.47</c:v>
                </c:pt>
                <c:pt idx="317">
                  <c:v>585.57000000000005</c:v>
                </c:pt>
                <c:pt idx="318">
                  <c:v>586.13</c:v>
                </c:pt>
                <c:pt idx="319">
                  <c:v>590.55999999999995</c:v>
                </c:pt>
                <c:pt idx="320">
                  <c:v>595.37</c:v>
                </c:pt>
                <c:pt idx="321">
                  <c:v>589.74</c:v>
                </c:pt>
                <c:pt idx="322">
                  <c:v>590.54999999999995</c:v>
                </c:pt>
                <c:pt idx="323">
                  <c:v>591.23</c:v>
                </c:pt>
                <c:pt idx="324">
                  <c:v>592.91</c:v>
                </c:pt>
                <c:pt idx="325">
                  <c:v>594.97</c:v>
                </c:pt>
                <c:pt idx="326">
                  <c:v>595.99</c:v>
                </c:pt>
                <c:pt idx="327">
                  <c:v>598.05999999999995</c:v>
                </c:pt>
                <c:pt idx="328">
                  <c:v>597.16</c:v>
                </c:pt>
                <c:pt idx="329">
                  <c:v>595.64</c:v>
                </c:pt>
                <c:pt idx="330">
                  <c:v>595.01</c:v>
                </c:pt>
                <c:pt idx="331">
                  <c:v>595.39</c:v>
                </c:pt>
                <c:pt idx="332">
                  <c:v>595.5</c:v>
                </c:pt>
                <c:pt idx="333">
                  <c:v>594.94000000000005</c:v>
                </c:pt>
                <c:pt idx="334">
                  <c:v>594.94000000000005</c:v>
                </c:pt>
                <c:pt idx="335">
                  <c:v>598.41999999999996</c:v>
                </c:pt>
                <c:pt idx="336">
                  <c:v>600.52</c:v>
                </c:pt>
                <c:pt idx="337">
                  <c:v>600.91</c:v>
                </c:pt>
                <c:pt idx="338">
                  <c:v>598.1</c:v>
                </c:pt>
                <c:pt idx="339">
                  <c:v>596.77</c:v>
                </c:pt>
                <c:pt idx="340">
                  <c:v>602.02</c:v>
                </c:pt>
                <c:pt idx="341">
                  <c:v>602.88</c:v>
                </c:pt>
                <c:pt idx="342">
                  <c:v>602.41999999999996</c:v>
                </c:pt>
                <c:pt idx="343">
                  <c:v>605.30999999999995</c:v>
                </c:pt>
                <c:pt idx="344">
                  <c:v>602.66</c:v>
                </c:pt>
                <c:pt idx="345">
                  <c:v>599.89</c:v>
                </c:pt>
                <c:pt idx="346">
                  <c:v>599.89</c:v>
                </c:pt>
                <c:pt idx="347">
                  <c:v>598.61</c:v>
                </c:pt>
                <c:pt idx="348">
                  <c:v>602.53</c:v>
                </c:pt>
                <c:pt idx="349">
                  <c:v>602.35</c:v>
                </c:pt>
                <c:pt idx="350">
                  <c:v>601.4</c:v>
                </c:pt>
                <c:pt idx="351">
                  <c:v>600.44000000000005</c:v>
                </c:pt>
                <c:pt idx="352">
                  <c:v>601.66</c:v>
                </c:pt>
                <c:pt idx="353">
                  <c:v>603.98</c:v>
                </c:pt>
                <c:pt idx="354">
                  <c:v>602.58000000000004</c:v>
                </c:pt>
                <c:pt idx="355">
                  <c:v>603.20000000000005</c:v>
                </c:pt>
                <c:pt idx="356">
                  <c:v>605.26</c:v>
                </c:pt>
                <c:pt idx="357">
                  <c:v>605.54999999999995</c:v>
                </c:pt>
                <c:pt idx="358">
                  <c:v>605.71</c:v>
                </c:pt>
                <c:pt idx="359">
                  <c:v>606.74</c:v>
                </c:pt>
                <c:pt idx="360">
                  <c:v>606.74</c:v>
                </c:pt>
                <c:pt idx="361">
                  <c:v>606.53</c:v>
                </c:pt>
                <c:pt idx="362">
                  <c:v>605.83000000000004</c:v>
                </c:pt>
                <c:pt idx="363">
                  <c:v>605.95000000000005</c:v>
                </c:pt>
                <c:pt idx="364">
                  <c:v>605.44000000000005</c:v>
                </c:pt>
                <c:pt idx="365">
                  <c:v>605.95000000000005</c:v>
                </c:pt>
                <c:pt idx="366">
                  <c:v>606.15</c:v>
                </c:pt>
                <c:pt idx="367">
                  <c:v>607.65</c:v>
                </c:pt>
                <c:pt idx="368">
                  <c:v>610.53</c:v>
                </c:pt>
                <c:pt idx="369">
                  <c:v>610.85</c:v>
                </c:pt>
                <c:pt idx="370">
                  <c:v>612.57000000000005</c:v>
                </c:pt>
                <c:pt idx="371">
                  <c:v>608.29</c:v>
                </c:pt>
                <c:pt idx="372">
                  <c:v>606.84</c:v>
                </c:pt>
                <c:pt idx="373">
                  <c:v>606.6</c:v>
                </c:pt>
                <c:pt idx="374">
                  <c:v>608.16999999999996</c:v>
                </c:pt>
                <c:pt idx="375">
                  <c:v>608.16999999999996</c:v>
                </c:pt>
                <c:pt idx="376">
                  <c:v>607.63</c:v>
                </c:pt>
                <c:pt idx="377">
                  <c:v>610.44000000000005</c:v>
                </c:pt>
                <c:pt idx="378">
                  <c:v>613.48</c:v>
                </c:pt>
                <c:pt idx="379">
                  <c:v>613.49</c:v>
                </c:pt>
                <c:pt idx="380">
                  <c:v>614.20000000000005</c:v>
                </c:pt>
                <c:pt idx="381">
                  <c:v>619.84</c:v>
                </c:pt>
                <c:pt idx="382">
                  <c:v>623.49</c:v>
                </c:pt>
                <c:pt idx="383">
                  <c:v>622.96</c:v>
                </c:pt>
                <c:pt idx="384">
                  <c:v>622.6</c:v>
                </c:pt>
                <c:pt idx="385">
                  <c:v>622.27</c:v>
                </c:pt>
                <c:pt idx="386">
                  <c:v>623</c:v>
                </c:pt>
                <c:pt idx="387">
                  <c:v>623.19000000000005</c:v>
                </c:pt>
                <c:pt idx="388">
                  <c:v>624.89</c:v>
                </c:pt>
                <c:pt idx="389">
                  <c:v>626.65</c:v>
                </c:pt>
                <c:pt idx="390">
                  <c:v>626.65</c:v>
                </c:pt>
                <c:pt idx="391">
                  <c:v>629</c:v>
                </c:pt>
                <c:pt idx="392">
                  <c:v>632.09</c:v>
                </c:pt>
                <c:pt idx="393">
                  <c:v>640.44000000000005</c:v>
                </c:pt>
                <c:pt idx="394">
                  <c:v>647.08000000000004</c:v>
                </c:pt>
                <c:pt idx="395">
                  <c:v>646.64</c:v>
                </c:pt>
                <c:pt idx="396">
                  <c:v>641.59</c:v>
                </c:pt>
                <c:pt idx="397">
                  <c:v>646.23</c:v>
                </c:pt>
                <c:pt idx="398">
                  <c:v>664.57</c:v>
                </c:pt>
                <c:pt idx="399">
                  <c:v>670.74</c:v>
                </c:pt>
                <c:pt idx="400">
                  <c:v>667.91</c:v>
                </c:pt>
                <c:pt idx="401">
                  <c:v>668.86</c:v>
                </c:pt>
                <c:pt idx="402">
                  <c:v>662.28</c:v>
                </c:pt>
                <c:pt idx="403">
                  <c:v>656.09</c:v>
                </c:pt>
                <c:pt idx="404">
                  <c:v>667.07</c:v>
                </c:pt>
                <c:pt idx="405">
                  <c:v>663.21</c:v>
                </c:pt>
                <c:pt idx="406">
                  <c:v>659.8</c:v>
                </c:pt>
                <c:pt idx="407">
                  <c:v>660.78</c:v>
                </c:pt>
                <c:pt idx="408">
                  <c:v>664.14</c:v>
                </c:pt>
                <c:pt idx="409">
                  <c:v>664.98</c:v>
                </c:pt>
                <c:pt idx="410">
                  <c:v>667.69</c:v>
                </c:pt>
                <c:pt idx="411">
                  <c:v>664.38</c:v>
                </c:pt>
                <c:pt idx="412">
                  <c:v>668.79</c:v>
                </c:pt>
                <c:pt idx="413">
                  <c:v>677.79</c:v>
                </c:pt>
                <c:pt idx="414">
                  <c:v>676.47</c:v>
                </c:pt>
                <c:pt idx="415">
                  <c:v>672.66</c:v>
                </c:pt>
                <c:pt idx="416">
                  <c:v>674.33</c:v>
                </c:pt>
                <c:pt idx="417">
                  <c:v>677.26</c:v>
                </c:pt>
                <c:pt idx="418">
                  <c:v>679.9</c:v>
                </c:pt>
                <c:pt idx="419">
                  <c:v>678.92</c:v>
                </c:pt>
                <c:pt idx="420">
                  <c:v>680.2</c:v>
                </c:pt>
                <c:pt idx="421">
                  <c:v>683.85</c:v>
                </c:pt>
                <c:pt idx="422">
                  <c:v>683.85</c:v>
                </c:pt>
                <c:pt idx="423">
                  <c:v>688.88</c:v>
                </c:pt>
                <c:pt idx="424">
                  <c:v>690.99</c:v>
                </c:pt>
                <c:pt idx="425">
                  <c:v>678.59</c:v>
                </c:pt>
                <c:pt idx="426">
                  <c:v>677.15</c:v>
                </c:pt>
                <c:pt idx="427">
                  <c:v>673.42</c:v>
                </c:pt>
                <c:pt idx="428">
                  <c:v>668.21</c:v>
                </c:pt>
                <c:pt idx="429">
                  <c:v>665.9</c:v>
                </c:pt>
                <c:pt idx="430">
                  <c:v>664.58</c:v>
                </c:pt>
                <c:pt idx="431">
                  <c:v>663.23</c:v>
                </c:pt>
                <c:pt idx="432">
                  <c:v>662.44</c:v>
                </c:pt>
                <c:pt idx="433">
                  <c:v>657.34</c:v>
                </c:pt>
                <c:pt idx="434">
                  <c:v>660.57</c:v>
                </c:pt>
                <c:pt idx="435">
                  <c:v>660.57</c:v>
                </c:pt>
                <c:pt idx="436">
                  <c:v>661.97</c:v>
                </c:pt>
                <c:pt idx="437">
                  <c:v>663.47</c:v>
                </c:pt>
                <c:pt idx="438">
                  <c:v>665.32</c:v>
                </c:pt>
                <c:pt idx="439">
                  <c:v>666.58</c:v>
                </c:pt>
                <c:pt idx="440">
                  <c:v>665.89</c:v>
                </c:pt>
                <c:pt idx="441">
                  <c:v>667.34</c:v>
                </c:pt>
                <c:pt idx="442">
                  <c:v>685.87</c:v>
                </c:pt>
                <c:pt idx="443">
                  <c:v>678.76</c:v>
                </c:pt>
                <c:pt idx="444">
                  <c:v>679.41</c:v>
                </c:pt>
                <c:pt idx="445">
                  <c:v>689.01</c:v>
                </c:pt>
                <c:pt idx="446">
                  <c:v>689.01</c:v>
                </c:pt>
                <c:pt idx="447">
                  <c:v>689.01</c:v>
                </c:pt>
                <c:pt idx="448">
                  <c:v>693.92</c:v>
                </c:pt>
                <c:pt idx="449">
                  <c:v>695.21</c:v>
                </c:pt>
                <c:pt idx="450">
                  <c:v>694.98</c:v>
                </c:pt>
                <c:pt idx="451">
                  <c:v>691</c:v>
                </c:pt>
                <c:pt idx="452">
                  <c:v>691.26</c:v>
                </c:pt>
                <c:pt idx="453">
                  <c:v>694.89</c:v>
                </c:pt>
                <c:pt idx="454">
                  <c:v>696.23</c:v>
                </c:pt>
                <c:pt idx="455">
                  <c:v>695.02</c:v>
                </c:pt>
                <c:pt idx="456">
                  <c:v>695.78</c:v>
                </c:pt>
                <c:pt idx="457">
                  <c:v>695.87</c:v>
                </c:pt>
                <c:pt idx="458">
                  <c:v>697.62</c:v>
                </c:pt>
                <c:pt idx="459">
                  <c:v>701.73</c:v>
                </c:pt>
                <c:pt idx="460">
                  <c:v>708.19</c:v>
                </c:pt>
                <c:pt idx="461">
                  <c:v>713.55</c:v>
                </c:pt>
                <c:pt idx="462">
                  <c:v>713.88</c:v>
                </c:pt>
                <c:pt idx="463">
                  <c:v>714.99</c:v>
                </c:pt>
                <c:pt idx="464">
                  <c:v>706.11</c:v>
                </c:pt>
                <c:pt idx="465">
                  <c:v>706.11</c:v>
                </c:pt>
                <c:pt idx="466">
                  <c:v>707.32</c:v>
                </c:pt>
                <c:pt idx="467">
                  <c:v>707.69</c:v>
                </c:pt>
                <c:pt idx="468">
                  <c:v>703.12</c:v>
                </c:pt>
                <c:pt idx="469">
                  <c:v>708.22</c:v>
                </c:pt>
                <c:pt idx="470">
                  <c:v>713.73</c:v>
                </c:pt>
                <c:pt idx="471">
                  <c:v>711.92</c:v>
                </c:pt>
                <c:pt idx="472">
                  <c:v>707.65</c:v>
                </c:pt>
                <c:pt idx="473">
                  <c:v>712.35</c:v>
                </c:pt>
                <c:pt idx="474">
                  <c:v>714.72</c:v>
                </c:pt>
                <c:pt idx="475">
                  <c:v>715.47</c:v>
                </c:pt>
                <c:pt idx="476">
                  <c:v>716.61</c:v>
                </c:pt>
                <c:pt idx="477">
                  <c:v>716.62</c:v>
                </c:pt>
                <c:pt idx="478">
                  <c:v>716.62</c:v>
                </c:pt>
                <c:pt idx="479">
                  <c:v>712.36</c:v>
                </c:pt>
                <c:pt idx="480">
                  <c:v>715.67</c:v>
                </c:pt>
                <c:pt idx="481">
                  <c:v>711.11</c:v>
                </c:pt>
                <c:pt idx="482">
                  <c:v>706.05</c:v>
                </c:pt>
                <c:pt idx="483">
                  <c:v>703.76</c:v>
                </c:pt>
                <c:pt idx="484">
                  <c:v>697.09</c:v>
                </c:pt>
                <c:pt idx="485">
                  <c:v>697.25</c:v>
                </c:pt>
                <c:pt idx="486">
                  <c:v>702.24</c:v>
                </c:pt>
                <c:pt idx="487">
                  <c:v>695.79</c:v>
                </c:pt>
                <c:pt idx="488">
                  <c:v>685.42</c:v>
                </c:pt>
                <c:pt idx="489">
                  <c:v>681.61</c:v>
                </c:pt>
                <c:pt idx="490">
                  <c:v>680.66</c:v>
                </c:pt>
                <c:pt idx="491">
                  <c:v>675.97</c:v>
                </c:pt>
                <c:pt idx="492">
                  <c:v>678.58</c:v>
                </c:pt>
                <c:pt idx="493">
                  <c:v>683.42</c:v>
                </c:pt>
                <c:pt idx="494">
                  <c:v>675.07</c:v>
                </c:pt>
                <c:pt idx="495">
                  <c:v>676.92</c:v>
                </c:pt>
                <c:pt idx="496">
                  <c:v>672.09</c:v>
                </c:pt>
                <c:pt idx="497">
                  <c:v>670.13</c:v>
                </c:pt>
                <c:pt idx="498">
                  <c:v>674.34</c:v>
                </c:pt>
                <c:pt idx="499">
                  <c:v>681.9</c:v>
                </c:pt>
                <c:pt idx="500">
                  <c:v>689.95</c:v>
                </c:pt>
                <c:pt idx="501">
                  <c:v>682.11</c:v>
                </c:pt>
                <c:pt idx="502">
                  <c:v>671.16</c:v>
                </c:pt>
                <c:pt idx="503">
                  <c:v>673.5</c:v>
                </c:pt>
                <c:pt idx="504">
                  <c:v>675.55</c:v>
                </c:pt>
                <c:pt idx="505">
                  <c:v>670.64</c:v>
                </c:pt>
                <c:pt idx="506">
                  <c:v>666.92</c:v>
                </c:pt>
                <c:pt idx="507">
                  <c:v>665.65</c:v>
                </c:pt>
                <c:pt idx="508">
                  <c:v>669.15</c:v>
                </c:pt>
                <c:pt idx="509">
                  <c:v>671.52</c:v>
                </c:pt>
                <c:pt idx="510">
                  <c:v>669.45</c:v>
                </c:pt>
                <c:pt idx="511">
                  <c:v>666.96</c:v>
                </c:pt>
                <c:pt idx="512">
                  <c:v>663.51</c:v>
                </c:pt>
                <c:pt idx="513">
                  <c:v>660.58</c:v>
                </c:pt>
                <c:pt idx="514">
                  <c:v>666.11</c:v>
                </c:pt>
                <c:pt idx="515">
                  <c:v>669.56</c:v>
                </c:pt>
                <c:pt idx="516">
                  <c:v>669.56</c:v>
                </c:pt>
                <c:pt idx="517">
                  <c:v>664.64</c:v>
                </c:pt>
                <c:pt idx="518">
                  <c:v>660.46</c:v>
                </c:pt>
                <c:pt idx="519">
                  <c:v>656.2</c:v>
                </c:pt>
                <c:pt idx="520">
                  <c:v>656.2</c:v>
                </c:pt>
                <c:pt idx="521">
                  <c:v>656.2</c:v>
                </c:pt>
                <c:pt idx="522">
                  <c:v>654.79</c:v>
                </c:pt>
                <c:pt idx="523">
                  <c:v>658.31</c:v>
                </c:pt>
                <c:pt idx="524">
                  <c:v>648.69000000000005</c:v>
                </c:pt>
                <c:pt idx="525">
                  <c:v>650.28</c:v>
                </c:pt>
                <c:pt idx="526">
                  <c:v>654.63</c:v>
                </c:pt>
                <c:pt idx="527">
                  <c:v>657.3</c:v>
                </c:pt>
                <c:pt idx="528">
                  <c:v>667.71</c:v>
                </c:pt>
                <c:pt idx="529">
                  <c:v>676.2</c:v>
                </c:pt>
                <c:pt idx="530">
                  <c:v>683.11</c:v>
                </c:pt>
                <c:pt idx="531">
                  <c:v>674.04</c:v>
                </c:pt>
                <c:pt idx="532">
                  <c:v>663.97</c:v>
                </c:pt>
                <c:pt idx="533">
                  <c:v>672.68</c:v>
                </c:pt>
                <c:pt idx="534">
                  <c:v>666.76</c:v>
                </c:pt>
                <c:pt idx="535">
                  <c:v>670.23</c:v>
                </c:pt>
                <c:pt idx="536">
                  <c:v>670.37</c:v>
                </c:pt>
                <c:pt idx="537">
                  <c:v>668.01</c:v>
                </c:pt>
                <c:pt idx="538">
                  <c:v>668.46</c:v>
                </c:pt>
                <c:pt idx="539">
                  <c:v>672.47</c:v>
                </c:pt>
                <c:pt idx="540">
                  <c:v>671.31</c:v>
                </c:pt>
                <c:pt idx="541">
                  <c:v>674.36</c:v>
                </c:pt>
                <c:pt idx="542">
                  <c:v>678.33</c:v>
                </c:pt>
                <c:pt idx="543">
                  <c:v>678.19</c:v>
                </c:pt>
                <c:pt idx="544">
                  <c:v>676.23</c:v>
                </c:pt>
                <c:pt idx="545">
                  <c:v>677.76</c:v>
                </c:pt>
                <c:pt idx="546">
                  <c:v>684.38</c:v>
                </c:pt>
                <c:pt idx="547">
                  <c:v>687.3</c:v>
                </c:pt>
                <c:pt idx="548">
                  <c:v>687.29</c:v>
                </c:pt>
                <c:pt idx="549">
                  <c:v>688.98</c:v>
                </c:pt>
                <c:pt idx="550">
                  <c:v>686.25</c:v>
                </c:pt>
                <c:pt idx="551">
                  <c:v>685.14</c:v>
                </c:pt>
                <c:pt idx="552">
                  <c:v>681.05</c:v>
                </c:pt>
                <c:pt idx="553">
                  <c:v>675.16</c:v>
                </c:pt>
                <c:pt idx="554">
                  <c:v>675.78</c:v>
                </c:pt>
                <c:pt idx="555">
                  <c:v>677.91</c:v>
                </c:pt>
                <c:pt idx="556">
                  <c:v>675.76</c:v>
                </c:pt>
                <c:pt idx="557">
                  <c:v>672.81</c:v>
                </c:pt>
                <c:pt idx="558">
                  <c:v>671.86</c:v>
                </c:pt>
                <c:pt idx="559">
                  <c:v>674.64</c:v>
                </c:pt>
                <c:pt idx="560">
                  <c:v>675.39</c:v>
                </c:pt>
                <c:pt idx="561">
                  <c:v>675.04</c:v>
                </c:pt>
                <c:pt idx="562">
                  <c:v>672.67</c:v>
                </c:pt>
                <c:pt idx="563">
                  <c:v>675.3</c:v>
                </c:pt>
                <c:pt idx="564">
                  <c:v>672.3</c:v>
                </c:pt>
                <c:pt idx="565">
                  <c:v>670.67</c:v>
                </c:pt>
                <c:pt idx="566">
                  <c:v>666.64</c:v>
                </c:pt>
                <c:pt idx="567">
                  <c:v>665.84</c:v>
                </c:pt>
                <c:pt idx="568">
                  <c:v>668.29</c:v>
                </c:pt>
                <c:pt idx="569">
                  <c:v>666.71</c:v>
                </c:pt>
                <c:pt idx="570">
                  <c:v>661.85</c:v>
                </c:pt>
                <c:pt idx="571">
                  <c:v>661.38</c:v>
                </c:pt>
                <c:pt idx="572">
                  <c:v>662.59</c:v>
                </c:pt>
                <c:pt idx="573">
                  <c:v>659.55</c:v>
                </c:pt>
                <c:pt idx="574">
                  <c:v>655.44</c:v>
                </c:pt>
                <c:pt idx="575">
                  <c:v>656.69</c:v>
                </c:pt>
                <c:pt idx="576">
                  <c:v>656.15</c:v>
                </c:pt>
                <c:pt idx="577">
                  <c:v>656.76</c:v>
                </c:pt>
                <c:pt idx="578">
                  <c:v>657.47</c:v>
                </c:pt>
                <c:pt idx="579">
                  <c:v>660.54</c:v>
                </c:pt>
                <c:pt idx="580">
                  <c:v>665.5</c:v>
                </c:pt>
                <c:pt idx="581">
                  <c:v>670.53</c:v>
                </c:pt>
                <c:pt idx="582">
                  <c:v>665.94</c:v>
                </c:pt>
                <c:pt idx="583">
                  <c:v>664.44</c:v>
                </c:pt>
                <c:pt idx="584">
                  <c:v>664.44</c:v>
                </c:pt>
                <c:pt idx="585">
                  <c:v>655.9</c:v>
                </c:pt>
                <c:pt idx="586">
                  <c:v>657.29</c:v>
                </c:pt>
                <c:pt idx="587">
                  <c:v>656.28</c:v>
                </c:pt>
                <c:pt idx="588">
                  <c:v>658.23</c:v>
                </c:pt>
                <c:pt idx="589">
                  <c:v>662.78</c:v>
                </c:pt>
                <c:pt idx="590">
                  <c:v>652.74</c:v>
                </c:pt>
                <c:pt idx="591">
                  <c:v>648.07000000000005</c:v>
                </c:pt>
                <c:pt idx="592">
                  <c:v>647.04</c:v>
                </c:pt>
                <c:pt idx="593">
                  <c:v>641.75</c:v>
                </c:pt>
                <c:pt idx="594">
                  <c:v>643.83000000000004</c:v>
                </c:pt>
                <c:pt idx="595">
                  <c:v>645.72</c:v>
                </c:pt>
                <c:pt idx="596">
                  <c:v>646.88</c:v>
                </c:pt>
                <c:pt idx="597">
                  <c:v>646.35</c:v>
                </c:pt>
                <c:pt idx="598">
                  <c:v>644.29</c:v>
                </c:pt>
                <c:pt idx="599">
                  <c:v>649.1</c:v>
                </c:pt>
                <c:pt idx="600">
                  <c:v>647.41999999999996</c:v>
                </c:pt>
                <c:pt idx="601">
                  <c:v>652.22</c:v>
                </c:pt>
                <c:pt idx="602">
                  <c:v>652.22</c:v>
                </c:pt>
                <c:pt idx="603">
                  <c:v>653.82000000000005</c:v>
                </c:pt>
                <c:pt idx="604">
                  <c:v>656.5</c:v>
                </c:pt>
                <c:pt idx="605">
                  <c:v>651.94000000000005</c:v>
                </c:pt>
                <c:pt idx="606">
                  <c:v>649.09</c:v>
                </c:pt>
                <c:pt idx="607">
                  <c:v>649.09</c:v>
                </c:pt>
                <c:pt idx="608">
                  <c:v>646.44000000000005</c:v>
                </c:pt>
                <c:pt idx="609">
                  <c:v>650.4</c:v>
                </c:pt>
                <c:pt idx="610">
                  <c:v>653.34</c:v>
                </c:pt>
                <c:pt idx="611">
                  <c:v>655.52</c:v>
                </c:pt>
                <c:pt idx="612">
                  <c:v>654.96</c:v>
                </c:pt>
                <c:pt idx="613">
                  <c:v>653.53</c:v>
                </c:pt>
                <c:pt idx="614">
                  <c:v>656.67</c:v>
                </c:pt>
                <c:pt idx="615">
                  <c:v>659.14</c:v>
                </c:pt>
                <c:pt idx="616">
                  <c:v>655.32000000000005</c:v>
                </c:pt>
                <c:pt idx="617">
                  <c:v>655.62</c:v>
                </c:pt>
                <c:pt idx="618">
                  <c:v>652.55999999999995</c:v>
                </c:pt>
                <c:pt idx="619">
                  <c:v>650.30999999999995</c:v>
                </c:pt>
                <c:pt idx="620">
                  <c:v>651.67999999999995</c:v>
                </c:pt>
                <c:pt idx="621">
                  <c:v>651.67999999999995</c:v>
                </c:pt>
                <c:pt idx="622">
                  <c:v>651.82000000000005</c:v>
                </c:pt>
                <c:pt idx="623">
                  <c:v>654.49</c:v>
                </c:pt>
                <c:pt idx="624">
                  <c:v>655.6</c:v>
                </c:pt>
                <c:pt idx="625">
                  <c:v>655.6</c:v>
                </c:pt>
                <c:pt idx="626">
                  <c:v>655.7</c:v>
                </c:pt>
                <c:pt idx="627">
                  <c:v>656.39</c:v>
                </c:pt>
                <c:pt idx="628">
                  <c:v>654.20000000000005</c:v>
                </c:pt>
                <c:pt idx="629">
                  <c:v>654.44000000000005</c:v>
                </c:pt>
                <c:pt idx="630">
                  <c:v>655.9</c:v>
                </c:pt>
                <c:pt idx="631">
                  <c:v>657.39</c:v>
                </c:pt>
                <c:pt idx="632">
                  <c:v>660.74</c:v>
                </c:pt>
                <c:pt idx="633">
                  <c:v>661.58</c:v>
                </c:pt>
                <c:pt idx="634">
                  <c:v>662.21</c:v>
                </c:pt>
                <c:pt idx="635">
                  <c:v>663.15</c:v>
                </c:pt>
                <c:pt idx="636">
                  <c:v>661.29</c:v>
                </c:pt>
                <c:pt idx="637">
                  <c:v>663.2</c:v>
                </c:pt>
                <c:pt idx="638">
                  <c:v>666.93</c:v>
                </c:pt>
                <c:pt idx="639">
                  <c:v>666.17</c:v>
                </c:pt>
                <c:pt idx="640">
                  <c:v>668.42</c:v>
                </c:pt>
                <c:pt idx="641">
                  <c:v>667.32</c:v>
                </c:pt>
                <c:pt idx="642">
                  <c:v>668.56</c:v>
                </c:pt>
                <c:pt idx="643">
                  <c:v>674.96</c:v>
                </c:pt>
                <c:pt idx="644">
                  <c:v>685.03</c:v>
                </c:pt>
                <c:pt idx="645">
                  <c:v>693.77</c:v>
                </c:pt>
                <c:pt idx="646">
                  <c:v>702.17</c:v>
                </c:pt>
                <c:pt idx="647">
                  <c:v>694.63</c:v>
                </c:pt>
                <c:pt idx="648">
                  <c:v>704.28</c:v>
                </c:pt>
                <c:pt idx="649">
                  <c:v>697.62</c:v>
                </c:pt>
                <c:pt idx="650">
                  <c:v>688.05</c:v>
                </c:pt>
                <c:pt idx="651">
                  <c:v>690.3</c:v>
                </c:pt>
                <c:pt idx="652">
                  <c:v>698.67</c:v>
                </c:pt>
                <c:pt idx="653">
                  <c:v>697.13</c:v>
                </c:pt>
                <c:pt idx="654">
                  <c:v>691.5</c:v>
                </c:pt>
                <c:pt idx="655">
                  <c:v>694.6</c:v>
                </c:pt>
                <c:pt idx="656">
                  <c:v>697.26</c:v>
                </c:pt>
                <c:pt idx="657">
                  <c:v>699.91</c:v>
                </c:pt>
                <c:pt idx="658">
                  <c:v>698.84</c:v>
                </c:pt>
                <c:pt idx="659">
                  <c:v>696.71</c:v>
                </c:pt>
                <c:pt idx="660">
                  <c:v>693.72</c:v>
                </c:pt>
                <c:pt idx="661">
                  <c:v>697.01</c:v>
                </c:pt>
                <c:pt idx="662">
                  <c:v>697.08</c:v>
                </c:pt>
                <c:pt idx="663">
                  <c:v>693.9</c:v>
                </c:pt>
                <c:pt idx="664">
                  <c:v>693.21</c:v>
                </c:pt>
                <c:pt idx="665">
                  <c:v>692.5</c:v>
                </c:pt>
                <c:pt idx="666">
                  <c:v>692.4</c:v>
                </c:pt>
                <c:pt idx="667">
                  <c:v>696.05</c:v>
                </c:pt>
                <c:pt idx="668">
                  <c:v>701.65</c:v>
                </c:pt>
                <c:pt idx="669">
                  <c:v>702.61</c:v>
                </c:pt>
                <c:pt idx="670">
                  <c:v>702.31</c:v>
                </c:pt>
                <c:pt idx="671">
                  <c:v>699.3</c:v>
                </c:pt>
                <c:pt idx="672">
                  <c:v>700.98</c:v>
                </c:pt>
                <c:pt idx="673">
                  <c:v>703.57</c:v>
                </c:pt>
                <c:pt idx="674">
                  <c:v>704.36</c:v>
                </c:pt>
                <c:pt idx="675">
                  <c:v>697.71</c:v>
                </c:pt>
                <c:pt idx="676">
                  <c:v>698.41</c:v>
                </c:pt>
                <c:pt idx="677">
                  <c:v>701.08</c:v>
                </c:pt>
                <c:pt idx="678">
                  <c:v>696.95</c:v>
                </c:pt>
                <c:pt idx="679">
                  <c:v>692.21</c:v>
                </c:pt>
                <c:pt idx="680">
                  <c:v>695.14</c:v>
                </c:pt>
                <c:pt idx="681">
                  <c:v>700.96</c:v>
                </c:pt>
                <c:pt idx="682">
                  <c:v>702.07</c:v>
                </c:pt>
                <c:pt idx="683">
                  <c:v>702.07</c:v>
                </c:pt>
                <c:pt idx="684">
                  <c:v>702.21</c:v>
                </c:pt>
                <c:pt idx="685">
                  <c:v>700.37</c:v>
                </c:pt>
                <c:pt idx="686">
                  <c:v>699.19</c:v>
                </c:pt>
                <c:pt idx="687">
                  <c:v>699.46</c:v>
                </c:pt>
                <c:pt idx="688">
                  <c:v>702.3</c:v>
                </c:pt>
                <c:pt idx="689">
                  <c:v>705.09</c:v>
                </c:pt>
                <c:pt idx="690">
                  <c:v>706.75</c:v>
                </c:pt>
                <c:pt idx="691">
                  <c:v>705.92</c:v>
                </c:pt>
                <c:pt idx="692">
                  <c:v>706.23</c:v>
                </c:pt>
                <c:pt idx="693">
                  <c:v>713.26</c:v>
                </c:pt>
                <c:pt idx="694">
                  <c:v>715.16</c:v>
                </c:pt>
                <c:pt idx="695">
                  <c:v>710.35</c:v>
                </c:pt>
                <c:pt idx="696">
                  <c:v>709.26</c:v>
                </c:pt>
                <c:pt idx="697">
                  <c:v>714.58</c:v>
                </c:pt>
                <c:pt idx="698">
                  <c:v>717.35</c:v>
                </c:pt>
                <c:pt idx="699">
                  <c:v>717.05</c:v>
                </c:pt>
                <c:pt idx="700">
                  <c:v>717.2</c:v>
                </c:pt>
                <c:pt idx="701">
                  <c:v>716.43</c:v>
                </c:pt>
                <c:pt idx="702">
                  <c:v>719.19</c:v>
                </c:pt>
                <c:pt idx="703">
                  <c:v>720.26</c:v>
                </c:pt>
                <c:pt idx="704">
                  <c:v>721.31</c:v>
                </c:pt>
                <c:pt idx="705">
                  <c:v>721.52</c:v>
                </c:pt>
                <c:pt idx="706">
                  <c:v>724.76</c:v>
                </c:pt>
                <c:pt idx="707">
                  <c:v>724.76</c:v>
                </c:pt>
                <c:pt idx="708">
                  <c:v>724.76</c:v>
                </c:pt>
                <c:pt idx="709">
                  <c:v>728.7</c:v>
                </c:pt>
                <c:pt idx="710">
                  <c:v>741.1</c:v>
                </c:pt>
                <c:pt idx="711">
                  <c:v>749.14</c:v>
                </c:pt>
                <c:pt idx="712">
                  <c:v>746.67</c:v>
                </c:pt>
                <c:pt idx="713">
                  <c:v>745.1</c:v>
                </c:pt>
                <c:pt idx="714">
                  <c:v>745.01</c:v>
                </c:pt>
                <c:pt idx="715">
                  <c:v>747.62</c:v>
                </c:pt>
                <c:pt idx="716">
                  <c:v>748.73</c:v>
                </c:pt>
                <c:pt idx="717">
                  <c:v>746.35</c:v>
                </c:pt>
                <c:pt idx="718">
                  <c:v>742.81</c:v>
                </c:pt>
                <c:pt idx="719">
                  <c:v>743.96</c:v>
                </c:pt>
                <c:pt idx="720">
                  <c:v>743.73</c:v>
                </c:pt>
                <c:pt idx="721">
                  <c:v>743.54</c:v>
                </c:pt>
                <c:pt idx="722">
                  <c:v>744.91</c:v>
                </c:pt>
                <c:pt idx="723">
                  <c:v>750.53</c:v>
                </c:pt>
                <c:pt idx="724">
                  <c:v>756.56</c:v>
                </c:pt>
                <c:pt idx="725">
                  <c:v>743.01</c:v>
                </c:pt>
                <c:pt idx="726">
                  <c:v>745.62</c:v>
                </c:pt>
                <c:pt idx="727">
                  <c:v>744.62</c:v>
                </c:pt>
                <c:pt idx="728">
                  <c:v>746.18</c:v>
                </c:pt>
                <c:pt idx="729">
                  <c:v>746.19</c:v>
                </c:pt>
                <c:pt idx="730">
                  <c:v>745.12</c:v>
                </c:pt>
                <c:pt idx="731">
                  <c:v>740.23</c:v>
                </c:pt>
                <c:pt idx="732">
                  <c:v>736.7</c:v>
                </c:pt>
                <c:pt idx="733">
                  <c:v>734.24</c:v>
                </c:pt>
                <c:pt idx="734">
                  <c:v>735.83</c:v>
                </c:pt>
                <c:pt idx="735">
                  <c:v>735.53</c:v>
                </c:pt>
                <c:pt idx="736">
                  <c:v>731.95</c:v>
                </c:pt>
                <c:pt idx="737">
                  <c:v>733.72</c:v>
                </c:pt>
                <c:pt idx="738">
                  <c:v>733.24</c:v>
                </c:pt>
                <c:pt idx="739">
                  <c:v>733.24</c:v>
                </c:pt>
                <c:pt idx="740">
                  <c:v>728.46</c:v>
                </c:pt>
                <c:pt idx="741">
                  <c:v>721.29</c:v>
                </c:pt>
                <c:pt idx="742">
                  <c:v>719.09</c:v>
                </c:pt>
                <c:pt idx="743">
                  <c:v>718.68</c:v>
                </c:pt>
                <c:pt idx="744">
                  <c:v>717.22</c:v>
                </c:pt>
                <c:pt idx="745">
                  <c:v>711.08</c:v>
                </c:pt>
                <c:pt idx="746">
                  <c:v>710.03</c:v>
                </c:pt>
                <c:pt idx="747">
                  <c:v>709.62</c:v>
                </c:pt>
                <c:pt idx="748">
                  <c:v>708.32</c:v>
                </c:pt>
                <c:pt idx="749">
                  <c:v>708.64</c:v>
                </c:pt>
                <c:pt idx="750">
                  <c:v>706.54</c:v>
                </c:pt>
                <c:pt idx="751">
                  <c:v>701.75</c:v>
                </c:pt>
                <c:pt idx="752">
                  <c:v>698.81</c:v>
                </c:pt>
                <c:pt idx="753">
                  <c:v>697.22</c:v>
                </c:pt>
                <c:pt idx="754">
                  <c:v>697.91</c:v>
                </c:pt>
                <c:pt idx="755">
                  <c:v>706.89</c:v>
                </c:pt>
                <c:pt idx="756">
                  <c:v>707.9</c:v>
                </c:pt>
                <c:pt idx="757">
                  <c:v>707.68</c:v>
                </c:pt>
                <c:pt idx="758">
                  <c:v>707.3</c:v>
                </c:pt>
                <c:pt idx="759">
                  <c:v>705.1</c:v>
                </c:pt>
                <c:pt idx="760">
                  <c:v>703.25</c:v>
                </c:pt>
                <c:pt idx="761">
                  <c:v>700.31</c:v>
                </c:pt>
                <c:pt idx="762">
                  <c:v>703.58</c:v>
                </c:pt>
                <c:pt idx="763">
                  <c:v>709.8</c:v>
                </c:pt>
                <c:pt idx="764">
                  <c:v>709.68</c:v>
                </c:pt>
                <c:pt idx="765">
                  <c:v>705.36</c:v>
                </c:pt>
                <c:pt idx="766">
                  <c:v>706.1</c:v>
                </c:pt>
                <c:pt idx="767">
                  <c:v>703.33</c:v>
                </c:pt>
                <c:pt idx="768">
                  <c:v>699.11</c:v>
                </c:pt>
                <c:pt idx="769">
                  <c:v>692.94</c:v>
                </c:pt>
                <c:pt idx="770">
                  <c:v>695.57</c:v>
                </c:pt>
                <c:pt idx="771">
                  <c:v>695.12</c:v>
                </c:pt>
                <c:pt idx="772">
                  <c:v>693.7</c:v>
                </c:pt>
                <c:pt idx="773">
                  <c:v>695.92</c:v>
                </c:pt>
                <c:pt idx="774">
                  <c:v>698.07</c:v>
                </c:pt>
                <c:pt idx="775">
                  <c:v>697.08</c:v>
                </c:pt>
                <c:pt idx="776">
                  <c:v>702.44</c:v>
                </c:pt>
                <c:pt idx="777">
                  <c:v>702.44</c:v>
                </c:pt>
                <c:pt idx="778">
                  <c:v>705.73</c:v>
                </c:pt>
                <c:pt idx="779">
                  <c:v>709.51</c:v>
                </c:pt>
                <c:pt idx="780">
                  <c:v>712.38</c:v>
                </c:pt>
                <c:pt idx="781">
                  <c:v>712.38</c:v>
                </c:pt>
                <c:pt idx="782">
                  <c:v>712.38</c:v>
                </c:pt>
                <c:pt idx="783">
                  <c:v>718.61</c:v>
                </c:pt>
                <c:pt idx="784">
                  <c:v>718.73</c:v>
                </c:pt>
                <c:pt idx="785">
                  <c:v>715.76</c:v>
                </c:pt>
                <c:pt idx="786">
                  <c:v>710.19</c:v>
                </c:pt>
                <c:pt idx="787">
                  <c:v>713.4</c:v>
                </c:pt>
                <c:pt idx="788">
                  <c:v>709.22</c:v>
                </c:pt>
                <c:pt idx="789">
                  <c:v>711.75</c:v>
                </c:pt>
                <c:pt idx="790">
                  <c:v>713.07</c:v>
                </c:pt>
                <c:pt idx="791">
                  <c:v>710.75</c:v>
                </c:pt>
                <c:pt idx="792">
                  <c:v>712.61</c:v>
                </c:pt>
                <c:pt idx="793">
                  <c:v>716.96</c:v>
                </c:pt>
                <c:pt idx="794">
                  <c:v>720.66</c:v>
                </c:pt>
                <c:pt idx="795">
                  <c:v>726.68</c:v>
                </c:pt>
                <c:pt idx="796">
                  <c:v>725.56</c:v>
                </c:pt>
                <c:pt idx="797">
                  <c:v>726.56</c:v>
                </c:pt>
                <c:pt idx="798">
                  <c:v>732.55</c:v>
                </c:pt>
                <c:pt idx="799">
                  <c:v>728.97</c:v>
                </c:pt>
                <c:pt idx="800">
                  <c:v>734.35</c:v>
                </c:pt>
                <c:pt idx="801">
                  <c:v>737.84</c:v>
                </c:pt>
                <c:pt idx="802">
                  <c:v>737.08</c:v>
                </c:pt>
                <c:pt idx="803">
                  <c:v>738.87</c:v>
                </c:pt>
                <c:pt idx="804">
                  <c:v>734.34</c:v>
                </c:pt>
                <c:pt idx="805">
                  <c:v>736.15</c:v>
                </c:pt>
                <c:pt idx="806">
                  <c:v>733.1</c:v>
                </c:pt>
                <c:pt idx="807">
                  <c:v>738.85</c:v>
                </c:pt>
                <c:pt idx="808">
                  <c:v>744.67</c:v>
                </c:pt>
                <c:pt idx="809">
                  <c:v>743.13</c:v>
                </c:pt>
                <c:pt idx="810">
                  <c:v>741.48</c:v>
                </c:pt>
                <c:pt idx="811">
                  <c:v>743.21</c:v>
                </c:pt>
                <c:pt idx="812">
                  <c:v>743.09</c:v>
                </c:pt>
                <c:pt idx="813">
                  <c:v>747.1</c:v>
                </c:pt>
                <c:pt idx="814">
                  <c:v>748.9</c:v>
                </c:pt>
                <c:pt idx="815">
                  <c:v>747.9</c:v>
                </c:pt>
                <c:pt idx="816">
                  <c:v>742.14</c:v>
                </c:pt>
                <c:pt idx="817">
                  <c:v>740.18</c:v>
                </c:pt>
                <c:pt idx="818">
                  <c:v>743.85</c:v>
                </c:pt>
                <c:pt idx="819">
                  <c:v>746.71</c:v>
                </c:pt>
                <c:pt idx="820">
                  <c:v>749.36</c:v>
                </c:pt>
                <c:pt idx="821">
                  <c:v>752.08</c:v>
                </c:pt>
                <c:pt idx="822">
                  <c:v>755.26</c:v>
                </c:pt>
                <c:pt idx="823">
                  <c:v>753.57</c:v>
                </c:pt>
                <c:pt idx="824">
                  <c:v>753.54</c:v>
                </c:pt>
                <c:pt idx="825">
                  <c:v>750.28</c:v>
                </c:pt>
                <c:pt idx="826">
                  <c:v>748.11</c:v>
                </c:pt>
                <c:pt idx="827">
                  <c:v>752.79</c:v>
                </c:pt>
                <c:pt idx="828">
                  <c:v>755.52</c:v>
                </c:pt>
                <c:pt idx="829">
                  <c:v>754.43</c:v>
                </c:pt>
                <c:pt idx="830">
                  <c:v>756.79</c:v>
                </c:pt>
                <c:pt idx="831">
                  <c:v>758.21</c:v>
                </c:pt>
                <c:pt idx="832">
                  <c:v>754.77</c:v>
                </c:pt>
                <c:pt idx="833">
                  <c:v>753.59</c:v>
                </c:pt>
                <c:pt idx="834">
                  <c:v>748.09</c:v>
                </c:pt>
                <c:pt idx="835">
                  <c:v>740.3</c:v>
                </c:pt>
                <c:pt idx="836">
                  <c:v>741.61</c:v>
                </c:pt>
                <c:pt idx="837">
                  <c:v>736.54</c:v>
                </c:pt>
                <c:pt idx="838">
                  <c:v>737.38</c:v>
                </c:pt>
                <c:pt idx="839">
                  <c:v>742.18</c:v>
                </c:pt>
                <c:pt idx="840">
                  <c:v>734.25</c:v>
                </c:pt>
                <c:pt idx="841">
                  <c:v>732.82</c:v>
                </c:pt>
                <c:pt idx="842">
                  <c:v>728.27</c:v>
                </c:pt>
                <c:pt idx="843">
                  <c:v>725.79</c:v>
                </c:pt>
                <c:pt idx="844">
                  <c:v>729.87</c:v>
                </c:pt>
                <c:pt idx="845">
                  <c:v>727.36</c:v>
                </c:pt>
                <c:pt idx="846">
                  <c:v>731.56</c:v>
                </c:pt>
                <c:pt idx="847">
                  <c:v>729.78</c:v>
                </c:pt>
                <c:pt idx="848">
                  <c:v>721.61</c:v>
                </c:pt>
                <c:pt idx="849">
                  <c:v>722.03</c:v>
                </c:pt>
                <c:pt idx="850">
                  <c:v>721.54</c:v>
                </c:pt>
                <c:pt idx="851">
                  <c:v>718.81</c:v>
                </c:pt>
                <c:pt idx="852">
                  <c:v>719.96</c:v>
                </c:pt>
                <c:pt idx="853">
                  <c:v>721.78</c:v>
                </c:pt>
                <c:pt idx="854">
                  <c:v>725.04</c:v>
                </c:pt>
                <c:pt idx="855">
                  <c:v>723</c:v>
                </c:pt>
                <c:pt idx="856">
                  <c:v>720.49</c:v>
                </c:pt>
                <c:pt idx="857">
                  <c:v>718.68</c:v>
                </c:pt>
                <c:pt idx="858">
                  <c:v>715.11</c:v>
                </c:pt>
                <c:pt idx="859">
                  <c:v>715.11</c:v>
                </c:pt>
                <c:pt idx="860">
                  <c:v>713.73</c:v>
                </c:pt>
                <c:pt idx="861">
                  <c:v>714.38</c:v>
                </c:pt>
                <c:pt idx="862">
                  <c:v>716.45</c:v>
                </c:pt>
                <c:pt idx="863">
                  <c:v>712.51</c:v>
                </c:pt>
                <c:pt idx="864">
                  <c:v>709.32</c:v>
                </c:pt>
                <c:pt idx="865">
                  <c:v>712.06</c:v>
                </c:pt>
                <c:pt idx="866">
                  <c:v>710.16</c:v>
                </c:pt>
                <c:pt idx="867">
                  <c:v>705.32</c:v>
                </c:pt>
                <c:pt idx="868">
                  <c:v>705.32</c:v>
                </c:pt>
                <c:pt idx="869">
                  <c:v>704.42</c:v>
                </c:pt>
                <c:pt idx="870">
                  <c:v>700.72</c:v>
                </c:pt>
                <c:pt idx="871">
                  <c:v>699.81</c:v>
                </c:pt>
                <c:pt idx="872">
                  <c:v>701.2</c:v>
                </c:pt>
                <c:pt idx="873">
                  <c:v>696.29</c:v>
                </c:pt>
                <c:pt idx="874">
                  <c:v>694.98</c:v>
                </c:pt>
                <c:pt idx="875">
                  <c:v>695.04</c:v>
                </c:pt>
                <c:pt idx="876">
                  <c:v>696.53</c:v>
                </c:pt>
                <c:pt idx="877">
                  <c:v>694.22</c:v>
                </c:pt>
                <c:pt idx="878">
                  <c:v>698.87</c:v>
                </c:pt>
                <c:pt idx="879">
                  <c:v>707.02</c:v>
                </c:pt>
                <c:pt idx="880">
                  <c:v>708.72</c:v>
                </c:pt>
                <c:pt idx="881">
                  <c:v>709.88</c:v>
                </c:pt>
                <c:pt idx="882">
                  <c:v>709.88</c:v>
                </c:pt>
                <c:pt idx="883">
                  <c:v>713.73</c:v>
                </c:pt>
                <c:pt idx="884">
                  <c:v>708.84</c:v>
                </c:pt>
                <c:pt idx="885">
                  <c:v>705.3</c:v>
                </c:pt>
                <c:pt idx="886">
                  <c:v>704.8</c:v>
                </c:pt>
                <c:pt idx="887">
                  <c:v>708.89</c:v>
                </c:pt>
                <c:pt idx="888">
                  <c:v>712.22</c:v>
                </c:pt>
                <c:pt idx="889">
                  <c:v>710.12</c:v>
                </c:pt>
                <c:pt idx="890">
                  <c:v>714.1</c:v>
                </c:pt>
                <c:pt idx="891">
                  <c:v>710.25</c:v>
                </c:pt>
                <c:pt idx="892">
                  <c:v>712.96</c:v>
                </c:pt>
                <c:pt idx="893">
                  <c:v>713.16</c:v>
                </c:pt>
                <c:pt idx="894">
                  <c:v>716.86</c:v>
                </c:pt>
                <c:pt idx="895">
                  <c:v>712.25</c:v>
                </c:pt>
                <c:pt idx="896">
                  <c:v>716.56</c:v>
                </c:pt>
                <c:pt idx="897">
                  <c:v>717.4</c:v>
                </c:pt>
                <c:pt idx="898">
                  <c:v>717.11</c:v>
                </c:pt>
                <c:pt idx="899">
                  <c:v>708.31</c:v>
                </c:pt>
                <c:pt idx="900">
                  <c:v>708.31</c:v>
                </c:pt>
                <c:pt idx="901">
                  <c:v>707.9</c:v>
                </c:pt>
                <c:pt idx="902">
                  <c:v>705.24</c:v>
                </c:pt>
                <c:pt idx="903">
                  <c:v>705.95</c:v>
                </c:pt>
                <c:pt idx="904">
                  <c:v>707.19</c:v>
                </c:pt>
                <c:pt idx="905">
                  <c:v>705.75</c:v>
                </c:pt>
                <c:pt idx="906">
                  <c:v>705.46</c:v>
                </c:pt>
                <c:pt idx="907">
                  <c:v>703.12</c:v>
                </c:pt>
                <c:pt idx="908">
                  <c:v>703.89</c:v>
                </c:pt>
                <c:pt idx="909">
                  <c:v>703</c:v>
                </c:pt>
                <c:pt idx="910">
                  <c:v>697.23</c:v>
                </c:pt>
                <c:pt idx="911">
                  <c:v>699.12</c:v>
                </c:pt>
                <c:pt idx="912">
                  <c:v>698.53</c:v>
                </c:pt>
                <c:pt idx="913">
                  <c:v>695.82</c:v>
                </c:pt>
                <c:pt idx="914">
                  <c:v>697.11</c:v>
                </c:pt>
                <c:pt idx="915">
                  <c:v>697.91</c:v>
                </c:pt>
                <c:pt idx="916">
                  <c:v>697.5</c:v>
                </c:pt>
                <c:pt idx="917">
                  <c:v>704.46</c:v>
                </c:pt>
                <c:pt idx="918">
                  <c:v>703.47</c:v>
                </c:pt>
                <c:pt idx="919">
                  <c:v>704.99</c:v>
                </c:pt>
                <c:pt idx="920">
                  <c:v>704.57</c:v>
                </c:pt>
                <c:pt idx="921">
                  <c:v>702.47</c:v>
                </c:pt>
                <c:pt idx="922">
                  <c:v>699.57</c:v>
                </c:pt>
                <c:pt idx="923">
                  <c:v>698.55</c:v>
                </c:pt>
                <c:pt idx="924">
                  <c:v>698.31</c:v>
                </c:pt>
                <c:pt idx="925">
                  <c:v>701.34</c:v>
                </c:pt>
                <c:pt idx="926">
                  <c:v>701.86</c:v>
                </c:pt>
                <c:pt idx="927">
                  <c:v>702.72</c:v>
                </c:pt>
                <c:pt idx="928">
                  <c:v>704.85</c:v>
                </c:pt>
                <c:pt idx="929">
                  <c:v>703.64</c:v>
                </c:pt>
                <c:pt idx="930">
                  <c:v>701.61</c:v>
                </c:pt>
                <c:pt idx="931">
                  <c:v>699.97</c:v>
                </c:pt>
                <c:pt idx="932">
                  <c:v>702.22</c:v>
                </c:pt>
                <c:pt idx="933">
                  <c:v>705.64</c:v>
                </c:pt>
                <c:pt idx="934">
                  <c:v>706.21</c:v>
                </c:pt>
                <c:pt idx="935">
                  <c:v>708.34</c:v>
                </c:pt>
                <c:pt idx="936">
                  <c:v>713.22</c:v>
                </c:pt>
                <c:pt idx="937">
                  <c:v>713.15</c:v>
                </c:pt>
                <c:pt idx="938">
                  <c:v>710.86</c:v>
                </c:pt>
                <c:pt idx="939">
                  <c:v>707.23</c:v>
                </c:pt>
                <c:pt idx="940">
                  <c:v>702.15</c:v>
                </c:pt>
                <c:pt idx="941">
                  <c:v>702.09</c:v>
                </c:pt>
                <c:pt idx="942">
                  <c:v>703.52</c:v>
                </c:pt>
                <c:pt idx="943">
                  <c:v>704.26</c:v>
                </c:pt>
                <c:pt idx="944">
                  <c:v>704.26</c:v>
                </c:pt>
                <c:pt idx="945">
                  <c:v>703.43</c:v>
                </c:pt>
                <c:pt idx="946">
                  <c:v>702.99</c:v>
                </c:pt>
                <c:pt idx="947">
                  <c:v>704.25</c:v>
                </c:pt>
                <c:pt idx="948">
                  <c:v>702.68</c:v>
                </c:pt>
                <c:pt idx="949">
                  <c:v>699.18</c:v>
                </c:pt>
                <c:pt idx="950">
                  <c:v>697.31</c:v>
                </c:pt>
                <c:pt idx="951">
                  <c:v>697.11</c:v>
                </c:pt>
                <c:pt idx="952">
                  <c:v>698.34</c:v>
                </c:pt>
                <c:pt idx="953">
                  <c:v>699.74</c:v>
                </c:pt>
                <c:pt idx="954">
                  <c:v>699.39</c:v>
                </c:pt>
                <c:pt idx="955">
                  <c:v>697.91</c:v>
                </c:pt>
                <c:pt idx="956">
                  <c:v>697.57</c:v>
                </c:pt>
                <c:pt idx="957">
                  <c:v>696.21</c:v>
                </c:pt>
                <c:pt idx="958">
                  <c:v>692.26</c:v>
                </c:pt>
                <c:pt idx="959">
                  <c:v>685.41</c:v>
                </c:pt>
                <c:pt idx="960">
                  <c:v>682.51</c:v>
                </c:pt>
                <c:pt idx="961">
                  <c:v>682.23</c:v>
                </c:pt>
                <c:pt idx="962">
                  <c:v>683.52</c:v>
                </c:pt>
                <c:pt idx="963">
                  <c:v>680.76</c:v>
                </c:pt>
                <c:pt idx="964">
                  <c:v>673.99</c:v>
                </c:pt>
                <c:pt idx="965">
                  <c:v>671.08</c:v>
                </c:pt>
                <c:pt idx="966">
                  <c:v>671.01</c:v>
                </c:pt>
                <c:pt idx="967">
                  <c:v>667.72</c:v>
                </c:pt>
                <c:pt idx="968">
                  <c:v>667.72</c:v>
                </c:pt>
                <c:pt idx="969">
                  <c:v>667.72</c:v>
                </c:pt>
                <c:pt idx="970">
                  <c:v>666.38</c:v>
                </c:pt>
                <c:pt idx="971">
                  <c:v>659.49</c:v>
                </c:pt>
                <c:pt idx="972">
                  <c:v>655.92</c:v>
                </c:pt>
                <c:pt idx="973">
                  <c:v>657.11</c:v>
                </c:pt>
                <c:pt idx="974">
                  <c:v>658.57</c:v>
                </c:pt>
                <c:pt idx="975">
                  <c:v>664.06</c:v>
                </c:pt>
                <c:pt idx="976">
                  <c:v>665.13</c:v>
                </c:pt>
                <c:pt idx="977">
                  <c:v>660.97</c:v>
                </c:pt>
                <c:pt idx="978">
                  <c:v>657.78</c:v>
                </c:pt>
                <c:pt idx="979">
                  <c:v>661.63</c:v>
                </c:pt>
                <c:pt idx="980">
                  <c:v>659.85</c:v>
                </c:pt>
                <c:pt idx="981">
                  <c:v>659.86</c:v>
                </c:pt>
                <c:pt idx="982">
                  <c:v>654.91</c:v>
                </c:pt>
                <c:pt idx="983">
                  <c:v>646.5</c:v>
                </c:pt>
                <c:pt idx="984">
                  <c:v>644.91999999999996</c:v>
                </c:pt>
                <c:pt idx="985">
                  <c:v>646.41</c:v>
                </c:pt>
                <c:pt idx="986">
                  <c:v>644.52</c:v>
                </c:pt>
                <c:pt idx="987">
                  <c:v>641.71</c:v>
                </c:pt>
                <c:pt idx="988">
                  <c:v>647.26</c:v>
                </c:pt>
                <c:pt idx="989">
                  <c:v>645.42999999999995</c:v>
                </c:pt>
                <c:pt idx="990">
                  <c:v>648.54999999999995</c:v>
                </c:pt>
                <c:pt idx="991">
                  <c:v>646.52</c:v>
                </c:pt>
                <c:pt idx="992">
                  <c:v>645.16</c:v>
                </c:pt>
                <c:pt idx="993">
                  <c:v>642.21</c:v>
                </c:pt>
                <c:pt idx="994">
                  <c:v>635.25</c:v>
                </c:pt>
                <c:pt idx="995">
                  <c:v>635.29</c:v>
                </c:pt>
                <c:pt idx="996">
                  <c:v>636.01</c:v>
                </c:pt>
                <c:pt idx="997">
                  <c:v>635.88</c:v>
                </c:pt>
                <c:pt idx="998">
                  <c:v>634.88</c:v>
                </c:pt>
                <c:pt idx="999">
                  <c:v>628.1</c:v>
                </c:pt>
                <c:pt idx="1000">
                  <c:v>626.92999999999995</c:v>
                </c:pt>
                <c:pt idx="1001">
                  <c:v>626.64</c:v>
                </c:pt>
                <c:pt idx="1002">
                  <c:v>625.52</c:v>
                </c:pt>
                <c:pt idx="1003">
                  <c:v>626.02</c:v>
                </c:pt>
                <c:pt idx="1004">
                  <c:v>628.86</c:v>
                </c:pt>
                <c:pt idx="1005">
                  <c:v>618.83000000000004</c:v>
                </c:pt>
                <c:pt idx="1006">
                  <c:v>616.34</c:v>
                </c:pt>
                <c:pt idx="1007">
                  <c:v>623.6</c:v>
                </c:pt>
                <c:pt idx="1008">
                  <c:v>627.09</c:v>
                </c:pt>
                <c:pt idx="1009">
                  <c:v>626.54999999999995</c:v>
                </c:pt>
                <c:pt idx="1010">
                  <c:v>624.61</c:v>
                </c:pt>
                <c:pt idx="1011">
                  <c:v>621.57000000000005</c:v>
                </c:pt>
                <c:pt idx="1012">
                  <c:v>629</c:v>
                </c:pt>
                <c:pt idx="1013">
                  <c:v>632.23</c:v>
                </c:pt>
                <c:pt idx="1014">
                  <c:v>631.04999999999995</c:v>
                </c:pt>
                <c:pt idx="1015">
                  <c:v>628.88</c:v>
                </c:pt>
                <c:pt idx="1016">
                  <c:v>625.4</c:v>
                </c:pt>
                <c:pt idx="1017">
                  <c:v>621.92999999999995</c:v>
                </c:pt>
                <c:pt idx="1018">
                  <c:v>623.78</c:v>
                </c:pt>
                <c:pt idx="1019">
                  <c:v>624.51</c:v>
                </c:pt>
                <c:pt idx="1020">
                  <c:v>621.27</c:v>
                </c:pt>
                <c:pt idx="1021">
                  <c:v>617.85</c:v>
                </c:pt>
                <c:pt idx="1022">
                  <c:v>613.63</c:v>
                </c:pt>
                <c:pt idx="1023">
                  <c:v>606.1</c:v>
                </c:pt>
                <c:pt idx="1024">
                  <c:v>606.9</c:v>
                </c:pt>
                <c:pt idx="1025">
                  <c:v>606.9</c:v>
                </c:pt>
                <c:pt idx="1026">
                  <c:v>608.33000000000004</c:v>
                </c:pt>
                <c:pt idx="1027">
                  <c:v>604.54</c:v>
                </c:pt>
                <c:pt idx="1028">
                  <c:v>607.45000000000005</c:v>
                </c:pt>
                <c:pt idx="1029">
                  <c:v>605.54999999999995</c:v>
                </c:pt>
                <c:pt idx="1030">
                  <c:v>600.91999999999996</c:v>
                </c:pt>
                <c:pt idx="1031">
                  <c:v>596.09</c:v>
                </c:pt>
                <c:pt idx="1032">
                  <c:v>598.1</c:v>
                </c:pt>
                <c:pt idx="1033">
                  <c:v>599.17999999999995</c:v>
                </c:pt>
                <c:pt idx="1034">
                  <c:v>599.91</c:v>
                </c:pt>
                <c:pt idx="1035">
                  <c:v>594.57000000000005</c:v>
                </c:pt>
                <c:pt idx="1036">
                  <c:v>593.79999999999995</c:v>
                </c:pt>
                <c:pt idx="1037">
                  <c:v>596.25</c:v>
                </c:pt>
                <c:pt idx="1038">
                  <c:v>596.25</c:v>
                </c:pt>
                <c:pt idx="1039">
                  <c:v>595.13</c:v>
                </c:pt>
                <c:pt idx="1040">
                  <c:v>593.1</c:v>
                </c:pt>
                <c:pt idx="1041">
                  <c:v>599.41999999999996</c:v>
                </c:pt>
                <c:pt idx="1042">
                  <c:v>599.41999999999996</c:v>
                </c:pt>
                <c:pt idx="1043">
                  <c:v>599.41999999999996</c:v>
                </c:pt>
                <c:pt idx="1044">
                  <c:v>593.79999999999995</c:v>
                </c:pt>
                <c:pt idx="1045">
                  <c:v>587.69000000000005</c:v>
                </c:pt>
                <c:pt idx="1046">
                  <c:v>579.42999999999995</c:v>
                </c:pt>
                <c:pt idx="1047">
                  <c:v>565.17999999999995</c:v>
                </c:pt>
                <c:pt idx="1048">
                  <c:v>567.83000000000004</c:v>
                </c:pt>
                <c:pt idx="1049">
                  <c:v>568.61</c:v>
                </c:pt>
                <c:pt idx="1050">
                  <c:v>560.51</c:v>
                </c:pt>
                <c:pt idx="1051">
                  <c:v>559.21</c:v>
                </c:pt>
                <c:pt idx="1052">
                  <c:v>563.65</c:v>
                </c:pt>
                <c:pt idx="1053">
                  <c:v>572.08000000000004</c:v>
                </c:pt>
                <c:pt idx="1054">
                  <c:v>569.55999999999995</c:v>
                </c:pt>
                <c:pt idx="1055">
                  <c:v>577.4</c:v>
                </c:pt>
                <c:pt idx="1056">
                  <c:v>572.69000000000005</c:v>
                </c:pt>
                <c:pt idx="1057">
                  <c:v>567.13</c:v>
                </c:pt>
                <c:pt idx="1058">
                  <c:v>564.83000000000004</c:v>
                </c:pt>
                <c:pt idx="1059">
                  <c:v>565.76</c:v>
                </c:pt>
                <c:pt idx="1060">
                  <c:v>573.19000000000005</c:v>
                </c:pt>
                <c:pt idx="1061">
                  <c:v>578.61</c:v>
                </c:pt>
                <c:pt idx="1062">
                  <c:v>577.5</c:v>
                </c:pt>
                <c:pt idx="1063">
                  <c:v>585.03</c:v>
                </c:pt>
                <c:pt idx="1064">
                  <c:v>596.78</c:v>
                </c:pt>
                <c:pt idx="1065">
                  <c:v>591.41999999999996</c:v>
                </c:pt>
                <c:pt idx="1066">
                  <c:v>577.27</c:v>
                </c:pt>
                <c:pt idx="1067">
                  <c:v>581.17999999999995</c:v>
                </c:pt>
                <c:pt idx="1068">
                  <c:v>587.29999999999995</c:v>
                </c:pt>
                <c:pt idx="1069">
                  <c:v>595.34</c:v>
                </c:pt>
                <c:pt idx="1070">
                  <c:v>598.6</c:v>
                </c:pt>
                <c:pt idx="1071">
                  <c:v>586.96</c:v>
                </c:pt>
                <c:pt idx="1072">
                  <c:v>583.23</c:v>
                </c:pt>
                <c:pt idx="1073">
                  <c:v>582.45000000000005</c:v>
                </c:pt>
                <c:pt idx="1074">
                  <c:v>577.01</c:v>
                </c:pt>
                <c:pt idx="1075">
                  <c:v>576.4</c:v>
                </c:pt>
                <c:pt idx="1076">
                  <c:v>579.79999999999995</c:v>
                </c:pt>
                <c:pt idx="1077">
                  <c:v>572.54999999999995</c:v>
                </c:pt>
                <c:pt idx="1078">
                  <c:v>571.35</c:v>
                </c:pt>
                <c:pt idx="1079">
                  <c:v>581.24</c:v>
                </c:pt>
                <c:pt idx="1080">
                  <c:v>585.28</c:v>
                </c:pt>
                <c:pt idx="1081">
                  <c:v>586.65</c:v>
                </c:pt>
                <c:pt idx="1082">
                  <c:v>589.75</c:v>
                </c:pt>
                <c:pt idx="1083">
                  <c:v>588.02</c:v>
                </c:pt>
                <c:pt idx="1084">
                  <c:v>594.32000000000005</c:v>
                </c:pt>
                <c:pt idx="1085">
                  <c:v>592.87</c:v>
                </c:pt>
                <c:pt idx="1086">
                  <c:v>588.04</c:v>
                </c:pt>
                <c:pt idx="1087">
                  <c:v>590.28</c:v>
                </c:pt>
                <c:pt idx="1088">
                  <c:v>598.86</c:v>
                </c:pt>
                <c:pt idx="1089">
                  <c:v>601.38</c:v>
                </c:pt>
                <c:pt idx="1090">
                  <c:v>593.22</c:v>
                </c:pt>
                <c:pt idx="1091">
                  <c:v>593.47</c:v>
                </c:pt>
                <c:pt idx="1092">
                  <c:v>593.96</c:v>
                </c:pt>
                <c:pt idx="1093">
                  <c:v>601.1</c:v>
                </c:pt>
                <c:pt idx="1094">
                  <c:v>600.79999999999995</c:v>
                </c:pt>
                <c:pt idx="1095">
                  <c:v>601.4</c:v>
                </c:pt>
                <c:pt idx="1096">
                  <c:v>604.55999999999995</c:v>
                </c:pt>
                <c:pt idx="1097">
                  <c:v>605.71</c:v>
                </c:pt>
                <c:pt idx="1098">
                  <c:v>607.91</c:v>
                </c:pt>
                <c:pt idx="1099">
                  <c:v>603.35</c:v>
                </c:pt>
                <c:pt idx="1100">
                  <c:v>606.96</c:v>
                </c:pt>
                <c:pt idx="1101">
                  <c:v>607.64</c:v>
                </c:pt>
                <c:pt idx="1102">
                  <c:v>610.69000000000005</c:v>
                </c:pt>
                <c:pt idx="1103">
                  <c:v>614.62</c:v>
                </c:pt>
                <c:pt idx="1104">
                  <c:v>614.51</c:v>
                </c:pt>
                <c:pt idx="1105">
                  <c:v>617.15</c:v>
                </c:pt>
                <c:pt idx="1106">
                  <c:v>618.29</c:v>
                </c:pt>
                <c:pt idx="1107">
                  <c:v>623.21</c:v>
                </c:pt>
                <c:pt idx="1108">
                  <c:v>616.41</c:v>
                </c:pt>
                <c:pt idx="1109">
                  <c:v>610.54999999999995</c:v>
                </c:pt>
                <c:pt idx="1110">
                  <c:v>609.36</c:v>
                </c:pt>
                <c:pt idx="1111">
                  <c:v>605.70000000000005</c:v>
                </c:pt>
                <c:pt idx="1112">
                  <c:v>603.91</c:v>
                </c:pt>
                <c:pt idx="1113">
                  <c:v>606.83000000000004</c:v>
                </c:pt>
                <c:pt idx="1114">
                  <c:v>606.83000000000004</c:v>
                </c:pt>
                <c:pt idx="1115">
                  <c:v>601.36</c:v>
                </c:pt>
                <c:pt idx="1116">
                  <c:v>599.55999999999995</c:v>
                </c:pt>
                <c:pt idx="1117">
                  <c:v>596.61</c:v>
                </c:pt>
                <c:pt idx="1118">
                  <c:v>603.77</c:v>
                </c:pt>
                <c:pt idx="1119">
                  <c:v>605.73</c:v>
                </c:pt>
                <c:pt idx="1120">
                  <c:v>601.84</c:v>
                </c:pt>
                <c:pt idx="1121">
                  <c:v>599.36</c:v>
                </c:pt>
                <c:pt idx="1122">
                  <c:v>600.75</c:v>
                </c:pt>
                <c:pt idx="1123">
                  <c:v>609.05999999999995</c:v>
                </c:pt>
                <c:pt idx="1124">
                  <c:v>614.13</c:v>
                </c:pt>
                <c:pt idx="1125">
                  <c:v>613.11</c:v>
                </c:pt>
                <c:pt idx="1126">
                  <c:v>610.62</c:v>
                </c:pt>
                <c:pt idx="1127">
                  <c:v>616.28</c:v>
                </c:pt>
                <c:pt idx="1128">
                  <c:v>622.15</c:v>
                </c:pt>
                <c:pt idx="1129">
                  <c:v>624.84</c:v>
                </c:pt>
                <c:pt idx="1130">
                  <c:v>624.98</c:v>
                </c:pt>
                <c:pt idx="1131">
                  <c:v>624.30999999999995</c:v>
                </c:pt>
                <c:pt idx="1132">
                  <c:v>622.25</c:v>
                </c:pt>
                <c:pt idx="1133">
                  <c:v>622.62</c:v>
                </c:pt>
                <c:pt idx="1134">
                  <c:v>630.61</c:v>
                </c:pt>
                <c:pt idx="1135">
                  <c:v>638.64</c:v>
                </c:pt>
                <c:pt idx="1136">
                  <c:v>644.41999999999996</c:v>
                </c:pt>
                <c:pt idx="1137">
                  <c:v>640.95000000000005</c:v>
                </c:pt>
                <c:pt idx="1138">
                  <c:v>641.76</c:v>
                </c:pt>
                <c:pt idx="1139">
                  <c:v>642.62</c:v>
                </c:pt>
                <c:pt idx="1140">
                  <c:v>638.22</c:v>
                </c:pt>
                <c:pt idx="1141">
                  <c:v>641.69000000000005</c:v>
                </c:pt>
                <c:pt idx="1142">
                  <c:v>639.36</c:v>
                </c:pt>
                <c:pt idx="1143">
                  <c:v>635.44000000000005</c:v>
                </c:pt>
                <c:pt idx="1144">
                  <c:v>635.44000000000005</c:v>
                </c:pt>
                <c:pt idx="1145">
                  <c:v>643.30999999999995</c:v>
                </c:pt>
                <c:pt idx="1146">
                  <c:v>640.78</c:v>
                </c:pt>
                <c:pt idx="1147">
                  <c:v>637.47</c:v>
                </c:pt>
                <c:pt idx="1148">
                  <c:v>638.59</c:v>
                </c:pt>
                <c:pt idx="1149">
                  <c:v>634.80999999999995</c:v>
                </c:pt>
                <c:pt idx="1150">
                  <c:v>632.32000000000005</c:v>
                </c:pt>
                <c:pt idx="1151">
                  <c:v>636.02</c:v>
                </c:pt>
                <c:pt idx="1152">
                  <c:v>642.39</c:v>
                </c:pt>
                <c:pt idx="1153">
                  <c:v>641.89</c:v>
                </c:pt>
                <c:pt idx="1154">
                  <c:v>643.05999999999995</c:v>
                </c:pt>
                <c:pt idx="1155">
                  <c:v>643.05999999999995</c:v>
                </c:pt>
                <c:pt idx="1156">
                  <c:v>644.61</c:v>
                </c:pt>
                <c:pt idx="1157">
                  <c:v>640.96</c:v>
                </c:pt>
                <c:pt idx="1158">
                  <c:v>644.83000000000004</c:v>
                </c:pt>
                <c:pt idx="1159">
                  <c:v>649.42999999999995</c:v>
                </c:pt>
                <c:pt idx="1160">
                  <c:v>649.45000000000005</c:v>
                </c:pt>
                <c:pt idx="1161">
                  <c:v>648.03</c:v>
                </c:pt>
                <c:pt idx="1162">
                  <c:v>648.4</c:v>
                </c:pt>
                <c:pt idx="1163">
                  <c:v>649.39</c:v>
                </c:pt>
                <c:pt idx="1164">
                  <c:v>648.16</c:v>
                </c:pt>
                <c:pt idx="1165">
                  <c:v>646.61</c:v>
                </c:pt>
                <c:pt idx="1166">
                  <c:v>646.47</c:v>
                </c:pt>
                <c:pt idx="1167">
                  <c:v>643.41999999999996</c:v>
                </c:pt>
                <c:pt idx="1168">
                  <c:v>641.62</c:v>
                </c:pt>
                <c:pt idx="1169">
                  <c:v>634.35</c:v>
                </c:pt>
                <c:pt idx="1170">
                  <c:v>634.35</c:v>
                </c:pt>
                <c:pt idx="1171">
                  <c:v>634.25</c:v>
                </c:pt>
                <c:pt idx="1172">
                  <c:v>636.59</c:v>
                </c:pt>
                <c:pt idx="1173">
                  <c:v>636.29999999999995</c:v>
                </c:pt>
                <c:pt idx="1174">
                  <c:v>632.41999999999996</c:v>
                </c:pt>
                <c:pt idx="1175">
                  <c:v>630.39</c:v>
                </c:pt>
                <c:pt idx="1176">
                  <c:v>630.87</c:v>
                </c:pt>
                <c:pt idx="1177">
                  <c:v>632.01</c:v>
                </c:pt>
                <c:pt idx="1178">
                  <c:v>632.27</c:v>
                </c:pt>
                <c:pt idx="1179">
                  <c:v>631.95000000000005</c:v>
                </c:pt>
                <c:pt idx="1180">
                  <c:v>636.34</c:v>
                </c:pt>
                <c:pt idx="1181">
                  <c:v>634.07000000000005</c:v>
                </c:pt>
                <c:pt idx="1182">
                  <c:v>634.72</c:v>
                </c:pt>
                <c:pt idx="1183">
                  <c:v>631.86</c:v>
                </c:pt>
                <c:pt idx="1184">
                  <c:v>629.65</c:v>
                </c:pt>
                <c:pt idx="1185">
                  <c:v>622.34</c:v>
                </c:pt>
                <c:pt idx="1186">
                  <c:v>622.32000000000005</c:v>
                </c:pt>
                <c:pt idx="1187">
                  <c:v>623.46</c:v>
                </c:pt>
                <c:pt idx="1188">
                  <c:v>627.67999999999995</c:v>
                </c:pt>
                <c:pt idx="1189">
                  <c:v>627.53</c:v>
                </c:pt>
                <c:pt idx="1190">
                  <c:v>631.86</c:v>
                </c:pt>
                <c:pt idx="1191">
                  <c:v>639.07000000000005</c:v>
                </c:pt>
                <c:pt idx="1192">
                  <c:v>644.37</c:v>
                </c:pt>
                <c:pt idx="1193">
                  <c:v>642.80999999999995</c:v>
                </c:pt>
                <c:pt idx="1194">
                  <c:v>638.37</c:v>
                </c:pt>
                <c:pt idx="1195">
                  <c:v>641.4</c:v>
                </c:pt>
                <c:pt idx="1196">
                  <c:v>643.76</c:v>
                </c:pt>
                <c:pt idx="1197">
                  <c:v>641.6</c:v>
                </c:pt>
                <c:pt idx="1198">
                  <c:v>643.80999999999995</c:v>
                </c:pt>
                <c:pt idx="1199">
                  <c:v>641.86</c:v>
                </c:pt>
                <c:pt idx="1200">
                  <c:v>639.52</c:v>
                </c:pt>
                <c:pt idx="1201">
                  <c:v>638.76</c:v>
                </c:pt>
                <c:pt idx="1202">
                  <c:v>637.36</c:v>
                </c:pt>
                <c:pt idx="1203">
                  <c:v>639.75</c:v>
                </c:pt>
                <c:pt idx="1204">
                  <c:v>640.86</c:v>
                </c:pt>
                <c:pt idx="1205">
                  <c:v>640.25</c:v>
                </c:pt>
                <c:pt idx="1206">
                  <c:v>638.77</c:v>
                </c:pt>
                <c:pt idx="1207">
                  <c:v>635.12</c:v>
                </c:pt>
                <c:pt idx="1208">
                  <c:v>635.24</c:v>
                </c:pt>
                <c:pt idx="1209">
                  <c:v>631.61</c:v>
                </c:pt>
                <c:pt idx="1210">
                  <c:v>633.22</c:v>
                </c:pt>
                <c:pt idx="1211">
                  <c:v>630.33000000000004</c:v>
                </c:pt>
                <c:pt idx="1212">
                  <c:v>626.13</c:v>
                </c:pt>
                <c:pt idx="1213">
                  <c:v>627.03</c:v>
                </c:pt>
                <c:pt idx="1214">
                  <c:v>628.61</c:v>
                </c:pt>
                <c:pt idx="1215">
                  <c:v>626.55999999999995</c:v>
                </c:pt>
                <c:pt idx="1216">
                  <c:v>628.95000000000005</c:v>
                </c:pt>
                <c:pt idx="1217">
                  <c:v>625.1</c:v>
                </c:pt>
                <c:pt idx="1218">
                  <c:v>626.76</c:v>
                </c:pt>
                <c:pt idx="1219">
                  <c:v>625.54999999999995</c:v>
                </c:pt>
                <c:pt idx="1220">
                  <c:v>623.69000000000005</c:v>
                </c:pt>
                <c:pt idx="1221">
                  <c:v>621.92999999999995</c:v>
                </c:pt>
                <c:pt idx="1222">
                  <c:v>622.55999999999995</c:v>
                </c:pt>
                <c:pt idx="1223">
                  <c:v>620.32000000000005</c:v>
                </c:pt>
                <c:pt idx="1224">
                  <c:v>617.66999999999996</c:v>
                </c:pt>
                <c:pt idx="1225">
                  <c:v>618.33000000000004</c:v>
                </c:pt>
                <c:pt idx="1226">
                  <c:v>615.71</c:v>
                </c:pt>
                <c:pt idx="1227">
                  <c:v>615.46</c:v>
                </c:pt>
                <c:pt idx="1228">
                  <c:v>615.14</c:v>
                </c:pt>
                <c:pt idx="1229">
                  <c:v>615.14</c:v>
                </c:pt>
                <c:pt idx="1230">
                  <c:v>611.05999999999995</c:v>
                </c:pt>
                <c:pt idx="1231">
                  <c:v>609.84</c:v>
                </c:pt>
                <c:pt idx="1232">
                  <c:v>612.63</c:v>
                </c:pt>
                <c:pt idx="1233">
                  <c:v>613.19000000000005</c:v>
                </c:pt>
                <c:pt idx="1234">
                  <c:v>613.85</c:v>
                </c:pt>
                <c:pt idx="1235">
                  <c:v>613.51</c:v>
                </c:pt>
                <c:pt idx="1236">
                  <c:v>611.87</c:v>
                </c:pt>
                <c:pt idx="1237">
                  <c:v>606.46</c:v>
                </c:pt>
                <c:pt idx="1238">
                  <c:v>606.96</c:v>
                </c:pt>
                <c:pt idx="1239">
                  <c:v>608.9</c:v>
                </c:pt>
                <c:pt idx="1240">
                  <c:v>608.1</c:v>
                </c:pt>
                <c:pt idx="1241">
                  <c:v>603.47</c:v>
                </c:pt>
                <c:pt idx="1242">
                  <c:v>600.30999999999995</c:v>
                </c:pt>
                <c:pt idx="1243">
                  <c:v>600.84</c:v>
                </c:pt>
                <c:pt idx="1244">
                  <c:v>602.91999999999996</c:v>
                </c:pt>
                <c:pt idx="1245">
                  <c:v>602.91999999999996</c:v>
                </c:pt>
                <c:pt idx="1246">
                  <c:v>596.6</c:v>
                </c:pt>
                <c:pt idx="1247">
                  <c:v>598.04999999999995</c:v>
                </c:pt>
                <c:pt idx="1248">
                  <c:v>603.17999999999995</c:v>
                </c:pt>
                <c:pt idx="1249">
                  <c:v>608.91999999999996</c:v>
                </c:pt>
                <c:pt idx="1250">
                  <c:v>611.03</c:v>
                </c:pt>
                <c:pt idx="1251">
                  <c:v>608.33000000000004</c:v>
                </c:pt>
                <c:pt idx="1252">
                  <c:v>608.79999999999995</c:v>
                </c:pt>
                <c:pt idx="1253">
                  <c:v>615.85</c:v>
                </c:pt>
                <c:pt idx="1254">
                  <c:v>612.25</c:v>
                </c:pt>
                <c:pt idx="1255">
                  <c:v>607.51</c:v>
                </c:pt>
                <c:pt idx="1256">
                  <c:v>611.98</c:v>
                </c:pt>
                <c:pt idx="1257">
                  <c:v>612.72</c:v>
                </c:pt>
                <c:pt idx="1258">
                  <c:v>610.61</c:v>
                </c:pt>
                <c:pt idx="1259">
                  <c:v>615.20000000000005</c:v>
                </c:pt>
                <c:pt idx="1260">
                  <c:v>615.20000000000005</c:v>
                </c:pt>
                <c:pt idx="1261">
                  <c:v>613.89</c:v>
                </c:pt>
                <c:pt idx="1262">
                  <c:v>609.19000000000005</c:v>
                </c:pt>
                <c:pt idx="1263">
                  <c:v>605.89</c:v>
                </c:pt>
                <c:pt idx="1264">
                  <c:v>601.87</c:v>
                </c:pt>
                <c:pt idx="1265">
                  <c:v>601.32000000000005</c:v>
                </c:pt>
                <c:pt idx="1266">
                  <c:v>600.21</c:v>
                </c:pt>
                <c:pt idx="1267">
                  <c:v>603.47</c:v>
                </c:pt>
                <c:pt idx="1268">
                  <c:v>601.54</c:v>
                </c:pt>
                <c:pt idx="1269">
                  <c:v>601.79999999999995</c:v>
                </c:pt>
                <c:pt idx="1270">
                  <c:v>597.9</c:v>
                </c:pt>
                <c:pt idx="1271">
                  <c:v>592.32000000000005</c:v>
                </c:pt>
                <c:pt idx="1272">
                  <c:v>593.6</c:v>
                </c:pt>
                <c:pt idx="1273">
                  <c:v>589.21</c:v>
                </c:pt>
                <c:pt idx="1274">
                  <c:v>590.28</c:v>
                </c:pt>
                <c:pt idx="1275">
                  <c:v>590.28</c:v>
                </c:pt>
                <c:pt idx="1276">
                  <c:v>595.17999999999995</c:v>
                </c:pt>
                <c:pt idx="1277">
                  <c:v>591.24</c:v>
                </c:pt>
                <c:pt idx="1278">
                  <c:v>588.44000000000005</c:v>
                </c:pt>
                <c:pt idx="1279">
                  <c:v>588.15</c:v>
                </c:pt>
                <c:pt idx="1280">
                  <c:v>587.16</c:v>
                </c:pt>
                <c:pt idx="1281">
                  <c:v>588.17999999999995</c:v>
                </c:pt>
                <c:pt idx="1282">
                  <c:v>588.65</c:v>
                </c:pt>
                <c:pt idx="1283">
                  <c:v>586.05999999999995</c:v>
                </c:pt>
                <c:pt idx="1284">
                  <c:v>583.5</c:v>
                </c:pt>
                <c:pt idx="1285">
                  <c:v>582.36</c:v>
                </c:pt>
                <c:pt idx="1286">
                  <c:v>581.34</c:v>
                </c:pt>
                <c:pt idx="1287">
                  <c:v>581.34</c:v>
                </c:pt>
                <c:pt idx="1288">
                  <c:v>581.64</c:v>
                </c:pt>
                <c:pt idx="1289">
                  <c:v>592.38</c:v>
                </c:pt>
                <c:pt idx="1290">
                  <c:v>597.27</c:v>
                </c:pt>
                <c:pt idx="1291">
                  <c:v>590.04999999999995</c:v>
                </c:pt>
                <c:pt idx="1292">
                  <c:v>579.11</c:v>
                </c:pt>
                <c:pt idx="1293">
                  <c:v>578.46</c:v>
                </c:pt>
                <c:pt idx="1294">
                  <c:v>577.53</c:v>
                </c:pt>
                <c:pt idx="1295">
                  <c:v>577.04</c:v>
                </c:pt>
                <c:pt idx="1296">
                  <c:v>565.29999999999995</c:v>
                </c:pt>
                <c:pt idx="1297">
                  <c:v>566.08000000000004</c:v>
                </c:pt>
                <c:pt idx="1298">
                  <c:v>566.97</c:v>
                </c:pt>
                <c:pt idx="1299">
                  <c:v>564.16</c:v>
                </c:pt>
                <c:pt idx="1300">
                  <c:v>561.04999999999995</c:v>
                </c:pt>
                <c:pt idx="1301">
                  <c:v>561.13</c:v>
                </c:pt>
                <c:pt idx="1302">
                  <c:v>559.66</c:v>
                </c:pt>
                <c:pt idx="1303">
                  <c:v>559.83000000000004</c:v>
                </c:pt>
                <c:pt idx="1304">
                  <c:v>559.83000000000004</c:v>
                </c:pt>
                <c:pt idx="1305">
                  <c:v>557.4</c:v>
                </c:pt>
                <c:pt idx="1306">
                  <c:v>560.29999999999995</c:v>
                </c:pt>
                <c:pt idx="1307">
                  <c:v>568.95000000000005</c:v>
                </c:pt>
                <c:pt idx="1308">
                  <c:v>571.32000000000005</c:v>
                </c:pt>
                <c:pt idx="1309">
                  <c:v>569.37</c:v>
                </c:pt>
                <c:pt idx="1310">
                  <c:v>567.95000000000005</c:v>
                </c:pt>
                <c:pt idx="1311">
                  <c:v>567.1</c:v>
                </c:pt>
                <c:pt idx="1312">
                  <c:v>567.53</c:v>
                </c:pt>
                <c:pt idx="1313">
                  <c:v>568.71</c:v>
                </c:pt>
                <c:pt idx="1314">
                  <c:v>567.04999999999995</c:v>
                </c:pt>
                <c:pt idx="1315">
                  <c:v>571.51</c:v>
                </c:pt>
                <c:pt idx="1316">
                  <c:v>574.63</c:v>
                </c:pt>
                <c:pt idx="1317">
                  <c:v>580.4</c:v>
                </c:pt>
                <c:pt idx="1318">
                  <c:v>580.09</c:v>
                </c:pt>
                <c:pt idx="1319">
                  <c:v>584.22</c:v>
                </c:pt>
                <c:pt idx="1320">
                  <c:v>580.45000000000005</c:v>
                </c:pt>
                <c:pt idx="1321">
                  <c:v>577.96</c:v>
                </c:pt>
                <c:pt idx="1322">
                  <c:v>584.91999999999996</c:v>
                </c:pt>
                <c:pt idx="1323">
                  <c:v>584.64</c:v>
                </c:pt>
                <c:pt idx="1324">
                  <c:v>585.83000000000004</c:v>
                </c:pt>
                <c:pt idx="1325">
                  <c:v>586.17999999999995</c:v>
                </c:pt>
                <c:pt idx="1326">
                  <c:v>585.4</c:v>
                </c:pt>
                <c:pt idx="1327">
                  <c:v>583.84</c:v>
                </c:pt>
                <c:pt idx="1328">
                  <c:v>582.54999999999995</c:v>
                </c:pt>
                <c:pt idx="1329">
                  <c:v>577.33000000000004</c:v>
                </c:pt>
                <c:pt idx="1330">
                  <c:v>575.69000000000005</c:v>
                </c:pt>
                <c:pt idx="1331">
                  <c:v>576.84</c:v>
                </c:pt>
                <c:pt idx="1332">
                  <c:v>579.35</c:v>
                </c:pt>
                <c:pt idx="1333">
                  <c:v>580.29</c:v>
                </c:pt>
                <c:pt idx="1334">
                  <c:v>575.35</c:v>
                </c:pt>
                <c:pt idx="1335">
                  <c:v>572.17999999999995</c:v>
                </c:pt>
                <c:pt idx="1336">
                  <c:v>569.54999999999995</c:v>
                </c:pt>
                <c:pt idx="1337">
                  <c:v>567.82000000000005</c:v>
                </c:pt>
                <c:pt idx="1338">
                  <c:v>569.35</c:v>
                </c:pt>
                <c:pt idx="1339">
                  <c:v>566.49</c:v>
                </c:pt>
                <c:pt idx="1340">
                  <c:v>566.41</c:v>
                </c:pt>
                <c:pt idx="1341">
                  <c:v>566.17999999999995</c:v>
                </c:pt>
                <c:pt idx="1342">
                  <c:v>563.22</c:v>
                </c:pt>
                <c:pt idx="1343">
                  <c:v>566.82000000000005</c:v>
                </c:pt>
                <c:pt idx="1344">
                  <c:v>569.5</c:v>
                </c:pt>
                <c:pt idx="1345">
                  <c:v>577.52</c:v>
                </c:pt>
                <c:pt idx="1346">
                  <c:v>573.54999999999995</c:v>
                </c:pt>
                <c:pt idx="1347">
                  <c:v>578.6</c:v>
                </c:pt>
                <c:pt idx="1348">
                  <c:v>587.08000000000004</c:v>
                </c:pt>
                <c:pt idx="1349">
                  <c:v>586.51</c:v>
                </c:pt>
                <c:pt idx="1350">
                  <c:v>587.75</c:v>
                </c:pt>
                <c:pt idx="1351">
                  <c:v>585.6</c:v>
                </c:pt>
                <c:pt idx="1352">
                  <c:v>585.71</c:v>
                </c:pt>
                <c:pt idx="1353">
                  <c:v>589.67999999999995</c:v>
                </c:pt>
                <c:pt idx="1354">
                  <c:v>588.19000000000005</c:v>
                </c:pt>
                <c:pt idx="1355">
                  <c:v>584.27</c:v>
                </c:pt>
                <c:pt idx="1356">
                  <c:v>588.72</c:v>
                </c:pt>
                <c:pt idx="1357">
                  <c:v>590.16</c:v>
                </c:pt>
                <c:pt idx="1358">
                  <c:v>591.69000000000005</c:v>
                </c:pt>
                <c:pt idx="1359">
                  <c:v>590.87</c:v>
                </c:pt>
                <c:pt idx="1360">
                  <c:v>585.04999999999995</c:v>
                </c:pt>
                <c:pt idx="1361">
                  <c:v>586.86</c:v>
                </c:pt>
                <c:pt idx="1362">
                  <c:v>583.83000000000004</c:v>
                </c:pt>
                <c:pt idx="1363">
                  <c:v>587.74</c:v>
                </c:pt>
                <c:pt idx="1364">
                  <c:v>587.74</c:v>
                </c:pt>
                <c:pt idx="1365">
                  <c:v>587.33000000000004</c:v>
                </c:pt>
                <c:pt idx="1366">
                  <c:v>589.69000000000005</c:v>
                </c:pt>
                <c:pt idx="1367">
                  <c:v>587.29</c:v>
                </c:pt>
                <c:pt idx="1368">
                  <c:v>586.45000000000005</c:v>
                </c:pt>
                <c:pt idx="1369">
                  <c:v>585.92999999999995</c:v>
                </c:pt>
                <c:pt idx="1370">
                  <c:v>585.04</c:v>
                </c:pt>
                <c:pt idx="1371">
                  <c:v>588.95000000000005</c:v>
                </c:pt>
                <c:pt idx="1372">
                  <c:v>587.36</c:v>
                </c:pt>
                <c:pt idx="1373">
                  <c:v>585.19000000000005</c:v>
                </c:pt>
                <c:pt idx="1374">
                  <c:v>580.16999999999996</c:v>
                </c:pt>
                <c:pt idx="1375">
                  <c:v>576.67999999999995</c:v>
                </c:pt>
                <c:pt idx="1376">
                  <c:v>574.4</c:v>
                </c:pt>
                <c:pt idx="1377">
                  <c:v>576.02</c:v>
                </c:pt>
                <c:pt idx="1378">
                  <c:v>572.75</c:v>
                </c:pt>
                <c:pt idx="1379">
                  <c:v>577.41999999999996</c:v>
                </c:pt>
                <c:pt idx="1380">
                  <c:v>579.99</c:v>
                </c:pt>
                <c:pt idx="1381">
                  <c:v>584.6</c:v>
                </c:pt>
                <c:pt idx="1382">
                  <c:v>579.86</c:v>
                </c:pt>
                <c:pt idx="1383">
                  <c:v>577.96</c:v>
                </c:pt>
                <c:pt idx="1384">
                  <c:v>579.99</c:v>
                </c:pt>
                <c:pt idx="1385">
                  <c:v>576.98</c:v>
                </c:pt>
                <c:pt idx="1386">
                  <c:v>577.35</c:v>
                </c:pt>
                <c:pt idx="1387">
                  <c:v>579.97</c:v>
                </c:pt>
                <c:pt idx="1388">
                  <c:v>580.09</c:v>
                </c:pt>
                <c:pt idx="1389">
                  <c:v>582.87</c:v>
                </c:pt>
                <c:pt idx="1390">
                  <c:v>582.73</c:v>
                </c:pt>
                <c:pt idx="1391">
                  <c:v>580.54</c:v>
                </c:pt>
                <c:pt idx="1392">
                  <c:v>578.28</c:v>
                </c:pt>
                <c:pt idx="1393">
                  <c:v>574.58000000000004</c:v>
                </c:pt>
                <c:pt idx="1394">
                  <c:v>572.76</c:v>
                </c:pt>
                <c:pt idx="1395">
                  <c:v>570.83000000000004</c:v>
                </c:pt>
                <c:pt idx="1396">
                  <c:v>572.53</c:v>
                </c:pt>
                <c:pt idx="1397">
                  <c:v>573.66</c:v>
                </c:pt>
                <c:pt idx="1398">
                  <c:v>577.27</c:v>
                </c:pt>
                <c:pt idx="1399">
                  <c:v>576.20000000000005</c:v>
                </c:pt>
                <c:pt idx="1400">
                  <c:v>577.45000000000005</c:v>
                </c:pt>
                <c:pt idx="1401">
                  <c:v>579.02</c:v>
                </c:pt>
                <c:pt idx="1402">
                  <c:v>580.13</c:v>
                </c:pt>
                <c:pt idx="1403">
                  <c:v>581.4</c:v>
                </c:pt>
                <c:pt idx="1404">
                  <c:v>579.53</c:v>
                </c:pt>
                <c:pt idx="1405">
                  <c:v>579.53</c:v>
                </c:pt>
                <c:pt idx="1406">
                  <c:v>583.59</c:v>
                </c:pt>
                <c:pt idx="1407">
                  <c:v>580.64</c:v>
                </c:pt>
                <c:pt idx="1408">
                  <c:v>580.08000000000004</c:v>
                </c:pt>
                <c:pt idx="1409">
                  <c:v>582.44000000000005</c:v>
                </c:pt>
                <c:pt idx="1410">
                  <c:v>580.63</c:v>
                </c:pt>
                <c:pt idx="1411">
                  <c:v>580.20000000000005</c:v>
                </c:pt>
                <c:pt idx="1412">
                  <c:v>583</c:v>
                </c:pt>
                <c:pt idx="1413">
                  <c:v>586.85</c:v>
                </c:pt>
                <c:pt idx="1414">
                  <c:v>586.32000000000005</c:v>
                </c:pt>
                <c:pt idx="1415">
                  <c:v>587.12</c:v>
                </c:pt>
                <c:pt idx="1416">
                  <c:v>592.75</c:v>
                </c:pt>
                <c:pt idx="1417">
                  <c:v>591.41</c:v>
                </c:pt>
                <c:pt idx="1418">
                  <c:v>589.67999999999995</c:v>
                </c:pt>
                <c:pt idx="1419">
                  <c:v>592.24</c:v>
                </c:pt>
                <c:pt idx="1420">
                  <c:v>592.37</c:v>
                </c:pt>
                <c:pt idx="1421">
                  <c:v>591.88</c:v>
                </c:pt>
                <c:pt idx="1422">
                  <c:v>589.38</c:v>
                </c:pt>
                <c:pt idx="1423">
                  <c:v>588.1</c:v>
                </c:pt>
                <c:pt idx="1424">
                  <c:v>584.9</c:v>
                </c:pt>
                <c:pt idx="1425">
                  <c:v>580.62</c:v>
                </c:pt>
                <c:pt idx="1426">
                  <c:v>582.54999999999995</c:v>
                </c:pt>
                <c:pt idx="1427">
                  <c:v>579.16</c:v>
                </c:pt>
                <c:pt idx="1428">
                  <c:v>577.73</c:v>
                </c:pt>
                <c:pt idx="1429">
                  <c:v>579.9</c:v>
                </c:pt>
                <c:pt idx="1430">
                  <c:v>579.9</c:v>
                </c:pt>
                <c:pt idx="1431">
                  <c:v>579.99</c:v>
                </c:pt>
                <c:pt idx="1432">
                  <c:v>580.07000000000005</c:v>
                </c:pt>
                <c:pt idx="1433">
                  <c:v>578.91999999999996</c:v>
                </c:pt>
                <c:pt idx="1434">
                  <c:v>579</c:v>
                </c:pt>
                <c:pt idx="1435">
                  <c:v>578.41</c:v>
                </c:pt>
                <c:pt idx="1436">
                  <c:v>581.65</c:v>
                </c:pt>
                <c:pt idx="1437">
                  <c:v>582.1</c:v>
                </c:pt>
                <c:pt idx="1438">
                  <c:v>584.04</c:v>
                </c:pt>
                <c:pt idx="1439">
                  <c:v>586.66999999999996</c:v>
                </c:pt>
                <c:pt idx="1440">
                  <c:v>584.67999999999995</c:v>
                </c:pt>
                <c:pt idx="1441">
                  <c:v>583.54</c:v>
                </c:pt>
                <c:pt idx="1442">
                  <c:v>580.13</c:v>
                </c:pt>
                <c:pt idx="1443">
                  <c:v>581.07000000000005</c:v>
                </c:pt>
                <c:pt idx="1444">
                  <c:v>579.6</c:v>
                </c:pt>
                <c:pt idx="1445">
                  <c:v>578.04</c:v>
                </c:pt>
                <c:pt idx="1446">
                  <c:v>573.72</c:v>
                </c:pt>
                <c:pt idx="1447">
                  <c:v>571.24</c:v>
                </c:pt>
                <c:pt idx="1448">
                  <c:v>573</c:v>
                </c:pt>
                <c:pt idx="1449">
                  <c:v>567.94000000000005</c:v>
                </c:pt>
                <c:pt idx="1450">
                  <c:v>566.54</c:v>
                </c:pt>
                <c:pt idx="1451">
                  <c:v>566.89</c:v>
                </c:pt>
                <c:pt idx="1452">
                  <c:v>565.37</c:v>
                </c:pt>
                <c:pt idx="1453">
                  <c:v>564.02</c:v>
                </c:pt>
                <c:pt idx="1454">
                  <c:v>563.44000000000005</c:v>
                </c:pt>
                <c:pt idx="1455">
                  <c:v>561.77</c:v>
                </c:pt>
                <c:pt idx="1456">
                  <c:v>560.75</c:v>
                </c:pt>
                <c:pt idx="1457">
                  <c:v>560.05999999999995</c:v>
                </c:pt>
                <c:pt idx="1458">
                  <c:v>559.41999999999996</c:v>
                </c:pt>
                <c:pt idx="1459">
                  <c:v>553.78</c:v>
                </c:pt>
                <c:pt idx="1460">
                  <c:v>545.96</c:v>
                </c:pt>
                <c:pt idx="1461">
                  <c:v>545.42999999999995</c:v>
                </c:pt>
                <c:pt idx="1462">
                  <c:v>546.41</c:v>
                </c:pt>
                <c:pt idx="1463">
                  <c:v>542.51</c:v>
                </c:pt>
                <c:pt idx="1464">
                  <c:v>539.77</c:v>
                </c:pt>
                <c:pt idx="1465">
                  <c:v>539.77</c:v>
                </c:pt>
                <c:pt idx="1466">
                  <c:v>537.80999999999995</c:v>
                </c:pt>
                <c:pt idx="1467">
                  <c:v>533.75</c:v>
                </c:pt>
                <c:pt idx="1468">
                  <c:v>533.66</c:v>
                </c:pt>
                <c:pt idx="1469">
                  <c:v>539.82000000000005</c:v>
                </c:pt>
                <c:pt idx="1470">
                  <c:v>546.07000000000005</c:v>
                </c:pt>
                <c:pt idx="1471">
                  <c:v>541.91999999999996</c:v>
                </c:pt>
                <c:pt idx="1472">
                  <c:v>544.34</c:v>
                </c:pt>
                <c:pt idx="1473">
                  <c:v>549.72</c:v>
                </c:pt>
                <c:pt idx="1474">
                  <c:v>545.25</c:v>
                </c:pt>
                <c:pt idx="1475">
                  <c:v>544.42999999999995</c:v>
                </c:pt>
                <c:pt idx="1476">
                  <c:v>547.76</c:v>
                </c:pt>
                <c:pt idx="1477">
                  <c:v>545.02</c:v>
                </c:pt>
                <c:pt idx="1478">
                  <c:v>541.53</c:v>
                </c:pt>
                <c:pt idx="1479">
                  <c:v>540.04999999999995</c:v>
                </c:pt>
                <c:pt idx="1480">
                  <c:v>534.87</c:v>
                </c:pt>
                <c:pt idx="1481">
                  <c:v>534.92999999999995</c:v>
                </c:pt>
                <c:pt idx="1482">
                  <c:v>535.62</c:v>
                </c:pt>
                <c:pt idx="1483">
                  <c:v>538.52</c:v>
                </c:pt>
                <c:pt idx="1484">
                  <c:v>534.15</c:v>
                </c:pt>
                <c:pt idx="1485">
                  <c:v>535.37</c:v>
                </c:pt>
                <c:pt idx="1486">
                  <c:v>536.33000000000004</c:v>
                </c:pt>
                <c:pt idx="1487">
                  <c:v>538.12</c:v>
                </c:pt>
                <c:pt idx="1488">
                  <c:v>536.46</c:v>
                </c:pt>
                <c:pt idx="1489">
                  <c:v>536.19000000000005</c:v>
                </c:pt>
                <c:pt idx="1490">
                  <c:v>536.19000000000005</c:v>
                </c:pt>
                <c:pt idx="1491">
                  <c:v>534.35</c:v>
                </c:pt>
                <c:pt idx="1492">
                  <c:v>535</c:v>
                </c:pt>
                <c:pt idx="1493">
                  <c:v>534.58000000000004</c:v>
                </c:pt>
                <c:pt idx="1494">
                  <c:v>536.70000000000005</c:v>
                </c:pt>
                <c:pt idx="1495">
                  <c:v>538.77</c:v>
                </c:pt>
                <c:pt idx="1496">
                  <c:v>538.34</c:v>
                </c:pt>
                <c:pt idx="1497">
                  <c:v>538.89</c:v>
                </c:pt>
                <c:pt idx="1498">
                  <c:v>538.25</c:v>
                </c:pt>
                <c:pt idx="1499">
                  <c:v>533.69000000000005</c:v>
                </c:pt>
                <c:pt idx="1500">
                  <c:v>529.20000000000005</c:v>
                </c:pt>
                <c:pt idx="1501">
                  <c:v>528.16999999999996</c:v>
                </c:pt>
                <c:pt idx="1502">
                  <c:v>526.55999999999995</c:v>
                </c:pt>
                <c:pt idx="1503">
                  <c:v>527.5</c:v>
                </c:pt>
                <c:pt idx="1504">
                  <c:v>529.13</c:v>
                </c:pt>
                <c:pt idx="1505">
                  <c:v>529.13</c:v>
                </c:pt>
                <c:pt idx="1506">
                  <c:v>530.44000000000005</c:v>
                </c:pt>
                <c:pt idx="1507">
                  <c:v>527.37</c:v>
                </c:pt>
                <c:pt idx="1508">
                  <c:v>529.66</c:v>
                </c:pt>
                <c:pt idx="1509">
                  <c:v>535.95000000000005</c:v>
                </c:pt>
                <c:pt idx="1510">
                  <c:v>538.04999999999995</c:v>
                </c:pt>
                <c:pt idx="1511">
                  <c:v>535.61</c:v>
                </c:pt>
                <c:pt idx="1512">
                  <c:v>535.74</c:v>
                </c:pt>
                <c:pt idx="1513">
                  <c:v>538.16</c:v>
                </c:pt>
                <c:pt idx="1514">
                  <c:v>535.1</c:v>
                </c:pt>
                <c:pt idx="1515">
                  <c:v>538.85</c:v>
                </c:pt>
                <c:pt idx="1516">
                  <c:v>543.98</c:v>
                </c:pt>
                <c:pt idx="1517">
                  <c:v>543.20000000000005</c:v>
                </c:pt>
                <c:pt idx="1518">
                  <c:v>546.63</c:v>
                </c:pt>
                <c:pt idx="1519">
                  <c:v>546.91999999999996</c:v>
                </c:pt>
                <c:pt idx="1520">
                  <c:v>543.72</c:v>
                </c:pt>
                <c:pt idx="1521">
                  <c:v>543.72</c:v>
                </c:pt>
                <c:pt idx="1522">
                  <c:v>543.49</c:v>
                </c:pt>
                <c:pt idx="1523">
                  <c:v>544.87</c:v>
                </c:pt>
                <c:pt idx="1524">
                  <c:v>543.41999999999996</c:v>
                </c:pt>
                <c:pt idx="1525">
                  <c:v>539.94000000000005</c:v>
                </c:pt>
                <c:pt idx="1526">
                  <c:v>535.47</c:v>
                </c:pt>
                <c:pt idx="1527">
                  <c:v>535.14</c:v>
                </c:pt>
                <c:pt idx="1528">
                  <c:v>531.29999999999995</c:v>
                </c:pt>
                <c:pt idx="1529">
                  <c:v>531.04999999999995</c:v>
                </c:pt>
                <c:pt idx="1530">
                  <c:v>527.17999999999995</c:v>
                </c:pt>
                <c:pt idx="1531">
                  <c:v>528.15</c:v>
                </c:pt>
                <c:pt idx="1532">
                  <c:v>525.38</c:v>
                </c:pt>
                <c:pt idx="1533">
                  <c:v>524.14</c:v>
                </c:pt>
                <c:pt idx="1534">
                  <c:v>523.29999999999995</c:v>
                </c:pt>
                <c:pt idx="1535">
                  <c:v>526.78</c:v>
                </c:pt>
                <c:pt idx="1536">
                  <c:v>525.66999999999996</c:v>
                </c:pt>
                <c:pt idx="1537">
                  <c:v>527.88</c:v>
                </c:pt>
                <c:pt idx="1538">
                  <c:v>525.76</c:v>
                </c:pt>
                <c:pt idx="1539">
                  <c:v>524.69000000000005</c:v>
                </c:pt>
                <c:pt idx="1540">
                  <c:v>523.85</c:v>
                </c:pt>
                <c:pt idx="1541">
                  <c:v>521.09</c:v>
                </c:pt>
                <c:pt idx="1542">
                  <c:v>518.96</c:v>
                </c:pt>
                <c:pt idx="1543">
                  <c:v>518.63</c:v>
                </c:pt>
                <c:pt idx="1544">
                  <c:v>516.51</c:v>
                </c:pt>
                <c:pt idx="1545">
                  <c:v>512.98</c:v>
                </c:pt>
                <c:pt idx="1546">
                  <c:v>513.30999999999995</c:v>
                </c:pt>
                <c:pt idx="1547">
                  <c:v>510.97</c:v>
                </c:pt>
                <c:pt idx="1548">
                  <c:v>510.97</c:v>
                </c:pt>
                <c:pt idx="1549">
                  <c:v>509.7</c:v>
                </c:pt>
                <c:pt idx="1550">
                  <c:v>515.66</c:v>
                </c:pt>
                <c:pt idx="1551">
                  <c:v>512.04</c:v>
                </c:pt>
                <c:pt idx="1552">
                  <c:v>511.38</c:v>
                </c:pt>
                <c:pt idx="1553">
                  <c:v>514.67999999999995</c:v>
                </c:pt>
                <c:pt idx="1554">
                  <c:v>516.72</c:v>
                </c:pt>
                <c:pt idx="1555">
                  <c:v>517.79999999999995</c:v>
                </c:pt>
                <c:pt idx="1556">
                  <c:v>518.38</c:v>
                </c:pt>
                <c:pt idx="1557">
                  <c:v>515.59</c:v>
                </c:pt>
                <c:pt idx="1558">
                  <c:v>510.92</c:v>
                </c:pt>
                <c:pt idx="1559">
                  <c:v>513.36</c:v>
                </c:pt>
                <c:pt idx="1560">
                  <c:v>514.54999999999995</c:v>
                </c:pt>
                <c:pt idx="1561">
                  <c:v>513.97</c:v>
                </c:pt>
                <c:pt idx="1562">
                  <c:v>514.84</c:v>
                </c:pt>
                <c:pt idx="1563">
                  <c:v>514.75</c:v>
                </c:pt>
                <c:pt idx="1564">
                  <c:v>514.21</c:v>
                </c:pt>
                <c:pt idx="1565">
                  <c:v>512.5</c:v>
                </c:pt>
                <c:pt idx="1566">
                  <c:v>513.17999999999995</c:v>
                </c:pt>
                <c:pt idx="1567">
                  <c:v>518.04</c:v>
                </c:pt>
                <c:pt idx="1568">
                  <c:v>515.45000000000005</c:v>
                </c:pt>
                <c:pt idx="1569">
                  <c:v>516.4</c:v>
                </c:pt>
                <c:pt idx="1570">
                  <c:v>522</c:v>
                </c:pt>
                <c:pt idx="1571">
                  <c:v>521.82000000000005</c:v>
                </c:pt>
                <c:pt idx="1572">
                  <c:v>524.05999999999995</c:v>
                </c:pt>
                <c:pt idx="1573">
                  <c:v>523.5</c:v>
                </c:pt>
                <c:pt idx="1574">
                  <c:v>523.41</c:v>
                </c:pt>
                <c:pt idx="1575">
                  <c:v>525.62</c:v>
                </c:pt>
                <c:pt idx="1576">
                  <c:v>526.1</c:v>
                </c:pt>
                <c:pt idx="1577">
                  <c:v>529.77</c:v>
                </c:pt>
                <c:pt idx="1578">
                  <c:v>535.36</c:v>
                </c:pt>
                <c:pt idx="1579">
                  <c:v>534.49</c:v>
                </c:pt>
                <c:pt idx="1580">
                  <c:v>531.49</c:v>
                </c:pt>
                <c:pt idx="1581">
                  <c:v>530.61</c:v>
                </c:pt>
                <c:pt idx="1582">
                  <c:v>528.04</c:v>
                </c:pt>
                <c:pt idx="1583">
                  <c:v>525.66999999999996</c:v>
                </c:pt>
                <c:pt idx="1584">
                  <c:v>529.17999999999995</c:v>
                </c:pt>
                <c:pt idx="1585">
                  <c:v>527.02</c:v>
                </c:pt>
                <c:pt idx="1586">
                  <c:v>524.78</c:v>
                </c:pt>
                <c:pt idx="1587">
                  <c:v>524.37</c:v>
                </c:pt>
                <c:pt idx="1588">
                  <c:v>528.41999999999996</c:v>
                </c:pt>
                <c:pt idx="1589">
                  <c:v>529.29</c:v>
                </c:pt>
                <c:pt idx="1590">
                  <c:v>529.98</c:v>
                </c:pt>
                <c:pt idx="1591">
                  <c:v>526.1</c:v>
                </c:pt>
                <c:pt idx="1592">
                  <c:v>526.51</c:v>
                </c:pt>
                <c:pt idx="1593">
                  <c:v>530.97</c:v>
                </c:pt>
                <c:pt idx="1594">
                  <c:v>528.80999999999995</c:v>
                </c:pt>
                <c:pt idx="1595">
                  <c:v>527.34</c:v>
                </c:pt>
                <c:pt idx="1596">
                  <c:v>531.88</c:v>
                </c:pt>
                <c:pt idx="1597">
                  <c:v>532.35</c:v>
                </c:pt>
                <c:pt idx="1598">
                  <c:v>530.95000000000005</c:v>
                </c:pt>
                <c:pt idx="1599">
                  <c:v>528.72</c:v>
                </c:pt>
                <c:pt idx="1600">
                  <c:v>522.67999999999995</c:v>
                </c:pt>
                <c:pt idx="1601">
                  <c:v>524.14</c:v>
                </c:pt>
                <c:pt idx="1602">
                  <c:v>518.91</c:v>
                </c:pt>
                <c:pt idx="1603">
                  <c:v>520.37</c:v>
                </c:pt>
                <c:pt idx="1604">
                  <c:v>516.91</c:v>
                </c:pt>
                <c:pt idx="1605">
                  <c:v>517.63</c:v>
                </c:pt>
                <c:pt idx="1606">
                  <c:v>517.76</c:v>
                </c:pt>
                <c:pt idx="1607">
                  <c:v>517.33000000000004</c:v>
                </c:pt>
                <c:pt idx="1608">
                  <c:v>516.75</c:v>
                </c:pt>
                <c:pt idx="1609">
                  <c:v>518.29</c:v>
                </c:pt>
                <c:pt idx="1610">
                  <c:v>522.28</c:v>
                </c:pt>
                <c:pt idx="1611">
                  <c:v>525.23</c:v>
                </c:pt>
                <c:pt idx="1612">
                  <c:v>529.30999999999995</c:v>
                </c:pt>
                <c:pt idx="1613">
                  <c:v>533.88</c:v>
                </c:pt>
                <c:pt idx="1614">
                  <c:v>530.54999999999995</c:v>
                </c:pt>
                <c:pt idx="1615">
                  <c:v>531.29</c:v>
                </c:pt>
                <c:pt idx="1616">
                  <c:v>532.08000000000004</c:v>
                </c:pt>
                <c:pt idx="1617">
                  <c:v>530.6</c:v>
                </c:pt>
                <c:pt idx="1618">
                  <c:v>527.17999999999995</c:v>
                </c:pt>
                <c:pt idx="1619">
                  <c:v>526.57000000000005</c:v>
                </c:pt>
                <c:pt idx="1620">
                  <c:v>526.70000000000005</c:v>
                </c:pt>
                <c:pt idx="1621">
                  <c:v>529.78</c:v>
                </c:pt>
                <c:pt idx="1622">
                  <c:v>533.51</c:v>
                </c:pt>
                <c:pt idx="1623">
                  <c:v>532.04999999999995</c:v>
                </c:pt>
                <c:pt idx="1624">
                  <c:v>531.15</c:v>
                </c:pt>
                <c:pt idx="1625">
                  <c:v>533.53</c:v>
                </c:pt>
                <c:pt idx="1626">
                  <c:v>535</c:v>
                </c:pt>
                <c:pt idx="1627">
                  <c:v>536.16</c:v>
                </c:pt>
                <c:pt idx="1628">
                  <c:v>534.80999999999995</c:v>
                </c:pt>
                <c:pt idx="1629">
                  <c:v>527.70000000000005</c:v>
                </c:pt>
                <c:pt idx="1630">
                  <c:v>526.17999999999995</c:v>
                </c:pt>
                <c:pt idx="1631">
                  <c:v>525.4</c:v>
                </c:pt>
                <c:pt idx="1632">
                  <c:v>521.03</c:v>
                </c:pt>
                <c:pt idx="1633">
                  <c:v>520.72</c:v>
                </c:pt>
                <c:pt idx="1634">
                  <c:v>519.16999999999996</c:v>
                </c:pt>
                <c:pt idx="1635">
                  <c:v>518.77</c:v>
                </c:pt>
                <c:pt idx="1636">
                  <c:v>517.83000000000004</c:v>
                </c:pt>
                <c:pt idx="1637">
                  <c:v>516.08000000000004</c:v>
                </c:pt>
                <c:pt idx="1638">
                  <c:v>512.44000000000005</c:v>
                </c:pt>
                <c:pt idx="1639">
                  <c:v>512.44000000000005</c:v>
                </c:pt>
                <c:pt idx="1640">
                  <c:v>514.83000000000004</c:v>
                </c:pt>
                <c:pt idx="1641">
                  <c:v>511.53</c:v>
                </c:pt>
                <c:pt idx="1642">
                  <c:v>511.44</c:v>
                </c:pt>
                <c:pt idx="1643">
                  <c:v>513.54</c:v>
                </c:pt>
                <c:pt idx="1644">
                  <c:v>517.35</c:v>
                </c:pt>
                <c:pt idx="1645">
                  <c:v>516.34</c:v>
                </c:pt>
                <c:pt idx="1646">
                  <c:v>514.91</c:v>
                </c:pt>
                <c:pt idx="1647">
                  <c:v>515.35</c:v>
                </c:pt>
                <c:pt idx="1648">
                  <c:v>517.66999999999996</c:v>
                </c:pt>
                <c:pt idx="1649">
                  <c:v>518.62</c:v>
                </c:pt>
                <c:pt idx="1650">
                  <c:v>518.62</c:v>
                </c:pt>
                <c:pt idx="1651">
                  <c:v>514.97</c:v>
                </c:pt>
                <c:pt idx="1652">
                  <c:v>515.87</c:v>
                </c:pt>
                <c:pt idx="1653">
                  <c:v>517.04</c:v>
                </c:pt>
                <c:pt idx="1654">
                  <c:v>514.46</c:v>
                </c:pt>
                <c:pt idx="1655">
                  <c:v>513.38</c:v>
                </c:pt>
                <c:pt idx="1656">
                  <c:v>513.5</c:v>
                </c:pt>
                <c:pt idx="1657">
                  <c:v>515.61</c:v>
                </c:pt>
                <c:pt idx="1658">
                  <c:v>512.76</c:v>
                </c:pt>
                <c:pt idx="1659">
                  <c:v>513.5</c:v>
                </c:pt>
                <c:pt idx="1660">
                  <c:v>516.35</c:v>
                </c:pt>
                <c:pt idx="1661">
                  <c:v>521.72</c:v>
                </c:pt>
                <c:pt idx="1662">
                  <c:v>518.77</c:v>
                </c:pt>
                <c:pt idx="1663">
                  <c:v>521.29999999999995</c:v>
                </c:pt>
                <c:pt idx="1664">
                  <c:v>522.72</c:v>
                </c:pt>
                <c:pt idx="1665">
                  <c:v>523.80999999999995</c:v>
                </c:pt>
                <c:pt idx="1666">
                  <c:v>529.41</c:v>
                </c:pt>
                <c:pt idx="1667">
                  <c:v>528.33000000000004</c:v>
                </c:pt>
                <c:pt idx="1668">
                  <c:v>532.91999999999996</c:v>
                </c:pt>
                <c:pt idx="1669">
                  <c:v>528.64</c:v>
                </c:pt>
                <c:pt idx="1670">
                  <c:v>525.52</c:v>
                </c:pt>
                <c:pt idx="1671">
                  <c:v>525.78</c:v>
                </c:pt>
                <c:pt idx="1672">
                  <c:v>531.11</c:v>
                </c:pt>
                <c:pt idx="1673">
                  <c:v>531.87</c:v>
                </c:pt>
                <c:pt idx="1674">
                  <c:v>532</c:v>
                </c:pt>
                <c:pt idx="1675">
                  <c:v>529.91</c:v>
                </c:pt>
                <c:pt idx="1676">
                  <c:v>533.59</c:v>
                </c:pt>
                <c:pt idx="1677">
                  <c:v>536.59</c:v>
                </c:pt>
                <c:pt idx="1678">
                  <c:v>541.67999999999995</c:v>
                </c:pt>
                <c:pt idx="1679">
                  <c:v>545.45000000000005</c:v>
                </c:pt>
                <c:pt idx="1680">
                  <c:v>545.45000000000005</c:v>
                </c:pt>
                <c:pt idx="1681">
                  <c:v>541.03</c:v>
                </c:pt>
                <c:pt idx="1682">
                  <c:v>546.74</c:v>
                </c:pt>
                <c:pt idx="1683">
                  <c:v>544.51</c:v>
                </c:pt>
                <c:pt idx="1684">
                  <c:v>542.1</c:v>
                </c:pt>
                <c:pt idx="1685">
                  <c:v>543.03</c:v>
                </c:pt>
                <c:pt idx="1686">
                  <c:v>546.51</c:v>
                </c:pt>
                <c:pt idx="1687">
                  <c:v>547.83000000000004</c:v>
                </c:pt>
                <c:pt idx="1688">
                  <c:v>545.64</c:v>
                </c:pt>
                <c:pt idx="1689">
                  <c:v>546.57000000000005</c:v>
                </c:pt>
                <c:pt idx="1690">
                  <c:v>546.57000000000005</c:v>
                </c:pt>
                <c:pt idx="1691">
                  <c:v>549.63</c:v>
                </c:pt>
                <c:pt idx="1692">
                  <c:v>548.04999999999995</c:v>
                </c:pt>
                <c:pt idx="1693">
                  <c:v>549.16</c:v>
                </c:pt>
                <c:pt idx="1694">
                  <c:v>547.30999999999995</c:v>
                </c:pt>
                <c:pt idx="1695">
                  <c:v>539.44000000000005</c:v>
                </c:pt>
                <c:pt idx="1696">
                  <c:v>537.55999999999995</c:v>
                </c:pt>
                <c:pt idx="1697">
                  <c:v>537.66999999999996</c:v>
                </c:pt>
                <c:pt idx="1698">
                  <c:v>540.54</c:v>
                </c:pt>
                <c:pt idx="1699">
                  <c:v>538.91</c:v>
                </c:pt>
                <c:pt idx="1700">
                  <c:v>538.58000000000004</c:v>
                </c:pt>
                <c:pt idx="1701">
                  <c:v>538.27</c:v>
                </c:pt>
                <c:pt idx="1702">
                  <c:v>540.29</c:v>
                </c:pt>
                <c:pt idx="1703">
                  <c:v>539.38</c:v>
                </c:pt>
                <c:pt idx="1704">
                  <c:v>541.46</c:v>
                </c:pt>
                <c:pt idx="1705">
                  <c:v>544.45000000000005</c:v>
                </c:pt>
                <c:pt idx="1706">
                  <c:v>545.92999999999995</c:v>
                </c:pt>
                <c:pt idx="1707">
                  <c:v>544.30999999999995</c:v>
                </c:pt>
                <c:pt idx="1708">
                  <c:v>542.35</c:v>
                </c:pt>
                <c:pt idx="1709">
                  <c:v>539.52</c:v>
                </c:pt>
                <c:pt idx="1710">
                  <c:v>540.71</c:v>
                </c:pt>
                <c:pt idx="1711">
                  <c:v>541.16999999999996</c:v>
                </c:pt>
                <c:pt idx="1712">
                  <c:v>540.37</c:v>
                </c:pt>
                <c:pt idx="1713">
                  <c:v>542.57000000000005</c:v>
                </c:pt>
                <c:pt idx="1714">
                  <c:v>540.14</c:v>
                </c:pt>
                <c:pt idx="1715">
                  <c:v>539.41</c:v>
                </c:pt>
                <c:pt idx="1716">
                  <c:v>540.02</c:v>
                </c:pt>
                <c:pt idx="1717">
                  <c:v>542.45000000000005</c:v>
                </c:pt>
                <c:pt idx="1718">
                  <c:v>541.25</c:v>
                </c:pt>
                <c:pt idx="1719">
                  <c:v>543.09</c:v>
                </c:pt>
                <c:pt idx="1720">
                  <c:v>541.78</c:v>
                </c:pt>
                <c:pt idx="1721">
                  <c:v>543.29999999999995</c:v>
                </c:pt>
                <c:pt idx="1722">
                  <c:v>545.21</c:v>
                </c:pt>
                <c:pt idx="1723">
                  <c:v>543.72</c:v>
                </c:pt>
                <c:pt idx="1724">
                  <c:v>545.36</c:v>
                </c:pt>
                <c:pt idx="1725">
                  <c:v>541.88</c:v>
                </c:pt>
                <c:pt idx="1726">
                  <c:v>541.88</c:v>
                </c:pt>
                <c:pt idx="1727">
                  <c:v>541.87</c:v>
                </c:pt>
                <c:pt idx="1728">
                  <c:v>536.16999999999996</c:v>
                </c:pt>
                <c:pt idx="1729">
                  <c:v>530.69000000000005</c:v>
                </c:pt>
                <c:pt idx="1730">
                  <c:v>532.01</c:v>
                </c:pt>
                <c:pt idx="1731">
                  <c:v>530.91999999999996</c:v>
                </c:pt>
                <c:pt idx="1732">
                  <c:v>531.17999999999995</c:v>
                </c:pt>
                <c:pt idx="1733">
                  <c:v>532.22</c:v>
                </c:pt>
                <c:pt idx="1734">
                  <c:v>534.49</c:v>
                </c:pt>
                <c:pt idx="1735">
                  <c:v>537.03</c:v>
                </c:pt>
                <c:pt idx="1736">
                  <c:v>537.07000000000005</c:v>
                </c:pt>
                <c:pt idx="1737">
                  <c:v>538.12</c:v>
                </c:pt>
                <c:pt idx="1738">
                  <c:v>537.77</c:v>
                </c:pt>
                <c:pt idx="1739">
                  <c:v>539.61</c:v>
                </c:pt>
                <c:pt idx="1740">
                  <c:v>539.29</c:v>
                </c:pt>
                <c:pt idx="1741">
                  <c:v>536.63</c:v>
                </c:pt>
                <c:pt idx="1742">
                  <c:v>537.55999999999995</c:v>
                </c:pt>
                <c:pt idx="1743">
                  <c:v>540.01</c:v>
                </c:pt>
                <c:pt idx="1744">
                  <c:v>540.79999999999995</c:v>
                </c:pt>
                <c:pt idx="1745">
                  <c:v>539.53</c:v>
                </c:pt>
                <c:pt idx="1746">
                  <c:v>540.19000000000005</c:v>
                </c:pt>
                <c:pt idx="1747">
                  <c:v>538.11</c:v>
                </c:pt>
                <c:pt idx="1748">
                  <c:v>537.61</c:v>
                </c:pt>
                <c:pt idx="1749">
                  <c:v>537.62</c:v>
                </c:pt>
                <c:pt idx="1750">
                  <c:v>537.62</c:v>
                </c:pt>
                <c:pt idx="1751">
                  <c:v>537.62</c:v>
                </c:pt>
                <c:pt idx="1752">
                  <c:v>537.19000000000005</c:v>
                </c:pt>
                <c:pt idx="1753">
                  <c:v>537.71</c:v>
                </c:pt>
                <c:pt idx="1754">
                  <c:v>539.32000000000005</c:v>
                </c:pt>
                <c:pt idx="1755">
                  <c:v>539.91</c:v>
                </c:pt>
                <c:pt idx="1756">
                  <c:v>539.66</c:v>
                </c:pt>
                <c:pt idx="1757">
                  <c:v>538.13</c:v>
                </c:pt>
                <c:pt idx="1758">
                  <c:v>537.29999999999995</c:v>
                </c:pt>
                <c:pt idx="1759">
                  <c:v>538.22</c:v>
                </c:pt>
                <c:pt idx="1760">
                  <c:v>537.03</c:v>
                </c:pt>
                <c:pt idx="1761">
                  <c:v>533.9</c:v>
                </c:pt>
                <c:pt idx="1762">
                  <c:v>534.20000000000005</c:v>
                </c:pt>
                <c:pt idx="1763">
                  <c:v>535.13</c:v>
                </c:pt>
                <c:pt idx="1764">
                  <c:v>536.91</c:v>
                </c:pt>
                <c:pt idx="1765">
                  <c:v>536.91</c:v>
                </c:pt>
                <c:pt idx="1766">
                  <c:v>537.63</c:v>
                </c:pt>
                <c:pt idx="1767">
                  <c:v>536.71</c:v>
                </c:pt>
                <c:pt idx="1768">
                  <c:v>536.46</c:v>
                </c:pt>
                <c:pt idx="1769">
                  <c:v>533.62</c:v>
                </c:pt>
                <c:pt idx="1770">
                  <c:v>532.15</c:v>
                </c:pt>
                <c:pt idx="1771">
                  <c:v>530.80999999999995</c:v>
                </c:pt>
                <c:pt idx="1772">
                  <c:v>531.05999999999995</c:v>
                </c:pt>
                <c:pt idx="1773">
                  <c:v>527.6</c:v>
                </c:pt>
                <c:pt idx="1774">
                  <c:v>526.71</c:v>
                </c:pt>
                <c:pt idx="1775">
                  <c:v>526.32000000000005</c:v>
                </c:pt>
                <c:pt idx="1776">
                  <c:v>526.92999999999995</c:v>
                </c:pt>
                <c:pt idx="1777">
                  <c:v>527.19000000000005</c:v>
                </c:pt>
                <c:pt idx="1778">
                  <c:v>525.02</c:v>
                </c:pt>
                <c:pt idx="1779">
                  <c:v>524.12</c:v>
                </c:pt>
                <c:pt idx="1780">
                  <c:v>524.55999999999995</c:v>
                </c:pt>
                <c:pt idx="1781">
                  <c:v>525.99</c:v>
                </c:pt>
                <c:pt idx="1782">
                  <c:v>525.99</c:v>
                </c:pt>
                <c:pt idx="1783">
                  <c:v>524.75</c:v>
                </c:pt>
                <c:pt idx="1784">
                  <c:v>525.54999999999995</c:v>
                </c:pt>
                <c:pt idx="1785">
                  <c:v>525.77</c:v>
                </c:pt>
                <c:pt idx="1786">
                  <c:v>524.67999999999995</c:v>
                </c:pt>
                <c:pt idx="1787">
                  <c:v>523.34</c:v>
                </c:pt>
                <c:pt idx="1788">
                  <c:v>525.45000000000005</c:v>
                </c:pt>
                <c:pt idx="1789">
                  <c:v>524.98</c:v>
                </c:pt>
                <c:pt idx="1790">
                  <c:v>525.24</c:v>
                </c:pt>
                <c:pt idx="1791">
                  <c:v>527.04</c:v>
                </c:pt>
                <c:pt idx="1792">
                  <c:v>527.29</c:v>
                </c:pt>
                <c:pt idx="1793">
                  <c:v>528.11</c:v>
                </c:pt>
                <c:pt idx="1794">
                  <c:v>527.77</c:v>
                </c:pt>
                <c:pt idx="1795">
                  <c:v>529.13</c:v>
                </c:pt>
                <c:pt idx="1796">
                  <c:v>529.1</c:v>
                </c:pt>
                <c:pt idx="1797">
                  <c:v>529.66</c:v>
                </c:pt>
                <c:pt idx="1798">
                  <c:v>529.52</c:v>
                </c:pt>
                <c:pt idx="1799">
                  <c:v>529.16999999999996</c:v>
                </c:pt>
                <c:pt idx="1800">
                  <c:v>530.13</c:v>
                </c:pt>
                <c:pt idx="1801">
                  <c:v>529.6</c:v>
                </c:pt>
                <c:pt idx="1802">
                  <c:v>530.61</c:v>
                </c:pt>
                <c:pt idx="1803">
                  <c:v>529.29</c:v>
                </c:pt>
                <c:pt idx="1804">
                  <c:v>527.69000000000005</c:v>
                </c:pt>
                <c:pt idx="1805">
                  <c:v>525.91</c:v>
                </c:pt>
                <c:pt idx="1806">
                  <c:v>525.79999999999995</c:v>
                </c:pt>
                <c:pt idx="1807">
                  <c:v>524.78</c:v>
                </c:pt>
                <c:pt idx="1808">
                  <c:v>525.69000000000005</c:v>
                </c:pt>
                <c:pt idx="1809">
                  <c:v>525.69000000000005</c:v>
                </c:pt>
                <c:pt idx="1810">
                  <c:v>524.85</c:v>
                </c:pt>
                <c:pt idx="1811">
                  <c:v>525.04</c:v>
                </c:pt>
                <c:pt idx="1812">
                  <c:v>526.20000000000005</c:v>
                </c:pt>
                <c:pt idx="1813">
                  <c:v>527.24</c:v>
                </c:pt>
                <c:pt idx="1814">
                  <c:v>526.76</c:v>
                </c:pt>
                <c:pt idx="1815">
                  <c:v>524.79</c:v>
                </c:pt>
                <c:pt idx="1816">
                  <c:v>525.47</c:v>
                </c:pt>
                <c:pt idx="1817">
                  <c:v>526.95000000000005</c:v>
                </c:pt>
                <c:pt idx="1818">
                  <c:v>526.91</c:v>
                </c:pt>
                <c:pt idx="1819">
                  <c:v>528.52</c:v>
                </c:pt>
                <c:pt idx="1820">
                  <c:v>528.52</c:v>
                </c:pt>
                <c:pt idx="1821">
                  <c:v>530.47</c:v>
                </c:pt>
                <c:pt idx="1822">
                  <c:v>532.69000000000005</c:v>
                </c:pt>
                <c:pt idx="1823">
                  <c:v>533.87</c:v>
                </c:pt>
                <c:pt idx="1824">
                  <c:v>534.42999999999995</c:v>
                </c:pt>
                <c:pt idx="1825">
                  <c:v>534.42999999999995</c:v>
                </c:pt>
                <c:pt idx="1826">
                  <c:v>532.39</c:v>
                </c:pt>
                <c:pt idx="1827">
                  <c:v>534.41999999999996</c:v>
                </c:pt>
                <c:pt idx="1828">
                  <c:v>538.22</c:v>
                </c:pt>
                <c:pt idx="1829">
                  <c:v>540.69000000000005</c:v>
                </c:pt>
                <c:pt idx="1830">
                  <c:v>540.41</c:v>
                </c:pt>
                <c:pt idx="1831">
                  <c:v>543.15</c:v>
                </c:pt>
                <c:pt idx="1832">
                  <c:v>542.27</c:v>
                </c:pt>
                <c:pt idx="1833">
                  <c:v>543.29</c:v>
                </c:pt>
                <c:pt idx="1834">
                  <c:v>538.27</c:v>
                </c:pt>
                <c:pt idx="1835">
                  <c:v>539.74</c:v>
                </c:pt>
                <c:pt idx="1836">
                  <c:v>540.38</c:v>
                </c:pt>
                <c:pt idx="1837">
                  <c:v>542.59</c:v>
                </c:pt>
                <c:pt idx="1838">
                  <c:v>542.75</c:v>
                </c:pt>
                <c:pt idx="1839">
                  <c:v>540.98</c:v>
                </c:pt>
                <c:pt idx="1840">
                  <c:v>541.54</c:v>
                </c:pt>
                <c:pt idx="1841">
                  <c:v>540.1</c:v>
                </c:pt>
                <c:pt idx="1842">
                  <c:v>540.84</c:v>
                </c:pt>
                <c:pt idx="1843">
                  <c:v>539.04999999999995</c:v>
                </c:pt>
                <c:pt idx="1844">
                  <c:v>538.88</c:v>
                </c:pt>
                <c:pt idx="1845">
                  <c:v>542.12</c:v>
                </c:pt>
                <c:pt idx="1846">
                  <c:v>543.96</c:v>
                </c:pt>
                <c:pt idx="1847">
                  <c:v>545.17999999999995</c:v>
                </c:pt>
                <c:pt idx="1848">
                  <c:v>544.49</c:v>
                </c:pt>
                <c:pt idx="1849">
                  <c:v>543.07000000000005</c:v>
                </c:pt>
                <c:pt idx="1850">
                  <c:v>546.30999999999995</c:v>
                </c:pt>
                <c:pt idx="1851">
                  <c:v>547.07000000000005</c:v>
                </c:pt>
                <c:pt idx="1852">
                  <c:v>547.24</c:v>
                </c:pt>
                <c:pt idx="1853">
                  <c:v>548.66999999999996</c:v>
                </c:pt>
                <c:pt idx="1854">
                  <c:v>548.22</c:v>
                </c:pt>
                <c:pt idx="1855">
                  <c:v>545.84</c:v>
                </c:pt>
                <c:pt idx="1856">
                  <c:v>546.42999999999995</c:v>
                </c:pt>
                <c:pt idx="1857">
                  <c:v>543.94000000000005</c:v>
                </c:pt>
                <c:pt idx="1858">
                  <c:v>540.66999999999996</c:v>
                </c:pt>
                <c:pt idx="1859">
                  <c:v>539.07000000000005</c:v>
                </c:pt>
                <c:pt idx="1860">
                  <c:v>540.04</c:v>
                </c:pt>
                <c:pt idx="1861">
                  <c:v>539.58000000000004</c:v>
                </c:pt>
                <c:pt idx="1862">
                  <c:v>539.05999999999995</c:v>
                </c:pt>
                <c:pt idx="1863">
                  <c:v>539.69000000000005</c:v>
                </c:pt>
                <c:pt idx="1864">
                  <c:v>536.21</c:v>
                </c:pt>
                <c:pt idx="1865">
                  <c:v>536.02</c:v>
                </c:pt>
                <c:pt idx="1866">
                  <c:v>535.29</c:v>
                </c:pt>
                <c:pt idx="1867">
                  <c:v>538.41999999999996</c:v>
                </c:pt>
                <c:pt idx="1868">
                  <c:v>540.07000000000005</c:v>
                </c:pt>
                <c:pt idx="1869">
                  <c:v>541.41999999999996</c:v>
                </c:pt>
                <c:pt idx="1870">
                  <c:v>540.49</c:v>
                </c:pt>
                <c:pt idx="1871">
                  <c:v>541.95000000000005</c:v>
                </c:pt>
                <c:pt idx="1872">
                  <c:v>537.85</c:v>
                </c:pt>
                <c:pt idx="1873">
                  <c:v>537.42999999999995</c:v>
                </c:pt>
                <c:pt idx="1874">
                  <c:v>536.80999999999995</c:v>
                </c:pt>
                <c:pt idx="1875">
                  <c:v>538.54</c:v>
                </c:pt>
                <c:pt idx="1876">
                  <c:v>539.20000000000005</c:v>
                </c:pt>
                <c:pt idx="1877">
                  <c:v>539.24</c:v>
                </c:pt>
                <c:pt idx="1878">
                  <c:v>540.15</c:v>
                </c:pt>
                <c:pt idx="1879">
                  <c:v>538.01</c:v>
                </c:pt>
                <c:pt idx="1880">
                  <c:v>536.97</c:v>
                </c:pt>
                <c:pt idx="1881">
                  <c:v>536.02</c:v>
                </c:pt>
                <c:pt idx="1882">
                  <c:v>535.79999999999995</c:v>
                </c:pt>
                <c:pt idx="1883">
                  <c:v>535.77</c:v>
                </c:pt>
                <c:pt idx="1884">
                  <c:v>535.36</c:v>
                </c:pt>
                <c:pt idx="1885">
                  <c:v>537.45000000000005</c:v>
                </c:pt>
                <c:pt idx="1886">
                  <c:v>538.49</c:v>
                </c:pt>
                <c:pt idx="1887">
                  <c:v>539.57000000000005</c:v>
                </c:pt>
                <c:pt idx="1888">
                  <c:v>540.77</c:v>
                </c:pt>
                <c:pt idx="1889">
                  <c:v>539.37</c:v>
                </c:pt>
                <c:pt idx="1890">
                  <c:v>539.21</c:v>
                </c:pt>
                <c:pt idx="1891">
                  <c:v>539.69000000000005</c:v>
                </c:pt>
                <c:pt idx="1892">
                  <c:v>537.86</c:v>
                </c:pt>
                <c:pt idx="1893">
                  <c:v>537.53</c:v>
                </c:pt>
                <c:pt idx="1894">
                  <c:v>537.53</c:v>
                </c:pt>
                <c:pt idx="1895">
                  <c:v>536.80999999999995</c:v>
                </c:pt>
                <c:pt idx="1896">
                  <c:v>535.45000000000005</c:v>
                </c:pt>
                <c:pt idx="1897">
                  <c:v>534.92999999999995</c:v>
                </c:pt>
                <c:pt idx="1898">
                  <c:v>532.75</c:v>
                </c:pt>
                <c:pt idx="1899">
                  <c:v>532.52</c:v>
                </c:pt>
                <c:pt idx="1900">
                  <c:v>532.02</c:v>
                </c:pt>
                <c:pt idx="1901">
                  <c:v>530.51</c:v>
                </c:pt>
                <c:pt idx="1902">
                  <c:v>529.28</c:v>
                </c:pt>
                <c:pt idx="1903">
                  <c:v>529.30999999999995</c:v>
                </c:pt>
                <c:pt idx="1904">
                  <c:v>530.14</c:v>
                </c:pt>
                <c:pt idx="1905">
                  <c:v>528.49</c:v>
                </c:pt>
                <c:pt idx="1906">
                  <c:v>528.29999999999995</c:v>
                </c:pt>
                <c:pt idx="1907">
                  <c:v>529.1</c:v>
                </c:pt>
                <c:pt idx="1908">
                  <c:v>527.54999999999995</c:v>
                </c:pt>
                <c:pt idx="1909">
                  <c:v>527.49</c:v>
                </c:pt>
                <c:pt idx="1910">
                  <c:v>527.08000000000004</c:v>
                </c:pt>
                <c:pt idx="1911">
                  <c:v>527.08000000000004</c:v>
                </c:pt>
                <c:pt idx="1912">
                  <c:v>525.96</c:v>
                </c:pt>
                <c:pt idx="1913">
                  <c:v>525.16</c:v>
                </c:pt>
                <c:pt idx="1914">
                  <c:v>523.54</c:v>
                </c:pt>
                <c:pt idx="1915">
                  <c:v>520.72</c:v>
                </c:pt>
                <c:pt idx="1916">
                  <c:v>517.83000000000004</c:v>
                </c:pt>
                <c:pt idx="1917">
                  <c:v>519.33000000000004</c:v>
                </c:pt>
                <c:pt idx="1918">
                  <c:v>519.13</c:v>
                </c:pt>
                <c:pt idx="1919">
                  <c:v>518.46</c:v>
                </c:pt>
                <c:pt idx="1920">
                  <c:v>518.33000000000004</c:v>
                </c:pt>
                <c:pt idx="1921">
                  <c:v>518.63</c:v>
                </c:pt>
                <c:pt idx="1922">
                  <c:v>518.17999999999995</c:v>
                </c:pt>
                <c:pt idx="1923">
                  <c:v>517.64</c:v>
                </c:pt>
                <c:pt idx="1924">
                  <c:v>521.41</c:v>
                </c:pt>
                <c:pt idx="1925">
                  <c:v>521.41</c:v>
                </c:pt>
                <c:pt idx="1926">
                  <c:v>521.94000000000005</c:v>
                </c:pt>
                <c:pt idx="1927">
                  <c:v>522.01</c:v>
                </c:pt>
                <c:pt idx="1928">
                  <c:v>525.14</c:v>
                </c:pt>
                <c:pt idx="1929">
                  <c:v>525.61</c:v>
                </c:pt>
                <c:pt idx="1930">
                  <c:v>523.29</c:v>
                </c:pt>
                <c:pt idx="1931">
                  <c:v>526.30999999999995</c:v>
                </c:pt>
                <c:pt idx="1932">
                  <c:v>526.20000000000005</c:v>
                </c:pt>
                <c:pt idx="1933">
                  <c:v>527.52</c:v>
                </c:pt>
                <c:pt idx="1934">
                  <c:v>525.1</c:v>
                </c:pt>
                <c:pt idx="1935">
                  <c:v>524.29999999999995</c:v>
                </c:pt>
                <c:pt idx="1936">
                  <c:v>525.70000000000005</c:v>
                </c:pt>
                <c:pt idx="1937">
                  <c:v>524.77</c:v>
                </c:pt>
                <c:pt idx="1938">
                  <c:v>526.54999999999995</c:v>
                </c:pt>
                <c:pt idx="1939">
                  <c:v>527.63</c:v>
                </c:pt>
                <c:pt idx="1940">
                  <c:v>529.17999999999995</c:v>
                </c:pt>
                <c:pt idx="1941">
                  <c:v>527.85</c:v>
                </c:pt>
                <c:pt idx="1942">
                  <c:v>528.39</c:v>
                </c:pt>
                <c:pt idx="1943">
                  <c:v>529.32000000000005</c:v>
                </c:pt>
                <c:pt idx="1944">
                  <c:v>529</c:v>
                </c:pt>
                <c:pt idx="1945">
                  <c:v>526.42999999999995</c:v>
                </c:pt>
                <c:pt idx="1946">
                  <c:v>524.59</c:v>
                </c:pt>
                <c:pt idx="1947">
                  <c:v>524.1</c:v>
                </c:pt>
                <c:pt idx="1948">
                  <c:v>524.15</c:v>
                </c:pt>
                <c:pt idx="1949">
                  <c:v>525.41</c:v>
                </c:pt>
                <c:pt idx="1950">
                  <c:v>526.04999999999995</c:v>
                </c:pt>
                <c:pt idx="1951">
                  <c:v>527.38</c:v>
                </c:pt>
                <c:pt idx="1952">
                  <c:v>527.96</c:v>
                </c:pt>
                <c:pt idx="1953">
                  <c:v>529.78</c:v>
                </c:pt>
                <c:pt idx="1954">
                  <c:v>527.46</c:v>
                </c:pt>
                <c:pt idx="1955">
                  <c:v>527.46</c:v>
                </c:pt>
                <c:pt idx="1956">
                  <c:v>526.86</c:v>
                </c:pt>
                <c:pt idx="1957">
                  <c:v>525.55999999999995</c:v>
                </c:pt>
                <c:pt idx="1958">
                  <c:v>523.86</c:v>
                </c:pt>
                <c:pt idx="1959">
                  <c:v>523.97</c:v>
                </c:pt>
                <c:pt idx="1960">
                  <c:v>522.16</c:v>
                </c:pt>
                <c:pt idx="1961">
                  <c:v>519.54999999999995</c:v>
                </c:pt>
                <c:pt idx="1962">
                  <c:v>520.01</c:v>
                </c:pt>
                <c:pt idx="1963">
                  <c:v>518.84</c:v>
                </c:pt>
                <c:pt idx="1964">
                  <c:v>516.80999999999995</c:v>
                </c:pt>
                <c:pt idx="1965">
                  <c:v>516.80999999999995</c:v>
                </c:pt>
                <c:pt idx="1966">
                  <c:v>514.66</c:v>
                </c:pt>
                <c:pt idx="1967">
                  <c:v>515.33000000000004</c:v>
                </c:pt>
                <c:pt idx="1968">
                  <c:v>516.01</c:v>
                </c:pt>
                <c:pt idx="1969">
                  <c:v>513</c:v>
                </c:pt>
                <c:pt idx="1970">
                  <c:v>515.72</c:v>
                </c:pt>
                <c:pt idx="1971">
                  <c:v>514.82000000000005</c:v>
                </c:pt>
                <c:pt idx="1972">
                  <c:v>517.37</c:v>
                </c:pt>
                <c:pt idx="1973">
                  <c:v>520.54999999999995</c:v>
                </c:pt>
                <c:pt idx="1974">
                  <c:v>523.64</c:v>
                </c:pt>
                <c:pt idx="1975">
                  <c:v>524.29</c:v>
                </c:pt>
                <c:pt idx="1976">
                  <c:v>523.08000000000004</c:v>
                </c:pt>
                <c:pt idx="1977">
                  <c:v>521.16999999999996</c:v>
                </c:pt>
                <c:pt idx="1978">
                  <c:v>524.12</c:v>
                </c:pt>
                <c:pt idx="1979">
                  <c:v>521.1</c:v>
                </c:pt>
                <c:pt idx="1980">
                  <c:v>521.29999999999995</c:v>
                </c:pt>
                <c:pt idx="1981">
                  <c:v>523.20000000000005</c:v>
                </c:pt>
                <c:pt idx="1982">
                  <c:v>521.62</c:v>
                </c:pt>
                <c:pt idx="1983">
                  <c:v>518.19000000000005</c:v>
                </c:pt>
                <c:pt idx="1984">
                  <c:v>520.35</c:v>
                </c:pt>
                <c:pt idx="1985">
                  <c:v>522.78</c:v>
                </c:pt>
                <c:pt idx="1986">
                  <c:v>519.30999999999995</c:v>
                </c:pt>
                <c:pt idx="1987">
                  <c:v>519.30999999999995</c:v>
                </c:pt>
                <c:pt idx="1988">
                  <c:v>521.22</c:v>
                </c:pt>
                <c:pt idx="1989">
                  <c:v>528.37</c:v>
                </c:pt>
                <c:pt idx="1990">
                  <c:v>524.52</c:v>
                </c:pt>
                <c:pt idx="1991">
                  <c:v>522.66999999999996</c:v>
                </c:pt>
                <c:pt idx="1992">
                  <c:v>523.19000000000005</c:v>
                </c:pt>
                <c:pt idx="1993">
                  <c:v>522.16</c:v>
                </c:pt>
                <c:pt idx="1994">
                  <c:v>524.1</c:v>
                </c:pt>
                <c:pt idx="1995">
                  <c:v>524.53</c:v>
                </c:pt>
                <c:pt idx="1996">
                  <c:v>524.29</c:v>
                </c:pt>
                <c:pt idx="1997">
                  <c:v>525.95000000000005</c:v>
                </c:pt>
                <c:pt idx="1998">
                  <c:v>525.53</c:v>
                </c:pt>
                <c:pt idx="1999">
                  <c:v>524.63</c:v>
                </c:pt>
                <c:pt idx="2000">
                  <c:v>523.25</c:v>
                </c:pt>
                <c:pt idx="2001">
                  <c:v>524.04999999999995</c:v>
                </c:pt>
                <c:pt idx="2002">
                  <c:v>523.36</c:v>
                </c:pt>
                <c:pt idx="2003">
                  <c:v>523.85</c:v>
                </c:pt>
                <c:pt idx="2004">
                  <c:v>521.41</c:v>
                </c:pt>
                <c:pt idx="2005">
                  <c:v>520.76</c:v>
                </c:pt>
                <c:pt idx="2006">
                  <c:v>517.67999999999995</c:v>
                </c:pt>
                <c:pt idx="2007">
                  <c:v>516.12</c:v>
                </c:pt>
                <c:pt idx="2008">
                  <c:v>515.26</c:v>
                </c:pt>
                <c:pt idx="2009">
                  <c:v>513.75</c:v>
                </c:pt>
                <c:pt idx="2010">
                  <c:v>513.75</c:v>
                </c:pt>
                <c:pt idx="2011">
                  <c:v>513.75</c:v>
                </c:pt>
                <c:pt idx="2012">
                  <c:v>513.75</c:v>
                </c:pt>
                <c:pt idx="2013">
                  <c:v>514.29</c:v>
                </c:pt>
                <c:pt idx="2014">
                  <c:v>510.55</c:v>
                </c:pt>
                <c:pt idx="2015">
                  <c:v>512.07000000000005</c:v>
                </c:pt>
                <c:pt idx="2016">
                  <c:v>513.04999999999995</c:v>
                </c:pt>
                <c:pt idx="2017">
                  <c:v>513.92999999999995</c:v>
                </c:pt>
                <c:pt idx="2018">
                  <c:v>512.39</c:v>
                </c:pt>
                <c:pt idx="2019">
                  <c:v>511.72</c:v>
                </c:pt>
                <c:pt idx="2020">
                  <c:v>511.23</c:v>
                </c:pt>
                <c:pt idx="2021">
                  <c:v>509.23</c:v>
                </c:pt>
                <c:pt idx="2022">
                  <c:v>507.63</c:v>
                </c:pt>
                <c:pt idx="2023">
                  <c:v>505.61</c:v>
                </c:pt>
                <c:pt idx="2024">
                  <c:v>506.94</c:v>
                </c:pt>
                <c:pt idx="2025">
                  <c:v>503.89</c:v>
                </c:pt>
                <c:pt idx="2026">
                  <c:v>500.84</c:v>
                </c:pt>
                <c:pt idx="2027">
                  <c:v>498.46</c:v>
                </c:pt>
                <c:pt idx="2028">
                  <c:v>496.69</c:v>
                </c:pt>
                <c:pt idx="2029">
                  <c:v>493.74</c:v>
                </c:pt>
                <c:pt idx="2030">
                  <c:v>493.74</c:v>
                </c:pt>
                <c:pt idx="2031">
                  <c:v>496.21</c:v>
                </c:pt>
                <c:pt idx="2032">
                  <c:v>499.56</c:v>
                </c:pt>
                <c:pt idx="2033">
                  <c:v>500.56</c:v>
                </c:pt>
                <c:pt idx="2034">
                  <c:v>503.2</c:v>
                </c:pt>
                <c:pt idx="2035">
                  <c:v>500.79</c:v>
                </c:pt>
                <c:pt idx="2036">
                  <c:v>504.25</c:v>
                </c:pt>
                <c:pt idx="2037">
                  <c:v>503.4</c:v>
                </c:pt>
                <c:pt idx="2038">
                  <c:v>504.65</c:v>
                </c:pt>
                <c:pt idx="2039">
                  <c:v>500.6</c:v>
                </c:pt>
                <c:pt idx="2040">
                  <c:v>494.77</c:v>
                </c:pt>
                <c:pt idx="2041">
                  <c:v>494.85</c:v>
                </c:pt>
                <c:pt idx="2042">
                  <c:v>494.64</c:v>
                </c:pt>
                <c:pt idx="2043">
                  <c:v>494.64</c:v>
                </c:pt>
                <c:pt idx="2044">
                  <c:v>493.14</c:v>
                </c:pt>
                <c:pt idx="2045">
                  <c:v>496.27</c:v>
                </c:pt>
                <c:pt idx="2046">
                  <c:v>501.23</c:v>
                </c:pt>
                <c:pt idx="2047">
                  <c:v>500.9</c:v>
                </c:pt>
                <c:pt idx="2048">
                  <c:v>503.7</c:v>
                </c:pt>
                <c:pt idx="2049">
                  <c:v>504.17</c:v>
                </c:pt>
                <c:pt idx="2050">
                  <c:v>505.8</c:v>
                </c:pt>
                <c:pt idx="2051">
                  <c:v>507.39</c:v>
                </c:pt>
                <c:pt idx="2052">
                  <c:v>506.8</c:v>
                </c:pt>
                <c:pt idx="2053">
                  <c:v>504.96</c:v>
                </c:pt>
                <c:pt idx="2054">
                  <c:v>506.75</c:v>
                </c:pt>
                <c:pt idx="2055">
                  <c:v>507.6</c:v>
                </c:pt>
                <c:pt idx="2056">
                  <c:v>507.89</c:v>
                </c:pt>
                <c:pt idx="2057">
                  <c:v>509.01</c:v>
                </c:pt>
                <c:pt idx="2058">
                  <c:v>512.16</c:v>
                </c:pt>
                <c:pt idx="2059">
                  <c:v>513.11</c:v>
                </c:pt>
                <c:pt idx="2060">
                  <c:v>513.88</c:v>
                </c:pt>
                <c:pt idx="2061">
                  <c:v>514.26</c:v>
                </c:pt>
                <c:pt idx="2062">
                  <c:v>516.25</c:v>
                </c:pt>
                <c:pt idx="2063">
                  <c:v>512.24</c:v>
                </c:pt>
                <c:pt idx="2064">
                  <c:v>508.47</c:v>
                </c:pt>
                <c:pt idx="2065">
                  <c:v>505.38</c:v>
                </c:pt>
                <c:pt idx="2066">
                  <c:v>506.79</c:v>
                </c:pt>
                <c:pt idx="2067">
                  <c:v>506.23</c:v>
                </c:pt>
                <c:pt idx="2068">
                  <c:v>502.55</c:v>
                </c:pt>
                <c:pt idx="2069">
                  <c:v>496.99</c:v>
                </c:pt>
                <c:pt idx="2070">
                  <c:v>496.59</c:v>
                </c:pt>
                <c:pt idx="2071">
                  <c:v>497.63</c:v>
                </c:pt>
                <c:pt idx="2072">
                  <c:v>497.5</c:v>
                </c:pt>
                <c:pt idx="2073">
                  <c:v>498.19</c:v>
                </c:pt>
                <c:pt idx="2074">
                  <c:v>499.66</c:v>
                </c:pt>
                <c:pt idx="2075">
                  <c:v>498.03</c:v>
                </c:pt>
                <c:pt idx="2076">
                  <c:v>500.9</c:v>
                </c:pt>
                <c:pt idx="2077">
                  <c:v>499.02</c:v>
                </c:pt>
                <c:pt idx="2078">
                  <c:v>499.79</c:v>
                </c:pt>
                <c:pt idx="2079">
                  <c:v>497.85</c:v>
                </c:pt>
                <c:pt idx="2080">
                  <c:v>496.25</c:v>
                </c:pt>
                <c:pt idx="2081">
                  <c:v>496.25</c:v>
                </c:pt>
                <c:pt idx="2082">
                  <c:v>495.6</c:v>
                </c:pt>
                <c:pt idx="2083">
                  <c:v>495.49</c:v>
                </c:pt>
                <c:pt idx="2084">
                  <c:v>495.82</c:v>
                </c:pt>
                <c:pt idx="2085">
                  <c:v>495.82</c:v>
                </c:pt>
                <c:pt idx="2086">
                  <c:v>495.82</c:v>
                </c:pt>
                <c:pt idx="2087">
                  <c:v>496.89</c:v>
                </c:pt>
                <c:pt idx="2088">
                  <c:v>498.05</c:v>
                </c:pt>
                <c:pt idx="2089">
                  <c:v>496.83</c:v>
                </c:pt>
                <c:pt idx="2090">
                  <c:v>495.73</c:v>
                </c:pt>
                <c:pt idx="2091">
                  <c:v>495.64</c:v>
                </c:pt>
                <c:pt idx="2092">
                  <c:v>490.21</c:v>
                </c:pt>
                <c:pt idx="2093">
                  <c:v>487.25</c:v>
                </c:pt>
                <c:pt idx="2094">
                  <c:v>484.83</c:v>
                </c:pt>
                <c:pt idx="2095">
                  <c:v>480.15</c:v>
                </c:pt>
                <c:pt idx="2096">
                  <c:v>471.67</c:v>
                </c:pt>
                <c:pt idx="2097">
                  <c:v>471.69</c:v>
                </c:pt>
                <c:pt idx="2098">
                  <c:v>478.28</c:v>
                </c:pt>
                <c:pt idx="2099">
                  <c:v>476.06</c:v>
                </c:pt>
                <c:pt idx="2100">
                  <c:v>476.32</c:v>
                </c:pt>
                <c:pt idx="2101">
                  <c:v>482.54</c:v>
                </c:pt>
                <c:pt idx="2102">
                  <c:v>480.86</c:v>
                </c:pt>
                <c:pt idx="2103">
                  <c:v>479.02</c:v>
                </c:pt>
                <c:pt idx="2104">
                  <c:v>471.41</c:v>
                </c:pt>
                <c:pt idx="2105">
                  <c:v>467.95</c:v>
                </c:pt>
                <c:pt idx="2106">
                  <c:v>469.46</c:v>
                </c:pt>
                <c:pt idx="2107">
                  <c:v>463.58</c:v>
                </c:pt>
                <c:pt idx="2108">
                  <c:v>465.3</c:v>
                </c:pt>
                <c:pt idx="2109">
                  <c:v>465.34</c:v>
                </c:pt>
                <c:pt idx="2110">
                  <c:v>464.65</c:v>
                </c:pt>
                <c:pt idx="2111">
                  <c:v>466.71</c:v>
                </c:pt>
                <c:pt idx="2112">
                  <c:v>472.35</c:v>
                </c:pt>
                <c:pt idx="2113">
                  <c:v>474.47</c:v>
                </c:pt>
                <c:pt idx="2114">
                  <c:v>476.44</c:v>
                </c:pt>
                <c:pt idx="2115">
                  <c:v>473.97</c:v>
                </c:pt>
                <c:pt idx="2116">
                  <c:v>468.93</c:v>
                </c:pt>
                <c:pt idx="2117">
                  <c:v>465.72</c:v>
                </c:pt>
                <c:pt idx="2118">
                  <c:v>466.41</c:v>
                </c:pt>
                <c:pt idx="2119">
                  <c:v>464.47</c:v>
                </c:pt>
                <c:pt idx="2120">
                  <c:v>465.17</c:v>
                </c:pt>
                <c:pt idx="2121">
                  <c:v>463.18</c:v>
                </c:pt>
                <c:pt idx="2122">
                  <c:v>464.36</c:v>
                </c:pt>
                <c:pt idx="2123">
                  <c:v>469.24</c:v>
                </c:pt>
                <c:pt idx="2124">
                  <c:v>468.29</c:v>
                </c:pt>
                <c:pt idx="2125">
                  <c:v>466.74</c:v>
                </c:pt>
                <c:pt idx="2126">
                  <c:v>467.2</c:v>
                </c:pt>
                <c:pt idx="2127">
                  <c:v>466.64</c:v>
                </c:pt>
                <c:pt idx="2128">
                  <c:v>463.26</c:v>
                </c:pt>
                <c:pt idx="2129">
                  <c:v>458.02</c:v>
                </c:pt>
                <c:pt idx="2130">
                  <c:v>453.95</c:v>
                </c:pt>
                <c:pt idx="2131">
                  <c:v>454.94</c:v>
                </c:pt>
                <c:pt idx="2132">
                  <c:v>453.11</c:v>
                </c:pt>
                <c:pt idx="2133">
                  <c:v>449.49</c:v>
                </c:pt>
                <c:pt idx="2134">
                  <c:v>444.87</c:v>
                </c:pt>
                <c:pt idx="2135">
                  <c:v>444.04</c:v>
                </c:pt>
                <c:pt idx="2136">
                  <c:v>440.31</c:v>
                </c:pt>
                <c:pt idx="2137">
                  <c:v>435.1</c:v>
                </c:pt>
                <c:pt idx="2138">
                  <c:v>432.38</c:v>
                </c:pt>
                <c:pt idx="2139">
                  <c:v>433.41</c:v>
                </c:pt>
                <c:pt idx="2140">
                  <c:v>434.54</c:v>
                </c:pt>
                <c:pt idx="2141">
                  <c:v>438.53</c:v>
                </c:pt>
                <c:pt idx="2142">
                  <c:v>431.22</c:v>
                </c:pt>
                <c:pt idx="2143">
                  <c:v>435.6</c:v>
                </c:pt>
                <c:pt idx="2144">
                  <c:v>435.6</c:v>
                </c:pt>
                <c:pt idx="2145">
                  <c:v>447.36</c:v>
                </c:pt>
                <c:pt idx="2146">
                  <c:v>452.2</c:v>
                </c:pt>
                <c:pt idx="2147">
                  <c:v>450.86</c:v>
                </c:pt>
                <c:pt idx="2148">
                  <c:v>446.36</c:v>
                </c:pt>
                <c:pt idx="2149">
                  <c:v>441.48</c:v>
                </c:pt>
                <c:pt idx="2150">
                  <c:v>439.09</c:v>
                </c:pt>
                <c:pt idx="2151">
                  <c:v>437.71</c:v>
                </c:pt>
                <c:pt idx="2152">
                  <c:v>438.39</c:v>
                </c:pt>
                <c:pt idx="2153">
                  <c:v>437.12</c:v>
                </c:pt>
                <c:pt idx="2154">
                  <c:v>440.02</c:v>
                </c:pt>
                <c:pt idx="2155">
                  <c:v>436.36</c:v>
                </c:pt>
                <c:pt idx="2156">
                  <c:v>433.98</c:v>
                </c:pt>
                <c:pt idx="2157">
                  <c:v>437.15</c:v>
                </c:pt>
                <c:pt idx="2158">
                  <c:v>435.48</c:v>
                </c:pt>
                <c:pt idx="2159">
                  <c:v>434.17</c:v>
                </c:pt>
                <c:pt idx="2160">
                  <c:v>448.67</c:v>
                </c:pt>
                <c:pt idx="2161">
                  <c:v>449.48</c:v>
                </c:pt>
                <c:pt idx="2162">
                  <c:v>453.6</c:v>
                </c:pt>
                <c:pt idx="2163">
                  <c:v>456.19</c:v>
                </c:pt>
                <c:pt idx="2164">
                  <c:v>457.2</c:v>
                </c:pt>
                <c:pt idx="2165">
                  <c:v>456.02</c:v>
                </c:pt>
                <c:pt idx="2166">
                  <c:v>456.41</c:v>
                </c:pt>
                <c:pt idx="2167">
                  <c:v>452.34</c:v>
                </c:pt>
                <c:pt idx="2168">
                  <c:v>445.48</c:v>
                </c:pt>
                <c:pt idx="2169">
                  <c:v>448.49</c:v>
                </c:pt>
                <c:pt idx="2170">
                  <c:v>454.07</c:v>
                </c:pt>
                <c:pt idx="2171">
                  <c:v>454.05</c:v>
                </c:pt>
                <c:pt idx="2172">
                  <c:v>459.16</c:v>
                </c:pt>
                <c:pt idx="2173">
                  <c:v>459.16</c:v>
                </c:pt>
                <c:pt idx="2174">
                  <c:v>461.49</c:v>
                </c:pt>
                <c:pt idx="2175">
                  <c:v>464.83</c:v>
                </c:pt>
                <c:pt idx="2176">
                  <c:v>466.23</c:v>
                </c:pt>
                <c:pt idx="2177">
                  <c:v>467.5</c:v>
                </c:pt>
                <c:pt idx="2178">
                  <c:v>469.42</c:v>
                </c:pt>
                <c:pt idx="2179">
                  <c:v>470.85</c:v>
                </c:pt>
                <c:pt idx="2180">
                  <c:v>471.03</c:v>
                </c:pt>
                <c:pt idx="2181">
                  <c:v>468.19</c:v>
                </c:pt>
                <c:pt idx="2182">
                  <c:v>466.5</c:v>
                </c:pt>
                <c:pt idx="2183">
                  <c:v>468.53</c:v>
                </c:pt>
                <c:pt idx="2184">
                  <c:v>466.99</c:v>
                </c:pt>
                <c:pt idx="2185">
                  <c:v>465.31</c:v>
                </c:pt>
                <c:pt idx="2186">
                  <c:v>467.05</c:v>
                </c:pt>
                <c:pt idx="2187">
                  <c:v>467.05</c:v>
                </c:pt>
                <c:pt idx="2188">
                  <c:v>471.05</c:v>
                </c:pt>
                <c:pt idx="2189">
                  <c:v>471.83</c:v>
                </c:pt>
                <c:pt idx="2190">
                  <c:v>472.02</c:v>
                </c:pt>
                <c:pt idx="2191">
                  <c:v>474.82</c:v>
                </c:pt>
                <c:pt idx="2192">
                  <c:v>479.3</c:v>
                </c:pt>
                <c:pt idx="2193">
                  <c:v>479.4</c:v>
                </c:pt>
                <c:pt idx="2194">
                  <c:v>479.66</c:v>
                </c:pt>
                <c:pt idx="2195">
                  <c:v>479.54</c:v>
                </c:pt>
                <c:pt idx="2196">
                  <c:v>483.17</c:v>
                </c:pt>
                <c:pt idx="2197">
                  <c:v>485.2</c:v>
                </c:pt>
                <c:pt idx="2198">
                  <c:v>489.58</c:v>
                </c:pt>
                <c:pt idx="2199">
                  <c:v>482.53</c:v>
                </c:pt>
                <c:pt idx="2200">
                  <c:v>482.8</c:v>
                </c:pt>
                <c:pt idx="2201">
                  <c:v>483.55</c:v>
                </c:pt>
                <c:pt idx="2202">
                  <c:v>484.9</c:v>
                </c:pt>
                <c:pt idx="2203">
                  <c:v>485.61</c:v>
                </c:pt>
                <c:pt idx="2204">
                  <c:v>497.13</c:v>
                </c:pt>
                <c:pt idx="2205">
                  <c:v>500.55</c:v>
                </c:pt>
                <c:pt idx="2206">
                  <c:v>499.66</c:v>
                </c:pt>
                <c:pt idx="2207">
                  <c:v>492.35</c:v>
                </c:pt>
                <c:pt idx="2208">
                  <c:v>490.51</c:v>
                </c:pt>
                <c:pt idx="2209">
                  <c:v>488.62</c:v>
                </c:pt>
                <c:pt idx="2210">
                  <c:v>493.56</c:v>
                </c:pt>
                <c:pt idx="2211">
                  <c:v>501.39</c:v>
                </c:pt>
                <c:pt idx="2212">
                  <c:v>505.11</c:v>
                </c:pt>
                <c:pt idx="2213">
                  <c:v>507.58</c:v>
                </c:pt>
                <c:pt idx="2214">
                  <c:v>512.38</c:v>
                </c:pt>
                <c:pt idx="2215">
                  <c:v>520.14</c:v>
                </c:pt>
                <c:pt idx="2216">
                  <c:v>526.04999999999995</c:v>
                </c:pt>
                <c:pt idx="2217">
                  <c:v>529.25</c:v>
                </c:pt>
                <c:pt idx="2218">
                  <c:v>517.27</c:v>
                </c:pt>
                <c:pt idx="2219">
                  <c:v>511.16</c:v>
                </c:pt>
                <c:pt idx="2220">
                  <c:v>510.55</c:v>
                </c:pt>
                <c:pt idx="2221">
                  <c:v>507.4</c:v>
                </c:pt>
                <c:pt idx="2222">
                  <c:v>505.75</c:v>
                </c:pt>
                <c:pt idx="2223">
                  <c:v>502.57</c:v>
                </c:pt>
                <c:pt idx="2224">
                  <c:v>503.4</c:v>
                </c:pt>
                <c:pt idx="2225">
                  <c:v>503.97</c:v>
                </c:pt>
                <c:pt idx="2226">
                  <c:v>498.28</c:v>
                </c:pt>
                <c:pt idx="2227">
                  <c:v>498.28</c:v>
                </c:pt>
                <c:pt idx="2228">
                  <c:v>493.05</c:v>
                </c:pt>
                <c:pt idx="2229">
                  <c:v>488.89</c:v>
                </c:pt>
                <c:pt idx="2230">
                  <c:v>495.16</c:v>
                </c:pt>
                <c:pt idx="2231">
                  <c:v>495.1</c:v>
                </c:pt>
                <c:pt idx="2232">
                  <c:v>490.25</c:v>
                </c:pt>
                <c:pt idx="2233">
                  <c:v>494.85</c:v>
                </c:pt>
                <c:pt idx="2234">
                  <c:v>493.88</c:v>
                </c:pt>
                <c:pt idx="2235">
                  <c:v>491.75</c:v>
                </c:pt>
                <c:pt idx="2236">
                  <c:v>493.59</c:v>
                </c:pt>
                <c:pt idx="2237">
                  <c:v>494.36</c:v>
                </c:pt>
                <c:pt idx="2238">
                  <c:v>502.78</c:v>
                </c:pt>
                <c:pt idx="2239">
                  <c:v>506.64</c:v>
                </c:pt>
                <c:pt idx="2240">
                  <c:v>505.96</c:v>
                </c:pt>
                <c:pt idx="2241">
                  <c:v>510.84</c:v>
                </c:pt>
                <c:pt idx="2242">
                  <c:v>511.32</c:v>
                </c:pt>
                <c:pt idx="2243">
                  <c:v>513.24</c:v>
                </c:pt>
                <c:pt idx="2244">
                  <c:v>511.84</c:v>
                </c:pt>
                <c:pt idx="2245">
                  <c:v>517.32000000000005</c:v>
                </c:pt>
                <c:pt idx="2246">
                  <c:v>519.58000000000004</c:v>
                </c:pt>
                <c:pt idx="2247">
                  <c:v>519.74</c:v>
                </c:pt>
                <c:pt idx="2248">
                  <c:v>517.91</c:v>
                </c:pt>
                <c:pt idx="2249">
                  <c:v>517.91</c:v>
                </c:pt>
                <c:pt idx="2250">
                  <c:v>515.23</c:v>
                </c:pt>
                <c:pt idx="2251">
                  <c:v>519.32000000000005</c:v>
                </c:pt>
                <c:pt idx="2252">
                  <c:v>523.48</c:v>
                </c:pt>
                <c:pt idx="2253">
                  <c:v>520.79</c:v>
                </c:pt>
                <c:pt idx="2254">
                  <c:v>520.23</c:v>
                </c:pt>
                <c:pt idx="2255">
                  <c:v>520.04999999999995</c:v>
                </c:pt>
                <c:pt idx="2256">
                  <c:v>521.02</c:v>
                </c:pt>
                <c:pt idx="2257">
                  <c:v>523.15</c:v>
                </c:pt>
                <c:pt idx="2258">
                  <c:v>519.91</c:v>
                </c:pt>
                <c:pt idx="2259">
                  <c:v>516.47</c:v>
                </c:pt>
                <c:pt idx="2260">
                  <c:v>512.80999999999995</c:v>
                </c:pt>
                <c:pt idx="2261">
                  <c:v>515.05999999999995</c:v>
                </c:pt>
                <c:pt idx="2262">
                  <c:v>516.41</c:v>
                </c:pt>
                <c:pt idx="2263">
                  <c:v>516.80999999999995</c:v>
                </c:pt>
                <c:pt idx="2264">
                  <c:v>515.91</c:v>
                </c:pt>
                <c:pt idx="2265">
                  <c:v>523.17999999999995</c:v>
                </c:pt>
                <c:pt idx="2266">
                  <c:v>523.78</c:v>
                </c:pt>
                <c:pt idx="2267">
                  <c:v>530.75</c:v>
                </c:pt>
                <c:pt idx="2268">
                  <c:v>531.19000000000005</c:v>
                </c:pt>
                <c:pt idx="2269">
                  <c:v>533.74</c:v>
                </c:pt>
                <c:pt idx="2270">
                  <c:v>528.03</c:v>
                </c:pt>
                <c:pt idx="2271">
                  <c:v>532.41999999999996</c:v>
                </c:pt>
                <c:pt idx="2272">
                  <c:v>540.79999999999995</c:v>
                </c:pt>
                <c:pt idx="2273">
                  <c:v>540.79999999999995</c:v>
                </c:pt>
                <c:pt idx="2274">
                  <c:v>540.79999999999995</c:v>
                </c:pt>
                <c:pt idx="2275">
                  <c:v>545.01</c:v>
                </c:pt>
                <c:pt idx="2276">
                  <c:v>531.9</c:v>
                </c:pt>
                <c:pt idx="2277">
                  <c:v>533.6</c:v>
                </c:pt>
                <c:pt idx="2278">
                  <c:v>540.11</c:v>
                </c:pt>
                <c:pt idx="2279">
                  <c:v>539.41</c:v>
                </c:pt>
                <c:pt idx="2280">
                  <c:v>540.01</c:v>
                </c:pt>
                <c:pt idx="2281">
                  <c:v>552.47</c:v>
                </c:pt>
                <c:pt idx="2282">
                  <c:v>551.30999999999995</c:v>
                </c:pt>
                <c:pt idx="2283">
                  <c:v>555.55999999999995</c:v>
                </c:pt>
                <c:pt idx="2284">
                  <c:v>571.52</c:v>
                </c:pt>
                <c:pt idx="2285">
                  <c:v>568.35</c:v>
                </c:pt>
                <c:pt idx="2286">
                  <c:v>589.76</c:v>
                </c:pt>
                <c:pt idx="2287">
                  <c:v>588.37</c:v>
                </c:pt>
                <c:pt idx="2288">
                  <c:v>607.17999999999995</c:v>
                </c:pt>
                <c:pt idx="2289">
                  <c:v>610.86</c:v>
                </c:pt>
                <c:pt idx="2290">
                  <c:v>636.19000000000005</c:v>
                </c:pt>
                <c:pt idx="2291">
                  <c:v>616.72</c:v>
                </c:pt>
                <c:pt idx="2292">
                  <c:v>603.79999999999995</c:v>
                </c:pt>
                <c:pt idx="2293">
                  <c:v>631.33000000000004</c:v>
                </c:pt>
                <c:pt idx="2294">
                  <c:v>630.83000000000004</c:v>
                </c:pt>
                <c:pt idx="2295">
                  <c:v>616.61</c:v>
                </c:pt>
                <c:pt idx="2296">
                  <c:v>612.42999999999995</c:v>
                </c:pt>
                <c:pt idx="2297">
                  <c:v>631.46</c:v>
                </c:pt>
                <c:pt idx="2298">
                  <c:v>651.99</c:v>
                </c:pt>
                <c:pt idx="2299">
                  <c:v>651.38</c:v>
                </c:pt>
                <c:pt idx="2300">
                  <c:v>666.77</c:v>
                </c:pt>
                <c:pt idx="2301">
                  <c:v>676.75</c:v>
                </c:pt>
                <c:pt idx="2302">
                  <c:v>670.55</c:v>
                </c:pt>
                <c:pt idx="2303">
                  <c:v>664.96</c:v>
                </c:pt>
                <c:pt idx="2304">
                  <c:v>664.96</c:v>
                </c:pt>
                <c:pt idx="2305">
                  <c:v>669.94</c:v>
                </c:pt>
                <c:pt idx="2306">
                  <c:v>668.19</c:v>
                </c:pt>
                <c:pt idx="2307">
                  <c:v>643.28</c:v>
                </c:pt>
                <c:pt idx="2308">
                  <c:v>632.92999999999995</c:v>
                </c:pt>
                <c:pt idx="2309">
                  <c:v>629.85</c:v>
                </c:pt>
                <c:pt idx="2310">
                  <c:v>635.88</c:v>
                </c:pt>
                <c:pt idx="2311">
                  <c:v>629.19000000000005</c:v>
                </c:pt>
                <c:pt idx="2312">
                  <c:v>643.42999999999995</c:v>
                </c:pt>
                <c:pt idx="2313">
                  <c:v>645.28</c:v>
                </c:pt>
                <c:pt idx="2314">
                  <c:v>640.47</c:v>
                </c:pt>
                <c:pt idx="2315">
                  <c:v>639.79</c:v>
                </c:pt>
                <c:pt idx="2316">
                  <c:v>645.25</c:v>
                </c:pt>
                <c:pt idx="2317">
                  <c:v>645.92999999999995</c:v>
                </c:pt>
                <c:pt idx="2318">
                  <c:v>654.52</c:v>
                </c:pt>
                <c:pt idx="2319">
                  <c:v>663.3</c:v>
                </c:pt>
                <c:pt idx="2320">
                  <c:v>672.49</c:v>
                </c:pt>
                <c:pt idx="2321">
                  <c:v>675.57</c:v>
                </c:pt>
                <c:pt idx="2322">
                  <c:v>672.31</c:v>
                </c:pt>
                <c:pt idx="2323">
                  <c:v>663.08</c:v>
                </c:pt>
                <c:pt idx="2324">
                  <c:v>659.43</c:v>
                </c:pt>
                <c:pt idx="2325">
                  <c:v>664.57</c:v>
                </c:pt>
                <c:pt idx="2326">
                  <c:v>671.09</c:v>
                </c:pt>
                <c:pt idx="2327">
                  <c:v>666.84</c:v>
                </c:pt>
                <c:pt idx="2328">
                  <c:v>674.83</c:v>
                </c:pt>
                <c:pt idx="2329">
                  <c:v>673.3</c:v>
                </c:pt>
                <c:pt idx="2330">
                  <c:v>673.3</c:v>
                </c:pt>
                <c:pt idx="2331">
                  <c:v>673.39</c:v>
                </c:pt>
                <c:pt idx="2332">
                  <c:v>665.83</c:v>
                </c:pt>
                <c:pt idx="2333">
                  <c:v>664.96</c:v>
                </c:pt>
                <c:pt idx="2334">
                  <c:v>656.91</c:v>
                </c:pt>
                <c:pt idx="2335">
                  <c:v>653.75</c:v>
                </c:pt>
                <c:pt idx="2336">
                  <c:v>643.15</c:v>
                </c:pt>
                <c:pt idx="2337">
                  <c:v>638.04</c:v>
                </c:pt>
                <c:pt idx="2338">
                  <c:v>634.53</c:v>
                </c:pt>
                <c:pt idx="2339">
                  <c:v>626.20000000000005</c:v>
                </c:pt>
                <c:pt idx="2340">
                  <c:v>635.88</c:v>
                </c:pt>
                <c:pt idx="2341">
                  <c:v>632.64</c:v>
                </c:pt>
                <c:pt idx="2342">
                  <c:v>627.79</c:v>
                </c:pt>
                <c:pt idx="2343">
                  <c:v>627.79</c:v>
                </c:pt>
                <c:pt idx="2344">
                  <c:v>625.59</c:v>
                </c:pt>
                <c:pt idx="2345">
                  <c:v>627.92999999999995</c:v>
                </c:pt>
                <c:pt idx="2346">
                  <c:v>629.11</c:v>
                </c:pt>
                <c:pt idx="2347">
                  <c:v>629.11</c:v>
                </c:pt>
                <c:pt idx="2348">
                  <c:v>629.11</c:v>
                </c:pt>
                <c:pt idx="2349">
                  <c:v>636.45000000000005</c:v>
                </c:pt>
                <c:pt idx="2350">
                  <c:v>640.91</c:v>
                </c:pt>
                <c:pt idx="2351">
                  <c:v>643.87</c:v>
                </c:pt>
                <c:pt idx="2352">
                  <c:v>633.23</c:v>
                </c:pt>
                <c:pt idx="2353">
                  <c:v>630.19000000000005</c:v>
                </c:pt>
                <c:pt idx="2354">
                  <c:v>629.5</c:v>
                </c:pt>
                <c:pt idx="2355">
                  <c:v>616.95000000000005</c:v>
                </c:pt>
                <c:pt idx="2356">
                  <c:v>610.09</c:v>
                </c:pt>
                <c:pt idx="2357">
                  <c:v>614.85</c:v>
                </c:pt>
                <c:pt idx="2358">
                  <c:v>615.85</c:v>
                </c:pt>
                <c:pt idx="2359">
                  <c:v>625.63</c:v>
                </c:pt>
                <c:pt idx="2360">
                  <c:v>615.48</c:v>
                </c:pt>
                <c:pt idx="2361">
                  <c:v>620.78</c:v>
                </c:pt>
                <c:pt idx="2362">
                  <c:v>624.80999999999995</c:v>
                </c:pt>
                <c:pt idx="2363">
                  <c:v>623.64</c:v>
                </c:pt>
                <c:pt idx="2364">
                  <c:v>622.29999999999995</c:v>
                </c:pt>
                <c:pt idx="2365">
                  <c:v>621.16999999999996</c:v>
                </c:pt>
                <c:pt idx="2366">
                  <c:v>616.94000000000005</c:v>
                </c:pt>
                <c:pt idx="2367">
                  <c:v>616.20000000000005</c:v>
                </c:pt>
                <c:pt idx="2368">
                  <c:v>611.89</c:v>
                </c:pt>
                <c:pt idx="2369">
                  <c:v>612.42999999999995</c:v>
                </c:pt>
                <c:pt idx="2370">
                  <c:v>617.1</c:v>
                </c:pt>
                <c:pt idx="2371">
                  <c:v>621.78</c:v>
                </c:pt>
                <c:pt idx="2372">
                  <c:v>623.87</c:v>
                </c:pt>
                <c:pt idx="2373">
                  <c:v>617.20000000000005</c:v>
                </c:pt>
                <c:pt idx="2374">
                  <c:v>620.28</c:v>
                </c:pt>
                <c:pt idx="2375">
                  <c:v>615.82000000000005</c:v>
                </c:pt>
                <c:pt idx="2376">
                  <c:v>610.13</c:v>
                </c:pt>
                <c:pt idx="2377">
                  <c:v>605.70000000000005</c:v>
                </c:pt>
                <c:pt idx="2378">
                  <c:v>602.12</c:v>
                </c:pt>
                <c:pt idx="2379">
                  <c:v>593.02</c:v>
                </c:pt>
                <c:pt idx="2380">
                  <c:v>583.32000000000005</c:v>
                </c:pt>
                <c:pt idx="2381">
                  <c:v>584.35</c:v>
                </c:pt>
                <c:pt idx="2382">
                  <c:v>592.37</c:v>
                </c:pt>
                <c:pt idx="2383">
                  <c:v>592.45000000000005</c:v>
                </c:pt>
                <c:pt idx="2384">
                  <c:v>604.16999999999996</c:v>
                </c:pt>
                <c:pt idx="2385">
                  <c:v>619.44000000000005</c:v>
                </c:pt>
                <c:pt idx="2386">
                  <c:v>621.41</c:v>
                </c:pt>
                <c:pt idx="2387">
                  <c:v>598.98</c:v>
                </c:pt>
                <c:pt idx="2388">
                  <c:v>600.69000000000005</c:v>
                </c:pt>
                <c:pt idx="2389">
                  <c:v>595.76</c:v>
                </c:pt>
                <c:pt idx="2390">
                  <c:v>599.04</c:v>
                </c:pt>
                <c:pt idx="2391">
                  <c:v>603.73</c:v>
                </c:pt>
                <c:pt idx="2392">
                  <c:v>609.29</c:v>
                </c:pt>
                <c:pt idx="2393">
                  <c:v>614.85</c:v>
                </c:pt>
                <c:pt idx="2394">
                  <c:v>610.79</c:v>
                </c:pt>
                <c:pt idx="2395">
                  <c:v>605.4</c:v>
                </c:pt>
                <c:pt idx="2396">
                  <c:v>610.17999999999995</c:v>
                </c:pt>
                <c:pt idx="2397">
                  <c:v>604.88</c:v>
                </c:pt>
                <c:pt idx="2398">
                  <c:v>601.47</c:v>
                </c:pt>
                <c:pt idx="2399">
                  <c:v>598.09</c:v>
                </c:pt>
                <c:pt idx="2400">
                  <c:v>594</c:v>
                </c:pt>
                <c:pt idx="2401">
                  <c:v>585.95000000000005</c:v>
                </c:pt>
                <c:pt idx="2402">
                  <c:v>583.29</c:v>
                </c:pt>
                <c:pt idx="2403">
                  <c:v>591.72</c:v>
                </c:pt>
                <c:pt idx="2404">
                  <c:v>584.24</c:v>
                </c:pt>
                <c:pt idx="2405">
                  <c:v>587.14</c:v>
                </c:pt>
                <c:pt idx="2406">
                  <c:v>579.78</c:v>
                </c:pt>
                <c:pt idx="2407">
                  <c:v>576.44000000000005</c:v>
                </c:pt>
                <c:pt idx="2408">
                  <c:v>574.47</c:v>
                </c:pt>
                <c:pt idx="2409">
                  <c:v>575.25</c:v>
                </c:pt>
                <c:pt idx="2410">
                  <c:v>572.39</c:v>
                </c:pt>
                <c:pt idx="2411">
                  <c:v>582.1</c:v>
                </c:pt>
                <c:pt idx="2412">
                  <c:v>583.26</c:v>
                </c:pt>
                <c:pt idx="2413">
                  <c:v>582.08000000000004</c:v>
                </c:pt>
                <c:pt idx="2414">
                  <c:v>575.12</c:v>
                </c:pt>
                <c:pt idx="2415">
                  <c:v>580.35</c:v>
                </c:pt>
                <c:pt idx="2416">
                  <c:v>582.20000000000005</c:v>
                </c:pt>
                <c:pt idx="2417">
                  <c:v>582.80999999999995</c:v>
                </c:pt>
                <c:pt idx="2418">
                  <c:v>580.61</c:v>
                </c:pt>
                <c:pt idx="2419">
                  <c:v>580.61</c:v>
                </c:pt>
                <c:pt idx="2420">
                  <c:v>577.30999999999995</c:v>
                </c:pt>
                <c:pt idx="2421">
                  <c:v>577.79999999999995</c:v>
                </c:pt>
                <c:pt idx="2422">
                  <c:v>577.73</c:v>
                </c:pt>
                <c:pt idx="2423">
                  <c:v>579.34</c:v>
                </c:pt>
                <c:pt idx="2424">
                  <c:v>577.12</c:v>
                </c:pt>
                <c:pt idx="2425">
                  <c:v>578.66</c:v>
                </c:pt>
                <c:pt idx="2426">
                  <c:v>583.96</c:v>
                </c:pt>
                <c:pt idx="2427">
                  <c:v>583.13</c:v>
                </c:pt>
                <c:pt idx="2428">
                  <c:v>583.66999999999996</c:v>
                </c:pt>
                <c:pt idx="2429">
                  <c:v>584.23</c:v>
                </c:pt>
                <c:pt idx="2430">
                  <c:v>587.54</c:v>
                </c:pt>
                <c:pt idx="2431">
                  <c:v>600.11</c:v>
                </c:pt>
                <c:pt idx="2432">
                  <c:v>601.04</c:v>
                </c:pt>
                <c:pt idx="2433">
                  <c:v>588.62</c:v>
                </c:pt>
                <c:pt idx="2434">
                  <c:v>588.62</c:v>
                </c:pt>
                <c:pt idx="2435">
                  <c:v>580.1</c:v>
                </c:pt>
                <c:pt idx="2436">
                  <c:v>573.54999999999995</c:v>
                </c:pt>
                <c:pt idx="2437">
                  <c:v>568.85</c:v>
                </c:pt>
                <c:pt idx="2438">
                  <c:v>571.12</c:v>
                </c:pt>
                <c:pt idx="2439">
                  <c:v>564.44000000000005</c:v>
                </c:pt>
                <c:pt idx="2440">
                  <c:v>562.53</c:v>
                </c:pt>
                <c:pt idx="2441">
                  <c:v>568.45000000000005</c:v>
                </c:pt>
                <c:pt idx="2442">
                  <c:v>568.09</c:v>
                </c:pt>
                <c:pt idx="2443">
                  <c:v>570.84</c:v>
                </c:pt>
                <c:pt idx="2444">
                  <c:v>564.20000000000005</c:v>
                </c:pt>
                <c:pt idx="2445">
                  <c:v>560.34</c:v>
                </c:pt>
                <c:pt idx="2446">
                  <c:v>559.11</c:v>
                </c:pt>
                <c:pt idx="2447">
                  <c:v>559.55999999999995</c:v>
                </c:pt>
                <c:pt idx="2448">
                  <c:v>559.55999999999995</c:v>
                </c:pt>
                <c:pt idx="2449">
                  <c:v>558.95000000000005</c:v>
                </c:pt>
                <c:pt idx="2450">
                  <c:v>561.54999999999995</c:v>
                </c:pt>
                <c:pt idx="2451">
                  <c:v>562.39</c:v>
                </c:pt>
                <c:pt idx="2452">
                  <c:v>564.33000000000004</c:v>
                </c:pt>
                <c:pt idx="2453">
                  <c:v>565.6</c:v>
                </c:pt>
                <c:pt idx="2454">
                  <c:v>564.64</c:v>
                </c:pt>
                <c:pt idx="2455">
                  <c:v>560.58000000000004</c:v>
                </c:pt>
                <c:pt idx="2456">
                  <c:v>560.62</c:v>
                </c:pt>
                <c:pt idx="2457">
                  <c:v>562.52</c:v>
                </c:pt>
                <c:pt idx="2458">
                  <c:v>565.66999999999996</c:v>
                </c:pt>
                <c:pt idx="2459">
                  <c:v>566.12</c:v>
                </c:pt>
                <c:pt idx="2460">
                  <c:v>565.77</c:v>
                </c:pt>
                <c:pt idx="2461">
                  <c:v>568.71</c:v>
                </c:pt>
                <c:pt idx="2462">
                  <c:v>566.25</c:v>
                </c:pt>
                <c:pt idx="2463">
                  <c:v>565.62</c:v>
                </c:pt>
                <c:pt idx="2464">
                  <c:v>564.24</c:v>
                </c:pt>
                <c:pt idx="2465">
                  <c:v>562.09</c:v>
                </c:pt>
                <c:pt idx="2466">
                  <c:v>565.21</c:v>
                </c:pt>
                <c:pt idx="2467">
                  <c:v>553.14</c:v>
                </c:pt>
                <c:pt idx="2468">
                  <c:v>549.99</c:v>
                </c:pt>
                <c:pt idx="2469">
                  <c:v>539.80999999999995</c:v>
                </c:pt>
                <c:pt idx="2470">
                  <c:v>536.42999999999995</c:v>
                </c:pt>
                <c:pt idx="2471">
                  <c:v>534.41999999999996</c:v>
                </c:pt>
                <c:pt idx="2472">
                  <c:v>533.79999999999995</c:v>
                </c:pt>
                <c:pt idx="2473">
                  <c:v>532.69000000000005</c:v>
                </c:pt>
                <c:pt idx="2474">
                  <c:v>531.92999999999995</c:v>
                </c:pt>
                <c:pt idx="2475">
                  <c:v>531.92999999999995</c:v>
                </c:pt>
                <c:pt idx="2476">
                  <c:v>529.07000000000005</c:v>
                </c:pt>
                <c:pt idx="2477">
                  <c:v>531.76</c:v>
                </c:pt>
                <c:pt idx="2478">
                  <c:v>534.99</c:v>
                </c:pt>
                <c:pt idx="2479">
                  <c:v>543.59</c:v>
                </c:pt>
                <c:pt idx="2480">
                  <c:v>541.37</c:v>
                </c:pt>
                <c:pt idx="2481">
                  <c:v>540.35</c:v>
                </c:pt>
                <c:pt idx="2482">
                  <c:v>540.41999999999996</c:v>
                </c:pt>
                <c:pt idx="2483">
                  <c:v>546.04999999999995</c:v>
                </c:pt>
                <c:pt idx="2484">
                  <c:v>547.65</c:v>
                </c:pt>
                <c:pt idx="2485">
                  <c:v>551.70000000000005</c:v>
                </c:pt>
                <c:pt idx="2486">
                  <c:v>548.67999999999995</c:v>
                </c:pt>
                <c:pt idx="2487">
                  <c:v>548.35</c:v>
                </c:pt>
                <c:pt idx="2488">
                  <c:v>548.35</c:v>
                </c:pt>
                <c:pt idx="2489">
                  <c:v>541.29999999999995</c:v>
                </c:pt>
                <c:pt idx="2490">
                  <c:v>532.16999999999996</c:v>
                </c:pt>
                <c:pt idx="2491">
                  <c:v>531.33000000000004</c:v>
                </c:pt>
                <c:pt idx="2492">
                  <c:v>532.59</c:v>
                </c:pt>
                <c:pt idx="2493">
                  <c:v>533.61</c:v>
                </c:pt>
                <c:pt idx="2494">
                  <c:v>534.12</c:v>
                </c:pt>
                <c:pt idx="2495">
                  <c:v>538.22</c:v>
                </c:pt>
                <c:pt idx="2496">
                  <c:v>540.85</c:v>
                </c:pt>
                <c:pt idx="2497">
                  <c:v>544.72</c:v>
                </c:pt>
                <c:pt idx="2498">
                  <c:v>543.53</c:v>
                </c:pt>
                <c:pt idx="2499">
                  <c:v>541.9</c:v>
                </c:pt>
                <c:pt idx="2500">
                  <c:v>541.29999999999995</c:v>
                </c:pt>
                <c:pt idx="2501">
                  <c:v>538.22</c:v>
                </c:pt>
                <c:pt idx="2502">
                  <c:v>539.4</c:v>
                </c:pt>
                <c:pt idx="2503">
                  <c:v>540.99</c:v>
                </c:pt>
                <c:pt idx="2504">
                  <c:v>541.71</c:v>
                </c:pt>
                <c:pt idx="2505">
                  <c:v>542.98</c:v>
                </c:pt>
                <c:pt idx="2506">
                  <c:v>546.37</c:v>
                </c:pt>
                <c:pt idx="2507">
                  <c:v>549.79</c:v>
                </c:pt>
                <c:pt idx="2508">
                  <c:v>546.53</c:v>
                </c:pt>
                <c:pt idx="2509">
                  <c:v>545.36</c:v>
                </c:pt>
                <c:pt idx="2510">
                  <c:v>552.21</c:v>
                </c:pt>
                <c:pt idx="2511">
                  <c:v>558.71</c:v>
                </c:pt>
                <c:pt idx="2512">
                  <c:v>556.30999999999995</c:v>
                </c:pt>
                <c:pt idx="2513">
                  <c:v>552.65</c:v>
                </c:pt>
                <c:pt idx="2514">
                  <c:v>548.05999999999995</c:v>
                </c:pt>
                <c:pt idx="2515">
                  <c:v>543.5</c:v>
                </c:pt>
                <c:pt idx="2516">
                  <c:v>546.53</c:v>
                </c:pt>
                <c:pt idx="2517">
                  <c:v>546.19000000000005</c:v>
                </c:pt>
                <c:pt idx="2518">
                  <c:v>548.57000000000005</c:v>
                </c:pt>
                <c:pt idx="2519">
                  <c:v>548.54999999999995</c:v>
                </c:pt>
                <c:pt idx="2520">
                  <c:v>550.64</c:v>
                </c:pt>
                <c:pt idx="2521">
                  <c:v>553.35</c:v>
                </c:pt>
                <c:pt idx="2522">
                  <c:v>555.29</c:v>
                </c:pt>
                <c:pt idx="2523">
                  <c:v>557.74</c:v>
                </c:pt>
                <c:pt idx="2524">
                  <c:v>555.87</c:v>
                </c:pt>
                <c:pt idx="2525">
                  <c:v>552.41999999999996</c:v>
                </c:pt>
                <c:pt idx="2526">
                  <c:v>550.96</c:v>
                </c:pt>
                <c:pt idx="2527">
                  <c:v>551.87</c:v>
                </c:pt>
                <c:pt idx="2528">
                  <c:v>551.64</c:v>
                </c:pt>
                <c:pt idx="2529">
                  <c:v>554.03</c:v>
                </c:pt>
                <c:pt idx="2530">
                  <c:v>550.57000000000005</c:v>
                </c:pt>
                <c:pt idx="2531">
                  <c:v>551.88</c:v>
                </c:pt>
                <c:pt idx="2532">
                  <c:v>551.37</c:v>
                </c:pt>
                <c:pt idx="2533">
                  <c:v>545.72</c:v>
                </c:pt>
                <c:pt idx="2534">
                  <c:v>545.72</c:v>
                </c:pt>
                <c:pt idx="2535">
                  <c:v>545.96</c:v>
                </c:pt>
                <c:pt idx="2536">
                  <c:v>544.5</c:v>
                </c:pt>
                <c:pt idx="2537">
                  <c:v>540.48</c:v>
                </c:pt>
                <c:pt idx="2538">
                  <c:v>539.71</c:v>
                </c:pt>
                <c:pt idx="2539">
                  <c:v>540.96</c:v>
                </c:pt>
                <c:pt idx="2540">
                  <c:v>544.66</c:v>
                </c:pt>
                <c:pt idx="2541">
                  <c:v>545.44000000000005</c:v>
                </c:pt>
                <c:pt idx="2542">
                  <c:v>546.07000000000005</c:v>
                </c:pt>
                <c:pt idx="2543">
                  <c:v>550.36</c:v>
                </c:pt>
                <c:pt idx="2544">
                  <c:v>553.29999999999995</c:v>
                </c:pt>
                <c:pt idx="2545">
                  <c:v>557.41</c:v>
                </c:pt>
                <c:pt idx="2546">
                  <c:v>556.11</c:v>
                </c:pt>
                <c:pt idx="2547">
                  <c:v>554.02</c:v>
                </c:pt>
                <c:pt idx="2548">
                  <c:v>553.57000000000005</c:v>
                </c:pt>
                <c:pt idx="2549">
                  <c:v>550.54999999999995</c:v>
                </c:pt>
                <c:pt idx="2550">
                  <c:v>550.54999999999995</c:v>
                </c:pt>
                <c:pt idx="2551">
                  <c:v>554.44000000000005</c:v>
                </c:pt>
                <c:pt idx="2552">
                  <c:v>554.66</c:v>
                </c:pt>
                <c:pt idx="2553">
                  <c:v>552.48</c:v>
                </c:pt>
                <c:pt idx="2554">
                  <c:v>549.21</c:v>
                </c:pt>
                <c:pt idx="2555">
                  <c:v>547.61</c:v>
                </c:pt>
                <c:pt idx="2556">
                  <c:v>546.25</c:v>
                </c:pt>
                <c:pt idx="2557">
                  <c:v>542.63</c:v>
                </c:pt>
                <c:pt idx="2558">
                  <c:v>542.55999999999995</c:v>
                </c:pt>
                <c:pt idx="2559">
                  <c:v>536.75</c:v>
                </c:pt>
                <c:pt idx="2560">
                  <c:v>531.95000000000005</c:v>
                </c:pt>
                <c:pt idx="2561">
                  <c:v>532.89</c:v>
                </c:pt>
                <c:pt idx="2562">
                  <c:v>532.85</c:v>
                </c:pt>
                <c:pt idx="2563">
                  <c:v>531.15</c:v>
                </c:pt>
                <c:pt idx="2564">
                  <c:v>531.74</c:v>
                </c:pt>
                <c:pt idx="2565">
                  <c:v>531.83000000000004</c:v>
                </c:pt>
                <c:pt idx="2566">
                  <c:v>528.89</c:v>
                </c:pt>
                <c:pt idx="2567">
                  <c:v>531.49</c:v>
                </c:pt>
                <c:pt idx="2568">
                  <c:v>527.84</c:v>
                </c:pt>
                <c:pt idx="2569">
                  <c:v>524.07000000000005</c:v>
                </c:pt>
                <c:pt idx="2570">
                  <c:v>521.77</c:v>
                </c:pt>
                <c:pt idx="2571">
                  <c:v>515.66999999999996</c:v>
                </c:pt>
                <c:pt idx="2572">
                  <c:v>509.53</c:v>
                </c:pt>
                <c:pt idx="2573">
                  <c:v>506.01</c:v>
                </c:pt>
                <c:pt idx="2574">
                  <c:v>508.19</c:v>
                </c:pt>
                <c:pt idx="2575">
                  <c:v>504.09</c:v>
                </c:pt>
                <c:pt idx="2576">
                  <c:v>497.65</c:v>
                </c:pt>
                <c:pt idx="2577">
                  <c:v>494.09</c:v>
                </c:pt>
                <c:pt idx="2578">
                  <c:v>491.09</c:v>
                </c:pt>
                <c:pt idx="2579">
                  <c:v>498.2</c:v>
                </c:pt>
                <c:pt idx="2580">
                  <c:v>503.58</c:v>
                </c:pt>
                <c:pt idx="2581">
                  <c:v>494.51</c:v>
                </c:pt>
                <c:pt idx="2582">
                  <c:v>493.26</c:v>
                </c:pt>
                <c:pt idx="2583">
                  <c:v>492.33</c:v>
                </c:pt>
                <c:pt idx="2584">
                  <c:v>493.48</c:v>
                </c:pt>
                <c:pt idx="2585">
                  <c:v>495.84</c:v>
                </c:pt>
                <c:pt idx="2586">
                  <c:v>494.82</c:v>
                </c:pt>
                <c:pt idx="2587">
                  <c:v>495.78</c:v>
                </c:pt>
                <c:pt idx="2588">
                  <c:v>499.46</c:v>
                </c:pt>
                <c:pt idx="2589">
                  <c:v>502.64</c:v>
                </c:pt>
                <c:pt idx="2590">
                  <c:v>501.79</c:v>
                </c:pt>
                <c:pt idx="2591">
                  <c:v>501.79</c:v>
                </c:pt>
                <c:pt idx="2592">
                  <c:v>502.91</c:v>
                </c:pt>
                <c:pt idx="2593">
                  <c:v>503.55</c:v>
                </c:pt>
                <c:pt idx="2594">
                  <c:v>495.89</c:v>
                </c:pt>
                <c:pt idx="2595">
                  <c:v>495.51</c:v>
                </c:pt>
                <c:pt idx="2596">
                  <c:v>497.11</c:v>
                </c:pt>
                <c:pt idx="2597">
                  <c:v>498.77</c:v>
                </c:pt>
                <c:pt idx="2598">
                  <c:v>498.43</c:v>
                </c:pt>
                <c:pt idx="2599">
                  <c:v>500.56</c:v>
                </c:pt>
                <c:pt idx="2600">
                  <c:v>502.59</c:v>
                </c:pt>
                <c:pt idx="2601">
                  <c:v>503.93</c:v>
                </c:pt>
                <c:pt idx="2602">
                  <c:v>507.19</c:v>
                </c:pt>
                <c:pt idx="2603">
                  <c:v>508.75</c:v>
                </c:pt>
                <c:pt idx="2604">
                  <c:v>508.75</c:v>
                </c:pt>
                <c:pt idx="2605">
                  <c:v>506.62</c:v>
                </c:pt>
                <c:pt idx="2606">
                  <c:v>506.27</c:v>
                </c:pt>
                <c:pt idx="2607">
                  <c:v>506.43</c:v>
                </c:pt>
                <c:pt idx="2608">
                  <c:v>506.43</c:v>
                </c:pt>
                <c:pt idx="2609">
                  <c:v>506.43</c:v>
                </c:pt>
                <c:pt idx="2610">
                  <c:v>507.1</c:v>
                </c:pt>
                <c:pt idx="2611">
                  <c:v>505.7</c:v>
                </c:pt>
                <c:pt idx="2612">
                  <c:v>504.22</c:v>
                </c:pt>
                <c:pt idx="2613">
                  <c:v>497.93</c:v>
                </c:pt>
                <c:pt idx="2614">
                  <c:v>494.54</c:v>
                </c:pt>
                <c:pt idx="2615">
                  <c:v>492.37</c:v>
                </c:pt>
                <c:pt idx="2616">
                  <c:v>489.47</c:v>
                </c:pt>
                <c:pt idx="2617">
                  <c:v>491.16</c:v>
                </c:pt>
                <c:pt idx="2618">
                  <c:v>490.01</c:v>
                </c:pt>
                <c:pt idx="2619">
                  <c:v>493</c:v>
                </c:pt>
                <c:pt idx="2620">
                  <c:v>492.9</c:v>
                </c:pt>
                <c:pt idx="2621">
                  <c:v>490.89</c:v>
                </c:pt>
                <c:pt idx="2622">
                  <c:v>492.21</c:v>
                </c:pt>
                <c:pt idx="2623">
                  <c:v>495.2</c:v>
                </c:pt>
                <c:pt idx="2624">
                  <c:v>498.75</c:v>
                </c:pt>
                <c:pt idx="2625">
                  <c:v>506.36</c:v>
                </c:pt>
                <c:pt idx="2626">
                  <c:v>506.88</c:v>
                </c:pt>
                <c:pt idx="2627">
                  <c:v>512.12</c:v>
                </c:pt>
                <c:pt idx="2628">
                  <c:v>520.69000000000005</c:v>
                </c:pt>
                <c:pt idx="2629">
                  <c:v>531.75</c:v>
                </c:pt>
                <c:pt idx="2630">
                  <c:v>523.1</c:v>
                </c:pt>
                <c:pt idx="2631">
                  <c:v>528.48</c:v>
                </c:pt>
                <c:pt idx="2632">
                  <c:v>528.58000000000004</c:v>
                </c:pt>
                <c:pt idx="2633">
                  <c:v>535.51</c:v>
                </c:pt>
                <c:pt idx="2634">
                  <c:v>546.17999999999995</c:v>
                </c:pt>
                <c:pt idx="2635">
                  <c:v>543.35</c:v>
                </c:pt>
                <c:pt idx="2636">
                  <c:v>541.39</c:v>
                </c:pt>
                <c:pt idx="2637">
                  <c:v>541.23</c:v>
                </c:pt>
                <c:pt idx="2638">
                  <c:v>535.63</c:v>
                </c:pt>
                <c:pt idx="2639">
                  <c:v>533.54999999999995</c:v>
                </c:pt>
                <c:pt idx="2640">
                  <c:v>529.6</c:v>
                </c:pt>
                <c:pt idx="2641">
                  <c:v>525.48</c:v>
                </c:pt>
                <c:pt idx="2642">
                  <c:v>527.58000000000004</c:v>
                </c:pt>
                <c:pt idx="2643">
                  <c:v>527.80999999999995</c:v>
                </c:pt>
                <c:pt idx="2644">
                  <c:v>532.39</c:v>
                </c:pt>
                <c:pt idx="2645">
                  <c:v>533.21</c:v>
                </c:pt>
                <c:pt idx="2646">
                  <c:v>529.19000000000005</c:v>
                </c:pt>
                <c:pt idx="2647">
                  <c:v>528.52</c:v>
                </c:pt>
                <c:pt idx="2648">
                  <c:v>530.66999999999996</c:v>
                </c:pt>
                <c:pt idx="2649">
                  <c:v>529.69000000000005</c:v>
                </c:pt>
                <c:pt idx="2650">
                  <c:v>527.84</c:v>
                </c:pt>
                <c:pt idx="2651">
                  <c:v>524.94000000000005</c:v>
                </c:pt>
                <c:pt idx="2652">
                  <c:v>521.49</c:v>
                </c:pt>
                <c:pt idx="2653">
                  <c:v>515.80999999999995</c:v>
                </c:pt>
                <c:pt idx="2654">
                  <c:v>515.04</c:v>
                </c:pt>
                <c:pt idx="2655">
                  <c:v>511.23</c:v>
                </c:pt>
                <c:pt idx="2656">
                  <c:v>508.66</c:v>
                </c:pt>
                <c:pt idx="2657">
                  <c:v>512.79</c:v>
                </c:pt>
                <c:pt idx="2658">
                  <c:v>515.16999999999996</c:v>
                </c:pt>
                <c:pt idx="2659">
                  <c:v>520.80999999999995</c:v>
                </c:pt>
                <c:pt idx="2660">
                  <c:v>516.33000000000004</c:v>
                </c:pt>
                <c:pt idx="2661">
                  <c:v>516.45000000000005</c:v>
                </c:pt>
                <c:pt idx="2662">
                  <c:v>521.87</c:v>
                </c:pt>
                <c:pt idx="2663">
                  <c:v>526.89</c:v>
                </c:pt>
                <c:pt idx="2664">
                  <c:v>525.95000000000005</c:v>
                </c:pt>
                <c:pt idx="2665">
                  <c:v>527.78</c:v>
                </c:pt>
                <c:pt idx="2666">
                  <c:v>533.24</c:v>
                </c:pt>
                <c:pt idx="2667">
                  <c:v>533.87</c:v>
                </c:pt>
                <c:pt idx="2668">
                  <c:v>532.69000000000005</c:v>
                </c:pt>
                <c:pt idx="2669">
                  <c:v>532.33000000000004</c:v>
                </c:pt>
                <c:pt idx="2670">
                  <c:v>533.05999999999995</c:v>
                </c:pt>
                <c:pt idx="2671">
                  <c:v>532.21</c:v>
                </c:pt>
                <c:pt idx="2672">
                  <c:v>526.29</c:v>
                </c:pt>
                <c:pt idx="2673">
                  <c:v>524.46</c:v>
                </c:pt>
                <c:pt idx="2674">
                  <c:v>524.46</c:v>
                </c:pt>
                <c:pt idx="2675">
                  <c:v>521.95000000000005</c:v>
                </c:pt>
                <c:pt idx="2676">
                  <c:v>519.51</c:v>
                </c:pt>
                <c:pt idx="2677">
                  <c:v>519.99</c:v>
                </c:pt>
                <c:pt idx="2678">
                  <c:v>517.46</c:v>
                </c:pt>
                <c:pt idx="2679">
                  <c:v>517.07000000000005</c:v>
                </c:pt>
                <c:pt idx="2680">
                  <c:v>514.91</c:v>
                </c:pt>
                <c:pt idx="2681">
                  <c:v>515.1</c:v>
                </c:pt>
                <c:pt idx="2682">
                  <c:v>515.35</c:v>
                </c:pt>
                <c:pt idx="2683">
                  <c:v>516.34</c:v>
                </c:pt>
                <c:pt idx="2684">
                  <c:v>521.01</c:v>
                </c:pt>
                <c:pt idx="2685">
                  <c:v>522.82000000000005</c:v>
                </c:pt>
                <c:pt idx="2686">
                  <c:v>525.13</c:v>
                </c:pt>
                <c:pt idx="2687">
                  <c:v>527.38</c:v>
                </c:pt>
                <c:pt idx="2688">
                  <c:v>523.94000000000005</c:v>
                </c:pt>
                <c:pt idx="2689">
                  <c:v>521.41999999999996</c:v>
                </c:pt>
                <c:pt idx="2690">
                  <c:v>521.25</c:v>
                </c:pt>
                <c:pt idx="2691">
                  <c:v>519.52</c:v>
                </c:pt>
                <c:pt idx="2692">
                  <c:v>522.65</c:v>
                </c:pt>
                <c:pt idx="2693">
                  <c:v>524.86</c:v>
                </c:pt>
                <c:pt idx="2694">
                  <c:v>520.99</c:v>
                </c:pt>
                <c:pt idx="2695">
                  <c:v>517.23</c:v>
                </c:pt>
                <c:pt idx="2696">
                  <c:v>518.44000000000005</c:v>
                </c:pt>
                <c:pt idx="2697">
                  <c:v>522.73</c:v>
                </c:pt>
                <c:pt idx="2698">
                  <c:v>527.6</c:v>
                </c:pt>
                <c:pt idx="2699">
                  <c:v>527.59</c:v>
                </c:pt>
                <c:pt idx="2700">
                  <c:v>532.99</c:v>
                </c:pt>
                <c:pt idx="2701">
                  <c:v>527.94000000000005</c:v>
                </c:pt>
                <c:pt idx="2702">
                  <c:v>529.96</c:v>
                </c:pt>
                <c:pt idx="2703">
                  <c:v>529.35</c:v>
                </c:pt>
                <c:pt idx="2704">
                  <c:v>532.23</c:v>
                </c:pt>
                <c:pt idx="2705">
                  <c:v>534.33000000000004</c:v>
                </c:pt>
                <c:pt idx="2706">
                  <c:v>538.6</c:v>
                </c:pt>
                <c:pt idx="2707">
                  <c:v>542.67999999999995</c:v>
                </c:pt>
                <c:pt idx="2708">
                  <c:v>549.16999999999996</c:v>
                </c:pt>
                <c:pt idx="2709">
                  <c:v>549.16999999999996</c:v>
                </c:pt>
                <c:pt idx="2710">
                  <c:v>548.17999999999995</c:v>
                </c:pt>
                <c:pt idx="2711">
                  <c:v>539.92999999999995</c:v>
                </c:pt>
                <c:pt idx="2712">
                  <c:v>544.59</c:v>
                </c:pt>
                <c:pt idx="2713">
                  <c:v>539.35</c:v>
                </c:pt>
                <c:pt idx="2714">
                  <c:v>532.01</c:v>
                </c:pt>
                <c:pt idx="2715">
                  <c:v>529.23</c:v>
                </c:pt>
                <c:pt idx="2716">
                  <c:v>530.62</c:v>
                </c:pt>
                <c:pt idx="2717">
                  <c:v>533.1</c:v>
                </c:pt>
                <c:pt idx="2718">
                  <c:v>534.72</c:v>
                </c:pt>
                <c:pt idx="2719">
                  <c:v>535.25</c:v>
                </c:pt>
                <c:pt idx="2720">
                  <c:v>540.98</c:v>
                </c:pt>
                <c:pt idx="2721">
                  <c:v>545.32000000000005</c:v>
                </c:pt>
                <c:pt idx="2722">
                  <c:v>548.16</c:v>
                </c:pt>
                <c:pt idx="2723">
                  <c:v>542.45000000000005</c:v>
                </c:pt>
                <c:pt idx="2724">
                  <c:v>537.80999999999995</c:v>
                </c:pt>
                <c:pt idx="2725">
                  <c:v>537.57000000000005</c:v>
                </c:pt>
                <c:pt idx="2726">
                  <c:v>535.01</c:v>
                </c:pt>
                <c:pt idx="2727">
                  <c:v>536.15</c:v>
                </c:pt>
                <c:pt idx="2728">
                  <c:v>530.41999999999996</c:v>
                </c:pt>
                <c:pt idx="2729">
                  <c:v>530.36</c:v>
                </c:pt>
                <c:pt idx="2730">
                  <c:v>532.74</c:v>
                </c:pt>
                <c:pt idx="2731">
                  <c:v>530.32000000000005</c:v>
                </c:pt>
                <c:pt idx="2732">
                  <c:v>532.85</c:v>
                </c:pt>
                <c:pt idx="2733">
                  <c:v>535.55999999999995</c:v>
                </c:pt>
                <c:pt idx="2734">
                  <c:v>539.67999999999995</c:v>
                </c:pt>
                <c:pt idx="2735">
                  <c:v>539.67999999999995</c:v>
                </c:pt>
                <c:pt idx="2736">
                  <c:v>537.87</c:v>
                </c:pt>
                <c:pt idx="2737">
                  <c:v>543.09</c:v>
                </c:pt>
                <c:pt idx="2738">
                  <c:v>547.19000000000005</c:v>
                </c:pt>
                <c:pt idx="2739">
                  <c:v>545.30999999999995</c:v>
                </c:pt>
                <c:pt idx="2740">
                  <c:v>538.36</c:v>
                </c:pt>
                <c:pt idx="2741">
                  <c:v>537.5</c:v>
                </c:pt>
                <c:pt idx="2742">
                  <c:v>535.88</c:v>
                </c:pt>
                <c:pt idx="2743">
                  <c:v>536.79</c:v>
                </c:pt>
                <c:pt idx="2744">
                  <c:v>536.30999999999995</c:v>
                </c:pt>
                <c:pt idx="2745">
                  <c:v>538.30999999999995</c:v>
                </c:pt>
                <c:pt idx="2746">
                  <c:v>539.02</c:v>
                </c:pt>
                <c:pt idx="2747">
                  <c:v>535.4</c:v>
                </c:pt>
                <c:pt idx="2748">
                  <c:v>534.98</c:v>
                </c:pt>
                <c:pt idx="2749">
                  <c:v>534.98</c:v>
                </c:pt>
                <c:pt idx="2750">
                  <c:v>531.51</c:v>
                </c:pt>
                <c:pt idx="2751">
                  <c:v>532.23</c:v>
                </c:pt>
                <c:pt idx="2752">
                  <c:v>530.27</c:v>
                </c:pt>
                <c:pt idx="2753">
                  <c:v>524.62</c:v>
                </c:pt>
                <c:pt idx="2754">
                  <c:v>518.36</c:v>
                </c:pt>
                <c:pt idx="2755">
                  <c:v>520.09</c:v>
                </c:pt>
                <c:pt idx="2756">
                  <c:v>519.75</c:v>
                </c:pt>
                <c:pt idx="2757">
                  <c:v>519.19000000000005</c:v>
                </c:pt>
                <c:pt idx="2758">
                  <c:v>522.72</c:v>
                </c:pt>
                <c:pt idx="2759">
                  <c:v>522.36</c:v>
                </c:pt>
                <c:pt idx="2760">
                  <c:v>522.75</c:v>
                </c:pt>
                <c:pt idx="2761">
                  <c:v>517.16</c:v>
                </c:pt>
                <c:pt idx="2762">
                  <c:v>517.66999999999996</c:v>
                </c:pt>
                <c:pt idx="2763">
                  <c:v>516.42999999999995</c:v>
                </c:pt>
                <c:pt idx="2764">
                  <c:v>515.66</c:v>
                </c:pt>
                <c:pt idx="2765">
                  <c:v>514.72</c:v>
                </c:pt>
                <c:pt idx="2766">
                  <c:v>512.20000000000005</c:v>
                </c:pt>
                <c:pt idx="2767">
                  <c:v>513.44000000000005</c:v>
                </c:pt>
                <c:pt idx="2768">
                  <c:v>513.27</c:v>
                </c:pt>
                <c:pt idx="2769">
                  <c:v>509.61</c:v>
                </c:pt>
                <c:pt idx="2770">
                  <c:v>509.97</c:v>
                </c:pt>
                <c:pt idx="2771">
                  <c:v>506.28</c:v>
                </c:pt>
                <c:pt idx="2772">
                  <c:v>502.84</c:v>
                </c:pt>
                <c:pt idx="2773">
                  <c:v>499.98</c:v>
                </c:pt>
                <c:pt idx="2774">
                  <c:v>504.75</c:v>
                </c:pt>
                <c:pt idx="2775">
                  <c:v>507.8</c:v>
                </c:pt>
                <c:pt idx="2776">
                  <c:v>503.55</c:v>
                </c:pt>
                <c:pt idx="2777">
                  <c:v>506.33</c:v>
                </c:pt>
                <c:pt idx="2778">
                  <c:v>507.38</c:v>
                </c:pt>
                <c:pt idx="2779">
                  <c:v>503.34</c:v>
                </c:pt>
                <c:pt idx="2780">
                  <c:v>500.74</c:v>
                </c:pt>
                <c:pt idx="2781">
                  <c:v>499.26</c:v>
                </c:pt>
                <c:pt idx="2782">
                  <c:v>503.1</c:v>
                </c:pt>
                <c:pt idx="2783">
                  <c:v>498.15</c:v>
                </c:pt>
                <c:pt idx="2784">
                  <c:v>496.68</c:v>
                </c:pt>
                <c:pt idx="2785">
                  <c:v>495.22</c:v>
                </c:pt>
                <c:pt idx="2786">
                  <c:v>496.87</c:v>
                </c:pt>
                <c:pt idx="2787">
                  <c:v>497.89</c:v>
                </c:pt>
                <c:pt idx="2788">
                  <c:v>497.54</c:v>
                </c:pt>
                <c:pt idx="2789">
                  <c:v>495.28</c:v>
                </c:pt>
                <c:pt idx="2790">
                  <c:v>495.95</c:v>
                </c:pt>
                <c:pt idx="2791">
                  <c:v>494.83</c:v>
                </c:pt>
                <c:pt idx="2792">
                  <c:v>493.66</c:v>
                </c:pt>
                <c:pt idx="2793">
                  <c:v>494.51</c:v>
                </c:pt>
                <c:pt idx="2794">
                  <c:v>494.51</c:v>
                </c:pt>
                <c:pt idx="2795">
                  <c:v>494.51</c:v>
                </c:pt>
                <c:pt idx="2796">
                  <c:v>496.37</c:v>
                </c:pt>
                <c:pt idx="2797">
                  <c:v>497.58</c:v>
                </c:pt>
                <c:pt idx="2798">
                  <c:v>493.87</c:v>
                </c:pt>
                <c:pt idx="2799">
                  <c:v>489.87</c:v>
                </c:pt>
                <c:pt idx="2800">
                  <c:v>485.96</c:v>
                </c:pt>
                <c:pt idx="2801">
                  <c:v>485.24</c:v>
                </c:pt>
                <c:pt idx="2802">
                  <c:v>484.86</c:v>
                </c:pt>
                <c:pt idx="2803">
                  <c:v>485.23</c:v>
                </c:pt>
                <c:pt idx="2804">
                  <c:v>483.65</c:v>
                </c:pt>
                <c:pt idx="2805">
                  <c:v>480.79</c:v>
                </c:pt>
                <c:pt idx="2806">
                  <c:v>485.49</c:v>
                </c:pt>
                <c:pt idx="2807">
                  <c:v>483.77</c:v>
                </c:pt>
                <c:pt idx="2808">
                  <c:v>481.84</c:v>
                </c:pt>
                <c:pt idx="2809">
                  <c:v>482.27</c:v>
                </c:pt>
                <c:pt idx="2810">
                  <c:v>482.27</c:v>
                </c:pt>
                <c:pt idx="2811">
                  <c:v>483.2</c:v>
                </c:pt>
                <c:pt idx="2812">
                  <c:v>479.09</c:v>
                </c:pt>
                <c:pt idx="2813">
                  <c:v>475.93</c:v>
                </c:pt>
                <c:pt idx="2814">
                  <c:v>477.96</c:v>
                </c:pt>
                <c:pt idx="2815">
                  <c:v>478.14</c:v>
                </c:pt>
                <c:pt idx="2816">
                  <c:v>481.43</c:v>
                </c:pt>
                <c:pt idx="2817">
                  <c:v>485.71</c:v>
                </c:pt>
                <c:pt idx="2818">
                  <c:v>485.87</c:v>
                </c:pt>
                <c:pt idx="2819">
                  <c:v>485.99</c:v>
                </c:pt>
                <c:pt idx="2820">
                  <c:v>486.98</c:v>
                </c:pt>
                <c:pt idx="2821">
                  <c:v>485.51</c:v>
                </c:pt>
                <c:pt idx="2822">
                  <c:v>491.01</c:v>
                </c:pt>
                <c:pt idx="2823">
                  <c:v>494.44</c:v>
                </c:pt>
                <c:pt idx="2824">
                  <c:v>491.76</c:v>
                </c:pt>
                <c:pt idx="2825">
                  <c:v>491.76</c:v>
                </c:pt>
                <c:pt idx="2826">
                  <c:v>488.72</c:v>
                </c:pt>
                <c:pt idx="2827">
                  <c:v>486.92</c:v>
                </c:pt>
                <c:pt idx="2828">
                  <c:v>488.04</c:v>
                </c:pt>
                <c:pt idx="2829">
                  <c:v>481.04</c:v>
                </c:pt>
                <c:pt idx="2830">
                  <c:v>478.32</c:v>
                </c:pt>
                <c:pt idx="2831">
                  <c:v>480.22</c:v>
                </c:pt>
                <c:pt idx="2832">
                  <c:v>477.05</c:v>
                </c:pt>
                <c:pt idx="2833">
                  <c:v>480.17</c:v>
                </c:pt>
                <c:pt idx="2834">
                  <c:v>480.03</c:v>
                </c:pt>
                <c:pt idx="2835">
                  <c:v>480.64</c:v>
                </c:pt>
                <c:pt idx="2836">
                  <c:v>483.13</c:v>
                </c:pt>
                <c:pt idx="2837">
                  <c:v>483.92</c:v>
                </c:pt>
                <c:pt idx="2838">
                  <c:v>485.41</c:v>
                </c:pt>
                <c:pt idx="2839">
                  <c:v>480.99</c:v>
                </c:pt>
                <c:pt idx="2840">
                  <c:v>480.53</c:v>
                </c:pt>
                <c:pt idx="2841">
                  <c:v>479.19</c:v>
                </c:pt>
                <c:pt idx="2842">
                  <c:v>481.38</c:v>
                </c:pt>
                <c:pt idx="2843">
                  <c:v>482.04</c:v>
                </c:pt>
                <c:pt idx="2844">
                  <c:v>481.74</c:v>
                </c:pt>
                <c:pt idx="2845">
                  <c:v>482.78</c:v>
                </c:pt>
                <c:pt idx="2846">
                  <c:v>486.39</c:v>
                </c:pt>
                <c:pt idx="2847">
                  <c:v>487.87</c:v>
                </c:pt>
                <c:pt idx="2848">
                  <c:v>485.34</c:v>
                </c:pt>
                <c:pt idx="2849">
                  <c:v>484.74</c:v>
                </c:pt>
                <c:pt idx="2850">
                  <c:v>481.84</c:v>
                </c:pt>
                <c:pt idx="2851">
                  <c:v>479.26</c:v>
                </c:pt>
                <c:pt idx="2852">
                  <c:v>479.26</c:v>
                </c:pt>
                <c:pt idx="2853">
                  <c:v>475.91</c:v>
                </c:pt>
                <c:pt idx="2854">
                  <c:v>475.21</c:v>
                </c:pt>
                <c:pt idx="2855">
                  <c:v>474.71</c:v>
                </c:pt>
                <c:pt idx="2856">
                  <c:v>473.72</c:v>
                </c:pt>
                <c:pt idx="2857">
                  <c:v>473.78</c:v>
                </c:pt>
                <c:pt idx="2858">
                  <c:v>474.12</c:v>
                </c:pt>
                <c:pt idx="2859">
                  <c:v>473.92</c:v>
                </c:pt>
                <c:pt idx="2860">
                  <c:v>472.34</c:v>
                </c:pt>
                <c:pt idx="2861">
                  <c:v>471.02</c:v>
                </c:pt>
                <c:pt idx="2862">
                  <c:v>468.69</c:v>
                </c:pt>
                <c:pt idx="2863">
                  <c:v>469.82</c:v>
                </c:pt>
                <c:pt idx="2864">
                  <c:v>469.31</c:v>
                </c:pt>
                <c:pt idx="2865">
                  <c:v>469.52</c:v>
                </c:pt>
                <c:pt idx="2866">
                  <c:v>471.21</c:v>
                </c:pt>
                <c:pt idx="2867">
                  <c:v>469.64</c:v>
                </c:pt>
                <c:pt idx="2868">
                  <c:v>468.37</c:v>
                </c:pt>
                <c:pt idx="2869">
                  <c:v>468.37</c:v>
                </c:pt>
                <c:pt idx="2870">
                  <c:v>468.01</c:v>
                </c:pt>
                <c:pt idx="2871">
                  <c:v>466.05</c:v>
                </c:pt>
                <c:pt idx="2872">
                  <c:v>486.82</c:v>
                </c:pt>
                <c:pt idx="2873">
                  <c:v>493.65</c:v>
                </c:pt>
                <c:pt idx="2874">
                  <c:v>494.74</c:v>
                </c:pt>
                <c:pt idx="2875">
                  <c:v>496.96</c:v>
                </c:pt>
                <c:pt idx="2876">
                  <c:v>499.03</c:v>
                </c:pt>
                <c:pt idx="2877">
                  <c:v>496.03</c:v>
                </c:pt>
                <c:pt idx="2878">
                  <c:v>493.27</c:v>
                </c:pt>
                <c:pt idx="2879">
                  <c:v>488.82</c:v>
                </c:pt>
                <c:pt idx="2880">
                  <c:v>492.16</c:v>
                </c:pt>
                <c:pt idx="2881">
                  <c:v>490.32</c:v>
                </c:pt>
                <c:pt idx="2882">
                  <c:v>490.67</c:v>
                </c:pt>
                <c:pt idx="2883">
                  <c:v>490.89</c:v>
                </c:pt>
                <c:pt idx="2884">
                  <c:v>494.1</c:v>
                </c:pt>
                <c:pt idx="2885">
                  <c:v>492.49</c:v>
                </c:pt>
                <c:pt idx="2886">
                  <c:v>493.14</c:v>
                </c:pt>
                <c:pt idx="2887">
                  <c:v>492.51</c:v>
                </c:pt>
                <c:pt idx="2888">
                  <c:v>490.24</c:v>
                </c:pt>
                <c:pt idx="2889">
                  <c:v>485.04</c:v>
                </c:pt>
                <c:pt idx="2890">
                  <c:v>483.32</c:v>
                </c:pt>
                <c:pt idx="2891">
                  <c:v>484.14</c:v>
                </c:pt>
                <c:pt idx="2892">
                  <c:v>480.59</c:v>
                </c:pt>
                <c:pt idx="2893">
                  <c:v>480.5</c:v>
                </c:pt>
                <c:pt idx="2894">
                  <c:v>481.56</c:v>
                </c:pt>
                <c:pt idx="2895">
                  <c:v>478.36</c:v>
                </c:pt>
                <c:pt idx="2896">
                  <c:v>478.18</c:v>
                </c:pt>
                <c:pt idx="2897">
                  <c:v>479.73</c:v>
                </c:pt>
                <c:pt idx="2898">
                  <c:v>476.87</c:v>
                </c:pt>
                <c:pt idx="2899">
                  <c:v>475.93</c:v>
                </c:pt>
                <c:pt idx="2900">
                  <c:v>473.42</c:v>
                </c:pt>
                <c:pt idx="2901">
                  <c:v>469.99</c:v>
                </c:pt>
                <c:pt idx="2902">
                  <c:v>470.59</c:v>
                </c:pt>
                <c:pt idx="2903">
                  <c:v>474.13</c:v>
                </c:pt>
                <c:pt idx="2904">
                  <c:v>473.16</c:v>
                </c:pt>
                <c:pt idx="2905">
                  <c:v>469.14</c:v>
                </c:pt>
                <c:pt idx="2906">
                  <c:v>468.94</c:v>
                </c:pt>
                <c:pt idx="2907">
                  <c:v>470.76</c:v>
                </c:pt>
                <c:pt idx="2908">
                  <c:v>474.01</c:v>
                </c:pt>
                <c:pt idx="2909">
                  <c:v>478.19</c:v>
                </c:pt>
                <c:pt idx="2910">
                  <c:v>475.63</c:v>
                </c:pt>
                <c:pt idx="2911">
                  <c:v>475.21</c:v>
                </c:pt>
                <c:pt idx="2912">
                  <c:v>476.4</c:v>
                </c:pt>
                <c:pt idx="2913">
                  <c:v>478.04</c:v>
                </c:pt>
                <c:pt idx="2914">
                  <c:v>474.04</c:v>
                </c:pt>
                <c:pt idx="2915">
                  <c:v>472.74</c:v>
                </c:pt>
                <c:pt idx="2916">
                  <c:v>473.28</c:v>
                </c:pt>
                <c:pt idx="2917">
                  <c:v>475.63</c:v>
                </c:pt>
                <c:pt idx="2918">
                  <c:v>475.62</c:v>
                </c:pt>
                <c:pt idx="2919">
                  <c:v>482.63</c:v>
                </c:pt>
                <c:pt idx="2920">
                  <c:v>482.1</c:v>
                </c:pt>
                <c:pt idx="2921">
                  <c:v>480.51</c:v>
                </c:pt>
                <c:pt idx="2922">
                  <c:v>484.56</c:v>
                </c:pt>
                <c:pt idx="2923">
                  <c:v>484.01</c:v>
                </c:pt>
                <c:pt idx="2924">
                  <c:v>485.37</c:v>
                </c:pt>
                <c:pt idx="2925">
                  <c:v>482.21</c:v>
                </c:pt>
                <c:pt idx="2926">
                  <c:v>480.55</c:v>
                </c:pt>
                <c:pt idx="2927">
                  <c:v>481.78</c:v>
                </c:pt>
                <c:pt idx="2928">
                  <c:v>482.69</c:v>
                </c:pt>
                <c:pt idx="2929">
                  <c:v>480.37</c:v>
                </c:pt>
                <c:pt idx="2930">
                  <c:v>479.67</c:v>
                </c:pt>
                <c:pt idx="2931">
                  <c:v>480.55</c:v>
                </c:pt>
                <c:pt idx="2932">
                  <c:v>481.96</c:v>
                </c:pt>
                <c:pt idx="2933">
                  <c:v>482.08</c:v>
                </c:pt>
                <c:pt idx="2934">
                  <c:v>479.46</c:v>
                </c:pt>
                <c:pt idx="2935">
                  <c:v>476.9</c:v>
                </c:pt>
                <c:pt idx="2936">
                  <c:v>474.55</c:v>
                </c:pt>
                <c:pt idx="2937">
                  <c:v>475.03</c:v>
                </c:pt>
                <c:pt idx="2938">
                  <c:v>472.89</c:v>
                </c:pt>
                <c:pt idx="2939">
                  <c:v>473.25</c:v>
                </c:pt>
                <c:pt idx="2940">
                  <c:v>470.19</c:v>
                </c:pt>
                <c:pt idx="2941">
                  <c:v>471</c:v>
                </c:pt>
                <c:pt idx="2942">
                  <c:v>473.77</c:v>
                </c:pt>
                <c:pt idx="2943">
                  <c:v>472.72</c:v>
                </c:pt>
                <c:pt idx="2944">
                  <c:v>472.56</c:v>
                </c:pt>
                <c:pt idx="2945">
                  <c:v>472.46</c:v>
                </c:pt>
                <c:pt idx="2946">
                  <c:v>474.76</c:v>
                </c:pt>
                <c:pt idx="2947">
                  <c:v>473.82</c:v>
                </c:pt>
                <c:pt idx="2948">
                  <c:v>469.94</c:v>
                </c:pt>
                <c:pt idx="2949">
                  <c:v>469.94</c:v>
                </c:pt>
                <c:pt idx="2950">
                  <c:v>467.77</c:v>
                </c:pt>
                <c:pt idx="2951">
                  <c:v>467.63</c:v>
                </c:pt>
                <c:pt idx="2952">
                  <c:v>465.29</c:v>
                </c:pt>
                <c:pt idx="2953">
                  <c:v>462.37</c:v>
                </c:pt>
                <c:pt idx="2954">
                  <c:v>460.04</c:v>
                </c:pt>
                <c:pt idx="2955">
                  <c:v>460.09</c:v>
                </c:pt>
                <c:pt idx="2956">
                  <c:v>461.65</c:v>
                </c:pt>
                <c:pt idx="2957">
                  <c:v>463.07</c:v>
                </c:pt>
                <c:pt idx="2958">
                  <c:v>463.05</c:v>
                </c:pt>
                <c:pt idx="2959">
                  <c:v>468.35</c:v>
                </c:pt>
                <c:pt idx="2960">
                  <c:v>467.17</c:v>
                </c:pt>
                <c:pt idx="2961">
                  <c:v>467.69</c:v>
                </c:pt>
                <c:pt idx="2962">
                  <c:v>465.57</c:v>
                </c:pt>
                <c:pt idx="2963">
                  <c:v>467.83</c:v>
                </c:pt>
                <c:pt idx="2964">
                  <c:v>468.07</c:v>
                </c:pt>
                <c:pt idx="2965">
                  <c:v>465.21</c:v>
                </c:pt>
                <c:pt idx="2966">
                  <c:v>469.3</c:v>
                </c:pt>
                <c:pt idx="2967">
                  <c:v>474.19</c:v>
                </c:pt>
                <c:pt idx="2968">
                  <c:v>471.81</c:v>
                </c:pt>
                <c:pt idx="2969">
                  <c:v>468.78</c:v>
                </c:pt>
                <c:pt idx="2970">
                  <c:v>468.34</c:v>
                </c:pt>
                <c:pt idx="2971">
                  <c:v>472.71</c:v>
                </c:pt>
                <c:pt idx="2972">
                  <c:v>471.35</c:v>
                </c:pt>
                <c:pt idx="2973">
                  <c:v>471.18</c:v>
                </c:pt>
                <c:pt idx="2974">
                  <c:v>470</c:v>
                </c:pt>
                <c:pt idx="2975">
                  <c:v>467.31</c:v>
                </c:pt>
                <c:pt idx="2976">
                  <c:v>467.31</c:v>
                </c:pt>
                <c:pt idx="2977">
                  <c:v>465.13</c:v>
                </c:pt>
                <c:pt idx="2978">
                  <c:v>466.78</c:v>
                </c:pt>
                <c:pt idx="2979">
                  <c:v>467.33</c:v>
                </c:pt>
                <c:pt idx="2980">
                  <c:v>468.23</c:v>
                </c:pt>
                <c:pt idx="2981">
                  <c:v>468.31</c:v>
                </c:pt>
                <c:pt idx="2982">
                  <c:v>466.9</c:v>
                </c:pt>
                <c:pt idx="2983">
                  <c:v>467.54</c:v>
                </c:pt>
                <c:pt idx="2984">
                  <c:v>467.33</c:v>
                </c:pt>
                <c:pt idx="2985">
                  <c:v>468.12</c:v>
                </c:pt>
                <c:pt idx="2986">
                  <c:v>467.12</c:v>
                </c:pt>
                <c:pt idx="2987">
                  <c:v>466.25</c:v>
                </c:pt>
                <c:pt idx="2988">
                  <c:v>467.92</c:v>
                </c:pt>
                <c:pt idx="2989">
                  <c:v>471</c:v>
                </c:pt>
                <c:pt idx="2990">
                  <c:v>471.33</c:v>
                </c:pt>
                <c:pt idx="2991">
                  <c:v>472.95</c:v>
                </c:pt>
                <c:pt idx="2992">
                  <c:v>471.05</c:v>
                </c:pt>
                <c:pt idx="2993">
                  <c:v>472.04</c:v>
                </c:pt>
                <c:pt idx="2994">
                  <c:v>474.59</c:v>
                </c:pt>
                <c:pt idx="2995">
                  <c:v>474.59</c:v>
                </c:pt>
                <c:pt idx="2996">
                  <c:v>473.64</c:v>
                </c:pt>
                <c:pt idx="2997">
                  <c:v>472.96</c:v>
                </c:pt>
                <c:pt idx="2998">
                  <c:v>471.13</c:v>
                </c:pt>
                <c:pt idx="2999">
                  <c:v>468.15</c:v>
                </c:pt>
                <c:pt idx="3000">
                  <c:v>465.98</c:v>
                </c:pt>
                <c:pt idx="3001">
                  <c:v>465.34</c:v>
                </c:pt>
                <c:pt idx="3002">
                  <c:v>465.43</c:v>
                </c:pt>
                <c:pt idx="3003">
                  <c:v>465.36</c:v>
                </c:pt>
                <c:pt idx="3004">
                  <c:v>462.01</c:v>
                </c:pt>
                <c:pt idx="3005">
                  <c:v>462.89</c:v>
                </c:pt>
                <c:pt idx="3006">
                  <c:v>466.26</c:v>
                </c:pt>
                <c:pt idx="3007">
                  <c:v>467.4</c:v>
                </c:pt>
                <c:pt idx="3008">
                  <c:v>463.65</c:v>
                </c:pt>
                <c:pt idx="3009">
                  <c:v>462.02</c:v>
                </c:pt>
                <c:pt idx="3010">
                  <c:v>462.17</c:v>
                </c:pt>
                <c:pt idx="3011">
                  <c:v>463.94</c:v>
                </c:pt>
                <c:pt idx="3012">
                  <c:v>461.5</c:v>
                </c:pt>
                <c:pt idx="3013">
                  <c:v>462.32</c:v>
                </c:pt>
                <c:pt idx="3014">
                  <c:v>461.65</c:v>
                </c:pt>
                <c:pt idx="3015">
                  <c:v>461.36</c:v>
                </c:pt>
                <c:pt idx="3016">
                  <c:v>462.49</c:v>
                </c:pt>
                <c:pt idx="3017">
                  <c:v>458.73</c:v>
                </c:pt>
                <c:pt idx="3018">
                  <c:v>457.12</c:v>
                </c:pt>
                <c:pt idx="3019">
                  <c:v>455.91</c:v>
                </c:pt>
                <c:pt idx="3020">
                  <c:v>457.41</c:v>
                </c:pt>
                <c:pt idx="3021">
                  <c:v>458.51</c:v>
                </c:pt>
                <c:pt idx="3022">
                  <c:v>458.05</c:v>
                </c:pt>
                <c:pt idx="3023">
                  <c:v>460.23</c:v>
                </c:pt>
                <c:pt idx="3024">
                  <c:v>461.79</c:v>
                </c:pt>
                <c:pt idx="3025">
                  <c:v>464.32</c:v>
                </c:pt>
                <c:pt idx="3026">
                  <c:v>473.38</c:v>
                </c:pt>
                <c:pt idx="3027">
                  <c:v>473.71</c:v>
                </c:pt>
                <c:pt idx="3028">
                  <c:v>473.05</c:v>
                </c:pt>
                <c:pt idx="3029">
                  <c:v>474.1</c:v>
                </c:pt>
                <c:pt idx="3030">
                  <c:v>474.1</c:v>
                </c:pt>
                <c:pt idx="3031">
                  <c:v>469.87</c:v>
                </c:pt>
                <c:pt idx="3032">
                  <c:v>472.13</c:v>
                </c:pt>
                <c:pt idx="3033">
                  <c:v>467.66</c:v>
                </c:pt>
                <c:pt idx="3034">
                  <c:v>470.38</c:v>
                </c:pt>
                <c:pt idx="3035">
                  <c:v>468.47</c:v>
                </c:pt>
                <c:pt idx="3036">
                  <c:v>467.91</c:v>
                </c:pt>
                <c:pt idx="3037">
                  <c:v>467.48</c:v>
                </c:pt>
                <c:pt idx="3038">
                  <c:v>466.75</c:v>
                </c:pt>
                <c:pt idx="3039">
                  <c:v>466.88</c:v>
                </c:pt>
                <c:pt idx="3040">
                  <c:v>466.92</c:v>
                </c:pt>
                <c:pt idx="3041">
                  <c:v>464.73</c:v>
                </c:pt>
                <c:pt idx="3042">
                  <c:v>465.66</c:v>
                </c:pt>
                <c:pt idx="3043">
                  <c:v>463.19</c:v>
                </c:pt>
                <c:pt idx="3044">
                  <c:v>460.62</c:v>
                </c:pt>
                <c:pt idx="3045">
                  <c:v>460.34</c:v>
                </c:pt>
                <c:pt idx="3046">
                  <c:v>462.37</c:v>
                </c:pt>
                <c:pt idx="3047">
                  <c:v>464.03</c:v>
                </c:pt>
                <c:pt idx="3048">
                  <c:v>462.63</c:v>
                </c:pt>
                <c:pt idx="3049">
                  <c:v>463.21</c:v>
                </c:pt>
                <c:pt idx="3050">
                  <c:v>466.74</c:v>
                </c:pt>
                <c:pt idx="3051">
                  <c:v>474.07</c:v>
                </c:pt>
                <c:pt idx="3052">
                  <c:v>475.6</c:v>
                </c:pt>
                <c:pt idx="3053">
                  <c:v>476.85</c:v>
                </c:pt>
                <c:pt idx="3054">
                  <c:v>478.57</c:v>
                </c:pt>
                <c:pt idx="3055">
                  <c:v>478.57</c:v>
                </c:pt>
                <c:pt idx="3056">
                  <c:v>479.28</c:v>
                </c:pt>
                <c:pt idx="3057">
                  <c:v>488.19</c:v>
                </c:pt>
                <c:pt idx="3058">
                  <c:v>500.22</c:v>
                </c:pt>
                <c:pt idx="3059">
                  <c:v>521.85</c:v>
                </c:pt>
                <c:pt idx="3060">
                  <c:v>519.58000000000004</c:v>
                </c:pt>
                <c:pt idx="3061">
                  <c:v>512.34</c:v>
                </c:pt>
                <c:pt idx="3062">
                  <c:v>504.24</c:v>
                </c:pt>
                <c:pt idx="3063">
                  <c:v>508.51</c:v>
                </c:pt>
                <c:pt idx="3064">
                  <c:v>515.14</c:v>
                </c:pt>
                <c:pt idx="3065">
                  <c:v>521.76</c:v>
                </c:pt>
                <c:pt idx="3066">
                  <c:v>525.95000000000005</c:v>
                </c:pt>
                <c:pt idx="3067">
                  <c:v>533.74</c:v>
                </c:pt>
                <c:pt idx="3068">
                  <c:v>531.04999999999995</c:v>
                </c:pt>
                <c:pt idx="3069">
                  <c:v>523.30999999999995</c:v>
                </c:pt>
                <c:pt idx="3070">
                  <c:v>523.30999999999995</c:v>
                </c:pt>
                <c:pt idx="3071">
                  <c:v>513.76</c:v>
                </c:pt>
                <c:pt idx="3072">
                  <c:v>512.61</c:v>
                </c:pt>
                <c:pt idx="3073">
                  <c:v>502.33</c:v>
                </c:pt>
                <c:pt idx="3074">
                  <c:v>504.3</c:v>
                </c:pt>
                <c:pt idx="3075">
                  <c:v>499.57</c:v>
                </c:pt>
                <c:pt idx="3076">
                  <c:v>501.94</c:v>
                </c:pt>
                <c:pt idx="3077">
                  <c:v>511.14</c:v>
                </c:pt>
                <c:pt idx="3078">
                  <c:v>509.28</c:v>
                </c:pt>
                <c:pt idx="3079">
                  <c:v>515.57000000000005</c:v>
                </c:pt>
                <c:pt idx="3080">
                  <c:v>512.72</c:v>
                </c:pt>
                <c:pt idx="3081">
                  <c:v>507.12</c:v>
                </c:pt>
                <c:pt idx="3082">
                  <c:v>503.83</c:v>
                </c:pt>
                <c:pt idx="3083">
                  <c:v>501.12</c:v>
                </c:pt>
                <c:pt idx="3084">
                  <c:v>492.04</c:v>
                </c:pt>
                <c:pt idx="3085">
                  <c:v>492.04</c:v>
                </c:pt>
                <c:pt idx="3086">
                  <c:v>492.04</c:v>
                </c:pt>
                <c:pt idx="3087">
                  <c:v>490.29</c:v>
                </c:pt>
                <c:pt idx="3088">
                  <c:v>501.49</c:v>
                </c:pt>
                <c:pt idx="3089">
                  <c:v>497.48</c:v>
                </c:pt>
                <c:pt idx="3090">
                  <c:v>494.08</c:v>
                </c:pt>
                <c:pt idx="3091">
                  <c:v>499.47</c:v>
                </c:pt>
                <c:pt idx="3092">
                  <c:v>497.43</c:v>
                </c:pt>
                <c:pt idx="3093">
                  <c:v>500.2</c:v>
                </c:pt>
                <c:pt idx="3094">
                  <c:v>500.84</c:v>
                </c:pt>
                <c:pt idx="3095">
                  <c:v>499.66</c:v>
                </c:pt>
                <c:pt idx="3096">
                  <c:v>501.35</c:v>
                </c:pt>
                <c:pt idx="3097">
                  <c:v>506.99</c:v>
                </c:pt>
                <c:pt idx="3098">
                  <c:v>511.66</c:v>
                </c:pt>
                <c:pt idx="3099">
                  <c:v>511.09</c:v>
                </c:pt>
                <c:pt idx="3100">
                  <c:v>510.11</c:v>
                </c:pt>
                <c:pt idx="3101">
                  <c:v>518.24</c:v>
                </c:pt>
                <c:pt idx="3102">
                  <c:v>517.96</c:v>
                </c:pt>
                <c:pt idx="3103">
                  <c:v>524.29999999999995</c:v>
                </c:pt>
                <c:pt idx="3104">
                  <c:v>522.4</c:v>
                </c:pt>
                <c:pt idx="3105">
                  <c:v>526.83000000000004</c:v>
                </c:pt>
                <c:pt idx="3106">
                  <c:v>521.07000000000005</c:v>
                </c:pt>
                <c:pt idx="3107">
                  <c:v>524.25</c:v>
                </c:pt>
                <c:pt idx="3108">
                  <c:v>517.37</c:v>
                </c:pt>
                <c:pt idx="3109">
                  <c:v>513.73</c:v>
                </c:pt>
                <c:pt idx="3110">
                  <c:v>512.89</c:v>
                </c:pt>
                <c:pt idx="3111">
                  <c:v>513.09</c:v>
                </c:pt>
                <c:pt idx="3112">
                  <c:v>512.67999999999995</c:v>
                </c:pt>
                <c:pt idx="3113">
                  <c:v>512.67999999999995</c:v>
                </c:pt>
                <c:pt idx="3114">
                  <c:v>508.67</c:v>
                </c:pt>
                <c:pt idx="3115">
                  <c:v>510.4</c:v>
                </c:pt>
                <c:pt idx="3116">
                  <c:v>514.11</c:v>
                </c:pt>
                <c:pt idx="3117">
                  <c:v>515.13</c:v>
                </c:pt>
                <c:pt idx="3118">
                  <c:v>518.49</c:v>
                </c:pt>
                <c:pt idx="3119">
                  <c:v>519.05999999999995</c:v>
                </c:pt>
                <c:pt idx="3120">
                  <c:v>517.29</c:v>
                </c:pt>
                <c:pt idx="3121">
                  <c:v>520.29999999999995</c:v>
                </c:pt>
                <c:pt idx="3122">
                  <c:v>518.66</c:v>
                </c:pt>
                <c:pt idx="3123">
                  <c:v>522.62</c:v>
                </c:pt>
                <c:pt idx="3124">
                  <c:v>520.21</c:v>
                </c:pt>
                <c:pt idx="3125">
                  <c:v>520.39</c:v>
                </c:pt>
                <c:pt idx="3126">
                  <c:v>520.54</c:v>
                </c:pt>
                <c:pt idx="3127">
                  <c:v>521.78</c:v>
                </c:pt>
                <c:pt idx="3128">
                  <c:v>521.74</c:v>
                </c:pt>
                <c:pt idx="3129">
                  <c:v>521.46</c:v>
                </c:pt>
                <c:pt idx="3130">
                  <c:v>519.20000000000005</c:v>
                </c:pt>
                <c:pt idx="3131">
                  <c:v>518.20000000000005</c:v>
                </c:pt>
                <c:pt idx="3132">
                  <c:v>514.34</c:v>
                </c:pt>
                <c:pt idx="3133">
                  <c:v>512.23</c:v>
                </c:pt>
                <c:pt idx="3134">
                  <c:v>511.8</c:v>
                </c:pt>
                <c:pt idx="3135">
                  <c:v>509.54</c:v>
                </c:pt>
                <c:pt idx="3136">
                  <c:v>512.4</c:v>
                </c:pt>
                <c:pt idx="3137">
                  <c:v>508.76</c:v>
                </c:pt>
                <c:pt idx="3138">
                  <c:v>506.91</c:v>
                </c:pt>
                <c:pt idx="3139">
                  <c:v>501.47</c:v>
                </c:pt>
                <c:pt idx="3140">
                  <c:v>501.99</c:v>
                </c:pt>
                <c:pt idx="3141">
                  <c:v>500.99</c:v>
                </c:pt>
                <c:pt idx="3142">
                  <c:v>496.68</c:v>
                </c:pt>
                <c:pt idx="3143">
                  <c:v>497.05</c:v>
                </c:pt>
                <c:pt idx="3144">
                  <c:v>491.93</c:v>
                </c:pt>
                <c:pt idx="3145">
                  <c:v>491.59</c:v>
                </c:pt>
                <c:pt idx="3146">
                  <c:v>487.87</c:v>
                </c:pt>
                <c:pt idx="3147">
                  <c:v>492.96</c:v>
                </c:pt>
                <c:pt idx="3148">
                  <c:v>493.58</c:v>
                </c:pt>
                <c:pt idx="3149">
                  <c:v>485.64</c:v>
                </c:pt>
                <c:pt idx="3150">
                  <c:v>485.35</c:v>
                </c:pt>
                <c:pt idx="3151">
                  <c:v>488.99</c:v>
                </c:pt>
                <c:pt idx="3152">
                  <c:v>488.75</c:v>
                </c:pt>
                <c:pt idx="3153">
                  <c:v>487.73</c:v>
                </c:pt>
                <c:pt idx="3154">
                  <c:v>483.7</c:v>
                </c:pt>
                <c:pt idx="3155">
                  <c:v>478.64</c:v>
                </c:pt>
                <c:pt idx="3156">
                  <c:v>481.09</c:v>
                </c:pt>
                <c:pt idx="3157">
                  <c:v>479.98</c:v>
                </c:pt>
                <c:pt idx="3158">
                  <c:v>477.13</c:v>
                </c:pt>
                <c:pt idx="3159">
                  <c:v>475.29</c:v>
                </c:pt>
                <c:pt idx="3160">
                  <c:v>478.39</c:v>
                </c:pt>
                <c:pt idx="3161">
                  <c:v>478.2</c:v>
                </c:pt>
                <c:pt idx="3162">
                  <c:v>482.99</c:v>
                </c:pt>
                <c:pt idx="3163">
                  <c:v>482.75</c:v>
                </c:pt>
                <c:pt idx="3164">
                  <c:v>486.59</c:v>
                </c:pt>
                <c:pt idx="3165">
                  <c:v>483.94</c:v>
                </c:pt>
                <c:pt idx="3166">
                  <c:v>482.18</c:v>
                </c:pt>
                <c:pt idx="3167">
                  <c:v>481.5</c:v>
                </c:pt>
                <c:pt idx="3168">
                  <c:v>483.57</c:v>
                </c:pt>
                <c:pt idx="3169">
                  <c:v>481.08</c:v>
                </c:pt>
                <c:pt idx="3170">
                  <c:v>479.08</c:v>
                </c:pt>
                <c:pt idx="3171">
                  <c:v>481.27</c:v>
                </c:pt>
                <c:pt idx="3172">
                  <c:v>477.41</c:v>
                </c:pt>
                <c:pt idx="3173">
                  <c:v>476.27</c:v>
                </c:pt>
                <c:pt idx="3174">
                  <c:v>480.62</c:v>
                </c:pt>
                <c:pt idx="3175">
                  <c:v>484.47</c:v>
                </c:pt>
                <c:pt idx="3176">
                  <c:v>485.06</c:v>
                </c:pt>
                <c:pt idx="3177">
                  <c:v>489.68</c:v>
                </c:pt>
                <c:pt idx="3178">
                  <c:v>491.57</c:v>
                </c:pt>
                <c:pt idx="3179">
                  <c:v>485.03</c:v>
                </c:pt>
                <c:pt idx="3180">
                  <c:v>483.46</c:v>
                </c:pt>
                <c:pt idx="3181">
                  <c:v>484.81</c:v>
                </c:pt>
                <c:pt idx="3182">
                  <c:v>484.71</c:v>
                </c:pt>
                <c:pt idx="3183">
                  <c:v>485.71</c:v>
                </c:pt>
                <c:pt idx="3184">
                  <c:v>484.53</c:v>
                </c:pt>
                <c:pt idx="3185">
                  <c:v>480.9</c:v>
                </c:pt>
                <c:pt idx="3186">
                  <c:v>482.83</c:v>
                </c:pt>
                <c:pt idx="3187">
                  <c:v>485.61</c:v>
                </c:pt>
                <c:pt idx="3188">
                  <c:v>484.98</c:v>
                </c:pt>
                <c:pt idx="3189">
                  <c:v>487.72</c:v>
                </c:pt>
                <c:pt idx="3190">
                  <c:v>489.54</c:v>
                </c:pt>
                <c:pt idx="3191">
                  <c:v>486.31</c:v>
                </c:pt>
                <c:pt idx="3192">
                  <c:v>486.42</c:v>
                </c:pt>
                <c:pt idx="3193">
                  <c:v>488.71</c:v>
                </c:pt>
                <c:pt idx="3194">
                  <c:v>489.76</c:v>
                </c:pt>
                <c:pt idx="3195">
                  <c:v>487.44</c:v>
                </c:pt>
                <c:pt idx="3196">
                  <c:v>485.76</c:v>
                </c:pt>
                <c:pt idx="3197">
                  <c:v>482.17</c:v>
                </c:pt>
                <c:pt idx="3198">
                  <c:v>483.78</c:v>
                </c:pt>
                <c:pt idx="3199">
                  <c:v>483.78</c:v>
                </c:pt>
                <c:pt idx="3200">
                  <c:v>485.07</c:v>
                </c:pt>
                <c:pt idx="3201">
                  <c:v>486.1</c:v>
                </c:pt>
                <c:pt idx="3202">
                  <c:v>487.04</c:v>
                </c:pt>
                <c:pt idx="3203">
                  <c:v>487.37</c:v>
                </c:pt>
                <c:pt idx="3204">
                  <c:v>483.98</c:v>
                </c:pt>
                <c:pt idx="3205">
                  <c:v>484.58</c:v>
                </c:pt>
                <c:pt idx="3206">
                  <c:v>486.95</c:v>
                </c:pt>
                <c:pt idx="3207">
                  <c:v>485.83</c:v>
                </c:pt>
                <c:pt idx="3208">
                  <c:v>487.32</c:v>
                </c:pt>
                <c:pt idx="3209">
                  <c:v>488.96</c:v>
                </c:pt>
                <c:pt idx="3210">
                  <c:v>486.07</c:v>
                </c:pt>
                <c:pt idx="3211">
                  <c:v>489.64</c:v>
                </c:pt>
                <c:pt idx="3212">
                  <c:v>487.15</c:v>
                </c:pt>
                <c:pt idx="3213">
                  <c:v>486.52</c:v>
                </c:pt>
                <c:pt idx="3214">
                  <c:v>484.88</c:v>
                </c:pt>
                <c:pt idx="3215">
                  <c:v>483.41</c:v>
                </c:pt>
                <c:pt idx="3216">
                  <c:v>483.41</c:v>
                </c:pt>
                <c:pt idx="3217">
                  <c:v>484.87</c:v>
                </c:pt>
                <c:pt idx="3218">
                  <c:v>484.7</c:v>
                </c:pt>
                <c:pt idx="3219">
                  <c:v>482.12</c:v>
                </c:pt>
                <c:pt idx="3220">
                  <c:v>482.12</c:v>
                </c:pt>
                <c:pt idx="3221">
                  <c:v>483.44</c:v>
                </c:pt>
                <c:pt idx="3222">
                  <c:v>485.54</c:v>
                </c:pt>
                <c:pt idx="3223">
                  <c:v>490.17</c:v>
                </c:pt>
                <c:pt idx="3224">
                  <c:v>486.32</c:v>
                </c:pt>
                <c:pt idx="3225">
                  <c:v>487.8</c:v>
                </c:pt>
                <c:pt idx="3226">
                  <c:v>491.42</c:v>
                </c:pt>
                <c:pt idx="3227">
                  <c:v>497.11</c:v>
                </c:pt>
                <c:pt idx="3228">
                  <c:v>500.77</c:v>
                </c:pt>
                <c:pt idx="3229">
                  <c:v>503.76</c:v>
                </c:pt>
                <c:pt idx="3230">
                  <c:v>503.76</c:v>
                </c:pt>
                <c:pt idx="3231">
                  <c:v>504.47</c:v>
                </c:pt>
                <c:pt idx="3232">
                  <c:v>505.46</c:v>
                </c:pt>
                <c:pt idx="3233">
                  <c:v>510.17</c:v>
                </c:pt>
                <c:pt idx="3234">
                  <c:v>507.83</c:v>
                </c:pt>
                <c:pt idx="3235">
                  <c:v>510.56</c:v>
                </c:pt>
                <c:pt idx="3236">
                  <c:v>510.26</c:v>
                </c:pt>
                <c:pt idx="3237">
                  <c:v>512.04999999999995</c:v>
                </c:pt>
                <c:pt idx="3238">
                  <c:v>517.91</c:v>
                </c:pt>
                <c:pt idx="3239">
                  <c:v>519.69000000000005</c:v>
                </c:pt>
                <c:pt idx="3240">
                  <c:v>519.6</c:v>
                </c:pt>
                <c:pt idx="3241">
                  <c:v>515.58000000000004</c:v>
                </c:pt>
                <c:pt idx="3242">
                  <c:v>512.47</c:v>
                </c:pt>
                <c:pt idx="3243">
                  <c:v>508.28</c:v>
                </c:pt>
                <c:pt idx="3244">
                  <c:v>501.74</c:v>
                </c:pt>
                <c:pt idx="3245">
                  <c:v>504.08</c:v>
                </c:pt>
                <c:pt idx="3246">
                  <c:v>501.85</c:v>
                </c:pt>
                <c:pt idx="3247">
                  <c:v>504.03</c:v>
                </c:pt>
                <c:pt idx="3248">
                  <c:v>502.07</c:v>
                </c:pt>
                <c:pt idx="3249">
                  <c:v>501.34</c:v>
                </c:pt>
                <c:pt idx="3250">
                  <c:v>499.09</c:v>
                </c:pt>
                <c:pt idx="3251">
                  <c:v>500.73</c:v>
                </c:pt>
                <c:pt idx="3252">
                  <c:v>495.48</c:v>
                </c:pt>
                <c:pt idx="3253">
                  <c:v>496.66</c:v>
                </c:pt>
                <c:pt idx="3254">
                  <c:v>499.59</c:v>
                </c:pt>
                <c:pt idx="3255">
                  <c:v>503.89</c:v>
                </c:pt>
                <c:pt idx="3256">
                  <c:v>508.1</c:v>
                </c:pt>
                <c:pt idx="3257">
                  <c:v>508.84</c:v>
                </c:pt>
                <c:pt idx="3258">
                  <c:v>505.35</c:v>
                </c:pt>
                <c:pt idx="3259">
                  <c:v>509.73</c:v>
                </c:pt>
                <c:pt idx="3260">
                  <c:v>509.73</c:v>
                </c:pt>
                <c:pt idx="3261">
                  <c:v>501.84</c:v>
                </c:pt>
                <c:pt idx="3262">
                  <c:v>496.33</c:v>
                </c:pt>
                <c:pt idx="3263">
                  <c:v>496.18</c:v>
                </c:pt>
                <c:pt idx="3264">
                  <c:v>495.97</c:v>
                </c:pt>
                <c:pt idx="3265">
                  <c:v>499.26</c:v>
                </c:pt>
                <c:pt idx="3266">
                  <c:v>496.89</c:v>
                </c:pt>
                <c:pt idx="3267">
                  <c:v>493.34</c:v>
                </c:pt>
                <c:pt idx="3268">
                  <c:v>492.54</c:v>
                </c:pt>
                <c:pt idx="3269">
                  <c:v>493.87</c:v>
                </c:pt>
                <c:pt idx="3270">
                  <c:v>493.87</c:v>
                </c:pt>
                <c:pt idx="3271">
                  <c:v>490.38</c:v>
                </c:pt>
                <c:pt idx="3272">
                  <c:v>488.82</c:v>
                </c:pt>
                <c:pt idx="3273">
                  <c:v>488.42</c:v>
                </c:pt>
                <c:pt idx="3274">
                  <c:v>485.64</c:v>
                </c:pt>
                <c:pt idx="3275">
                  <c:v>487.95</c:v>
                </c:pt>
                <c:pt idx="3276">
                  <c:v>493.1</c:v>
                </c:pt>
                <c:pt idx="3277">
                  <c:v>493.32</c:v>
                </c:pt>
                <c:pt idx="3278">
                  <c:v>492.49</c:v>
                </c:pt>
                <c:pt idx="3279">
                  <c:v>485.88</c:v>
                </c:pt>
                <c:pt idx="3280">
                  <c:v>483.64</c:v>
                </c:pt>
                <c:pt idx="3281">
                  <c:v>482.83</c:v>
                </c:pt>
                <c:pt idx="3282">
                  <c:v>481.94</c:v>
                </c:pt>
                <c:pt idx="3283">
                  <c:v>483.23</c:v>
                </c:pt>
                <c:pt idx="3284">
                  <c:v>484.6</c:v>
                </c:pt>
                <c:pt idx="3285">
                  <c:v>480.52</c:v>
                </c:pt>
                <c:pt idx="3286">
                  <c:v>478.62</c:v>
                </c:pt>
                <c:pt idx="3287">
                  <c:v>477.04</c:v>
                </c:pt>
                <c:pt idx="3288">
                  <c:v>477.07</c:v>
                </c:pt>
                <c:pt idx="3289">
                  <c:v>474.72</c:v>
                </c:pt>
                <c:pt idx="3290">
                  <c:v>477.95</c:v>
                </c:pt>
                <c:pt idx="3291">
                  <c:v>482.02</c:v>
                </c:pt>
                <c:pt idx="3292">
                  <c:v>482.02</c:v>
                </c:pt>
                <c:pt idx="3293">
                  <c:v>481.79</c:v>
                </c:pt>
                <c:pt idx="3294">
                  <c:v>483.67</c:v>
                </c:pt>
                <c:pt idx="3295">
                  <c:v>484.17</c:v>
                </c:pt>
                <c:pt idx="3296">
                  <c:v>485.52</c:v>
                </c:pt>
                <c:pt idx="3297">
                  <c:v>482.41</c:v>
                </c:pt>
                <c:pt idx="3298">
                  <c:v>482.11</c:v>
                </c:pt>
                <c:pt idx="3299">
                  <c:v>479.63</c:v>
                </c:pt>
                <c:pt idx="3300">
                  <c:v>481.33</c:v>
                </c:pt>
                <c:pt idx="3301">
                  <c:v>481.12</c:v>
                </c:pt>
                <c:pt idx="3302">
                  <c:v>480.65</c:v>
                </c:pt>
                <c:pt idx="3303">
                  <c:v>480.59</c:v>
                </c:pt>
                <c:pt idx="3304">
                  <c:v>481.17</c:v>
                </c:pt>
                <c:pt idx="3305">
                  <c:v>480.25</c:v>
                </c:pt>
                <c:pt idx="3306">
                  <c:v>481.11</c:v>
                </c:pt>
                <c:pt idx="3307">
                  <c:v>480.93</c:v>
                </c:pt>
                <c:pt idx="3308">
                  <c:v>481.07</c:v>
                </c:pt>
                <c:pt idx="3309">
                  <c:v>477.49</c:v>
                </c:pt>
                <c:pt idx="3310">
                  <c:v>474.98</c:v>
                </c:pt>
                <c:pt idx="3311">
                  <c:v>475.24</c:v>
                </c:pt>
                <c:pt idx="3312">
                  <c:v>474.74</c:v>
                </c:pt>
                <c:pt idx="3313">
                  <c:v>473.54</c:v>
                </c:pt>
                <c:pt idx="3314">
                  <c:v>472.86</c:v>
                </c:pt>
                <c:pt idx="3315">
                  <c:v>472.86</c:v>
                </c:pt>
                <c:pt idx="3316">
                  <c:v>472.86</c:v>
                </c:pt>
                <c:pt idx="3317">
                  <c:v>472.86</c:v>
                </c:pt>
                <c:pt idx="3318">
                  <c:v>469.65</c:v>
                </c:pt>
                <c:pt idx="3319">
                  <c:v>471.58</c:v>
                </c:pt>
                <c:pt idx="3320">
                  <c:v>472.01</c:v>
                </c:pt>
                <c:pt idx="3321">
                  <c:v>475.52</c:v>
                </c:pt>
                <c:pt idx="3322">
                  <c:v>471.19</c:v>
                </c:pt>
                <c:pt idx="3323">
                  <c:v>471.88</c:v>
                </c:pt>
                <c:pt idx="3324">
                  <c:v>470.48</c:v>
                </c:pt>
                <c:pt idx="3325">
                  <c:v>473.77</c:v>
                </c:pt>
                <c:pt idx="3326">
                  <c:v>473.08</c:v>
                </c:pt>
                <c:pt idx="3327">
                  <c:v>472.77</c:v>
                </c:pt>
                <c:pt idx="3328">
                  <c:v>473.41</c:v>
                </c:pt>
                <c:pt idx="3329">
                  <c:v>472.76</c:v>
                </c:pt>
                <c:pt idx="3330">
                  <c:v>472.37</c:v>
                </c:pt>
                <c:pt idx="3331">
                  <c:v>474.47</c:v>
                </c:pt>
                <c:pt idx="3332">
                  <c:v>474.01</c:v>
                </c:pt>
                <c:pt idx="3333">
                  <c:v>475.02</c:v>
                </c:pt>
                <c:pt idx="3334">
                  <c:v>472.8</c:v>
                </c:pt>
                <c:pt idx="3335">
                  <c:v>472.8</c:v>
                </c:pt>
                <c:pt idx="3336">
                  <c:v>472.95</c:v>
                </c:pt>
                <c:pt idx="3337">
                  <c:v>471.54</c:v>
                </c:pt>
                <c:pt idx="3338">
                  <c:v>472.19</c:v>
                </c:pt>
                <c:pt idx="3339">
                  <c:v>472.56</c:v>
                </c:pt>
                <c:pt idx="3340">
                  <c:v>474.25</c:v>
                </c:pt>
                <c:pt idx="3341">
                  <c:v>475.67</c:v>
                </c:pt>
                <c:pt idx="3342">
                  <c:v>481.4</c:v>
                </c:pt>
                <c:pt idx="3343">
                  <c:v>481.78</c:v>
                </c:pt>
                <c:pt idx="3344">
                  <c:v>478.87</c:v>
                </c:pt>
                <c:pt idx="3345">
                  <c:v>480.3</c:v>
                </c:pt>
                <c:pt idx="3346">
                  <c:v>481.98</c:v>
                </c:pt>
                <c:pt idx="3347">
                  <c:v>480.03</c:v>
                </c:pt>
                <c:pt idx="3348">
                  <c:v>480.03</c:v>
                </c:pt>
                <c:pt idx="3349">
                  <c:v>480.03</c:v>
                </c:pt>
                <c:pt idx="3350">
                  <c:v>480.59</c:v>
                </c:pt>
                <c:pt idx="3351">
                  <c:v>482.29</c:v>
                </c:pt>
                <c:pt idx="3352">
                  <c:v>479.78</c:v>
                </c:pt>
                <c:pt idx="3353">
                  <c:v>479.63</c:v>
                </c:pt>
                <c:pt idx="3354">
                  <c:v>478.19</c:v>
                </c:pt>
                <c:pt idx="3355">
                  <c:v>479.79</c:v>
                </c:pt>
                <c:pt idx="3356">
                  <c:v>479.98</c:v>
                </c:pt>
                <c:pt idx="3357">
                  <c:v>483.69</c:v>
                </c:pt>
                <c:pt idx="3358">
                  <c:v>484.26</c:v>
                </c:pt>
                <c:pt idx="3359">
                  <c:v>483.94</c:v>
                </c:pt>
                <c:pt idx="3360">
                  <c:v>484.48</c:v>
                </c:pt>
                <c:pt idx="3361">
                  <c:v>480.77</c:v>
                </c:pt>
                <c:pt idx="3362">
                  <c:v>478.92</c:v>
                </c:pt>
                <c:pt idx="3363">
                  <c:v>477.81</c:v>
                </c:pt>
                <c:pt idx="3364">
                  <c:v>476.2</c:v>
                </c:pt>
                <c:pt idx="3365">
                  <c:v>478.03</c:v>
                </c:pt>
                <c:pt idx="3366">
                  <c:v>480.9</c:v>
                </c:pt>
                <c:pt idx="3367">
                  <c:v>481.05</c:v>
                </c:pt>
                <c:pt idx="3368">
                  <c:v>481.69</c:v>
                </c:pt>
                <c:pt idx="3369">
                  <c:v>479.42</c:v>
                </c:pt>
                <c:pt idx="3370">
                  <c:v>480.39</c:v>
                </c:pt>
                <c:pt idx="3371">
                  <c:v>481.28</c:v>
                </c:pt>
                <c:pt idx="3372">
                  <c:v>481.05</c:v>
                </c:pt>
                <c:pt idx="3373">
                  <c:v>480.18</c:v>
                </c:pt>
                <c:pt idx="3374">
                  <c:v>477.97</c:v>
                </c:pt>
                <c:pt idx="3375">
                  <c:v>477.04</c:v>
                </c:pt>
                <c:pt idx="3376">
                  <c:v>476.29</c:v>
                </c:pt>
                <c:pt idx="3377">
                  <c:v>474.78</c:v>
                </c:pt>
                <c:pt idx="3378">
                  <c:v>474.92</c:v>
                </c:pt>
                <c:pt idx="3379">
                  <c:v>474.95</c:v>
                </c:pt>
                <c:pt idx="3380">
                  <c:v>474.36</c:v>
                </c:pt>
                <c:pt idx="3381">
                  <c:v>474.5</c:v>
                </c:pt>
                <c:pt idx="3382">
                  <c:v>474.81</c:v>
                </c:pt>
                <c:pt idx="3383">
                  <c:v>474.42</c:v>
                </c:pt>
                <c:pt idx="3384">
                  <c:v>475.02</c:v>
                </c:pt>
                <c:pt idx="3385">
                  <c:v>476.4</c:v>
                </c:pt>
                <c:pt idx="3386">
                  <c:v>476.4</c:v>
                </c:pt>
                <c:pt idx="3387">
                  <c:v>479.39</c:v>
                </c:pt>
                <c:pt idx="3388">
                  <c:v>479.09</c:v>
                </c:pt>
                <c:pt idx="3389">
                  <c:v>478.6</c:v>
                </c:pt>
                <c:pt idx="3390">
                  <c:v>478.6</c:v>
                </c:pt>
                <c:pt idx="3391">
                  <c:v>478.6</c:v>
                </c:pt>
                <c:pt idx="3392">
                  <c:v>479.96</c:v>
                </c:pt>
                <c:pt idx="3393">
                  <c:v>475.31</c:v>
                </c:pt>
                <c:pt idx="3394">
                  <c:v>473.25</c:v>
                </c:pt>
                <c:pt idx="3395">
                  <c:v>473.13</c:v>
                </c:pt>
                <c:pt idx="3396">
                  <c:v>471.47</c:v>
                </c:pt>
                <c:pt idx="3397">
                  <c:v>471.36</c:v>
                </c:pt>
                <c:pt idx="3398">
                  <c:v>471.15</c:v>
                </c:pt>
                <c:pt idx="3399">
                  <c:v>470.67</c:v>
                </c:pt>
                <c:pt idx="3400">
                  <c:v>471.92</c:v>
                </c:pt>
                <c:pt idx="3401">
                  <c:v>472.62</c:v>
                </c:pt>
                <c:pt idx="3402">
                  <c:v>474.9</c:v>
                </c:pt>
                <c:pt idx="3403">
                  <c:v>475.47</c:v>
                </c:pt>
                <c:pt idx="3404">
                  <c:v>473.06</c:v>
                </c:pt>
                <c:pt idx="3405">
                  <c:v>471.63</c:v>
                </c:pt>
                <c:pt idx="3406">
                  <c:v>472.02</c:v>
                </c:pt>
                <c:pt idx="3407">
                  <c:v>471.45</c:v>
                </c:pt>
                <c:pt idx="3408">
                  <c:v>470.98</c:v>
                </c:pt>
                <c:pt idx="3409">
                  <c:v>470.68</c:v>
                </c:pt>
                <c:pt idx="3410">
                  <c:v>470.99</c:v>
                </c:pt>
                <c:pt idx="3411">
                  <c:v>472.56</c:v>
                </c:pt>
                <c:pt idx="3412">
                  <c:v>472.73</c:v>
                </c:pt>
                <c:pt idx="3413">
                  <c:v>471.4</c:v>
                </c:pt>
                <c:pt idx="3414">
                  <c:v>471.44</c:v>
                </c:pt>
                <c:pt idx="3415">
                  <c:v>471.64</c:v>
                </c:pt>
                <c:pt idx="3416">
                  <c:v>472.27</c:v>
                </c:pt>
                <c:pt idx="3417">
                  <c:v>472.39</c:v>
                </c:pt>
                <c:pt idx="3418">
                  <c:v>473.23</c:v>
                </c:pt>
                <c:pt idx="3419">
                  <c:v>472.62</c:v>
                </c:pt>
                <c:pt idx="3420">
                  <c:v>472.55</c:v>
                </c:pt>
                <c:pt idx="3421">
                  <c:v>472.71</c:v>
                </c:pt>
                <c:pt idx="3422">
                  <c:v>472.2</c:v>
                </c:pt>
                <c:pt idx="3423">
                  <c:v>470.67</c:v>
                </c:pt>
                <c:pt idx="3424">
                  <c:v>470.83</c:v>
                </c:pt>
                <c:pt idx="3425">
                  <c:v>470.87</c:v>
                </c:pt>
                <c:pt idx="3426">
                  <c:v>471.89</c:v>
                </c:pt>
                <c:pt idx="3427">
                  <c:v>472.21</c:v>
                </c:pt>
                <c:pt idx="3428">
                  <c:v>472.83</c:v>
                </c:pt>
                <c:pt idx="3429">
                  <c:v>473.6</c:v>
                </c:pt>
                <c:pt idx="3430">
                  <c:v>473.18</c:v>
                </c:pt>
                <c:pt idx="3431">
                  <c:v>473.02</c:v>
                </c:pt>
                <c:pt idx="3432">
                  <c:v>473.44</c:v>
                </c:pt>
                <c:pt idx="3433">
                  <c:v>473.3</c:v>
                </c:pt>
                <c:pt idx="3434">
                  <c:v>472.96</c:v>
                </c:pt>
                <c:pt idx="3435">
                  <c:v>474.31</c:v>
                </c:pt>
                <c:pt idx="3436">
                  <c:v>474.82</c:v>
                </c:pt>
                <c:pt idx="3437">
                  <c:v>473.01</c:v>
                </c:pt>
                <c:pt idx="3438">
                  <c:v>472.7</c:v>
                </c:pt>
                <c:pt idx="3439">
                  <c:v>472.06</c:v>
                </c:pt>
                <c:pt idx="3440">
                  <c:v>471.9</c:v>
                </c:pt>
                <c:pt idx="3441">
                  <c:v>471.69</c:v>
                </c:pt>
                <c:pt idx="3442">
                  <c:v>471.16</c:v>
                </c:pt>
                <c:pt idx="3443">
                  <c:v>471.28</c:v>
                </c:pt>
                <c:pt idx="3444">
                  <c:v>471.1</c:v>
                </c:pt>
                <c:pt idx="3445">
                  <c:v>471.63</c:v>
                </c:pt>
                <c:pt idx="3446">
                  <c:v>472.38</c:v>
                </c:pt>
                <c:pt idx="3447">
                  <c:v>472.34</c:v>
                </c:pt>
                <c:pt idx="3448">
                  <c:v>472.79</c:v>
                </c:pt>
                <c:pt idx="3449">
                  <c:v>473.03</c:v>
                </c:pt>
                <c:pt idx="3450">
                  <c:v>472.77</c:v>
                </c:pt>
                <c:pt idx="3451">
                  <c:v>472.6</c:v>
                </c:pt>
                <c:pt idx="3452">
                  <c:v>472.61</c:v>
                </c:pt>
                <c:pt idx="3453">
                  <c:v>472.54</c:v>
                </c:pt>
                <c:pt idx="3454">
                  <c:v>472.54</c:v>
                </c:pt>
                <c:pt idx="3455">
                  <c:v>472.03</c:v>
                </c:pt>
                <c:pt idx="3456">
                  <c:v>472.51</c:v>
                </c:pt>
                <c:pt idx="3457">
                  <c:v>472.55</c:v>
                </c:pt>
                <c:pt idx="3458">
                  <c:v>472.38</c:v>
                </c:pt>
                <c:pt idx="3459">
                  <c:v>470.83</c:v>
                </c:pt>
                <c:pt idx="3460">
                  <c:v>469.28</c:v>
                </c:pt>
                <c:pt idx="3461">
                  <c:v>467.38</c:v>
                </c:pt>
                <c:pt idx="3462">
                  <c:v>466.5</c:v>
                </c:pt>
                <c:pt idx="3463">
                  <c:v>468.54</c:v>
                </c:pt>
                <c:pt idx="3464">
                  <c:v>468.74</c:v>
                </c:pt>
                <c:pt idx="3465">
                  <c:v>469.24</c:v>
                </c:pt>
                <c:pt idx="3466">
                  <c:v>472.12</c:v>
                </c:pt>
                <c:pt idx="3467">
                  <c:v>472.07</c:v>
                </c:pt>
                <c:pt idx="3468">
                  <c:v>473.8</c:v>
                </c:pt>
                <c:pt idx="3469">
                  <c:v>475.93</c:v>
                </c:pt>
                <c:pt idx="3470">
                  <c:v>476.8</c:v>
                </c:pt>
                <c:pt idx="3471">
                  <c:v>477.74</c:v>
                </c:pt>
                <c:pt idx="3472">
                  <c:v>477.42</c:v>
                </c:pt>
                <c:pt idx="3473">
                  <c:v>474.84</c:v>
                </c:pt>
                <c:pt idx="3474">
                  <c:v>472.73</c:v>
                </c:pt>
                <c:pt idx="3475">
                  <c:v>472.05</c:v>
                </c:pt>
                <c:pt idx="3476">
                  <c:v>471.54</c:v>
                </c:pt>
                <c:pt idx="3477">
                  <c:v>471.54</c:v>
                </c:pt>
                <c:pt idx="3478">
                  <c:v>471.31</c:v>
                </c:pt>
                <c:pt idx="3479">
                  <c:v>472.44</c:v>
                </c:pt>
                <c:pt idx="3480">
                  <c:v>469.73</c:v>
                </c:pt>
                <c:pt idx="3481">
                  <c:v>469.64</c:v>
                </c:pt>
                <c:pt idx="3482">
                  <c:v>470.07</c:v>
                </c:pt>
                <c:pt idx="3483">
                  <c:v>471.06</c:v>
                </c:pt>
                <c:pt idx="3484">
                  <c:v>472.03</c:v>
                </c:pt>
                <c:pt idx="3485">
                  <c:v>474.04</c:v>
                </c:pt>
                <c:pt idx="3486">
                  <c:v>475.68</c:v>
                </c:pt>
                <c:pt idx="3487">
                  <c:v>477.32</c:v>
                </c:pt>
                <c:pt idx="3488">
                  <c:v>478.71</c:v>
                </c:pt>
                <c:pt idx="3489">
                  <c:v>479.04</c:v>
                </c:pt>
                <c:pt idx="3490">
                  <c:v>480.81</c:v>
                </c:pt>
                <c:pt idx="3491">
                  <c:v>480.81</c:v>
                </c:pt>
                <c:pt idx="3492">
                  <c:v>483.39</c:v>
                </c:pt>
                <c:pt idx="3493">
                  <c:v>484.51</c:v>
                </c:pt>
                <c:pt idx="3494">
                  <c:v>488.85</c:v>
                </c:pt>
                <c:pt idx="3495">
                  <c:v>488.86</c:v>
                </c:pt>
                <c:pt idx="3496">
                  <c:v>489.99</c:v>
                </c:pt>
                <c:pt idx="3497">
                  <c:v>490.31</c:v>
                </c:pt>
                <c:pt idx="3498">
                  <c:v>490.65</c:v>
                </c:pt>
                <c:pt idx="3499">
                  <c:v>492.8</c:v>
                </c:pt>
                <c:pt idx="3500">
                  <c:v>499.78</c:v>
                </c:pt>
                <c:pt idx="3501">
                  <c:v>501.99</c:v>
                </c:pt>
                <c:pt idx="3502">
                  <c:v>499.85</c:v>
                </c:pt>
                <c:pt idx="3503">
                  <c:v>502.48</c:v>
                </c:pt>
                <c:pt idx="3504">
                  <c:v>505.09</c:v>
                </c:pt>
                <c:pt idx="3505">
                  <c:v>501.52</c:v>
                </c:pt>
                <c:pt idx="3506">
                  <c:v>504.75</c:v>
                </c:pt>
                <c:pt idx="3507">
                  <c:v>503.59</c:v>
                </c:pt>
                <c:pt idx="3508">
                  <c:v>498.85</c:v>
                </c:pt>
                <c:pt idx="3509">
                  <c:v>496.71</c:v>
                </c:pt>
                <c:pt idx="3510">
                  <c:v>492.59</c:v>
                </c:pt>
                <c:pt idx="3511">
                  <c:v>492.9</c:v>
                </c:pt>
                <c:pt idx="3512">
                  <c:v>499.12</c:v>
                </c:pt>
                <c:pt idx="3513">
                  <c:v>500.68</c:v>
                </c:pt>
                <c:pt idx="3514">
                  <c:v>512.6</c:v>
                </c:pt>
                <c:pt idx="3515">
                  <c:v>514.38</c:v>
                </c:pt>
                <c:pt idx="3516">
                  <c:v>513.4</c:v>
                </c:pt>
                <c:pt idx="3517">
                  <c:v>508.56</c:v>
                </c:pt>
                <c:pt idx="3518">
                  <c:v>505.02</c:v>
                </c:pt>
                <c:pt idx="3519">
                  <c:v>503.86</c:v>
                </c:pt>
                <c:pt idx="3520">
                  <c:v>507.16</c:v>
                </c:pt>
                <c:pt idx="3521">
                  <c:v>504.99</c:v>
                </c:pt>
                <c:pt idx="3522">
                  <c:v>503.42</c:v>
                </c:pt>
                <c:pt idx="3523">
                  <c:v>503.21</c:v>
                </c:pt>
                <c:pt idx="3524">
                  <c:v>501.44</c:v>
                </c:pt>
                <c:pt idx="3525">
                  <c:v>506.96</c:v>
                </c:pt>
                <c:pt idx="3526">
                  <c:v>506.61</c:v>
                </c:pt>
                <c:pt idx="3527">
                  <c:v>507.65</c:v>
                </c:pt>
                <c:pt idx="3528">
                  <c:v>508.29</c:v>
                </c:pt>
                <c:pt idx="3529">
                  <c:v>505.73</c:v>
                </c:pt>
                <c:pt idx="3530">
                  <c:v>504.54</c:v>
                </c:pt>
                <c:pt idx="3531">
                  <c:v>504.54</c:v>
                </c:pt>
                <c:pt idx="3532">
                  <c:v>501.59</c:v>
                </c:pt>
                <c:pt idx="3533">
                  <c:v>497.79</c:v>
                </c:pt>
                <c:pt idx="3534">
                  <c:v>499.52</c:v>
                </c:pt>
                <c:pt idx="3535">
                  <c:v>502.37</c:v>
                </c:pt>
                <c:pt idx="3536">
                  <c:v>503.05</c:v>
                </c:pt>
                <c:pt idx="3537">
                  <c:v>504.35</c:v>
                </c:pt>
                <c:pt idx="3538">
                  <c:v>504.34</c:v>
                </c:pt>
                <c:pt idx="3539">
                  <c:v>505.43</c:v>
                </c:pt>
                <c:pt idx="3540">
                  <c:v>506.5</c:v>
                </c:pt>
                <c:pt idx="3541">
                  <c:v>509.89</c:v>
                </c:pt>
                <c:pt idx="3542">
                  <c:v>514.34</c:v>
                </c:pt>
                <c:pt idx="3543">
                  <c:v>515.41999999999996</c:v>
                </c:pt>
                <c:pt idx="3544">
                  <c:v>514.41999999999996</c:v>
                </c:pt>
                <c:pt idx="3545">
                  <c:v>513.63</c:v>
                </c:pt>
                <c:pt idx="3546">
                  <c:v>512.33000000000004</c:v>
                </c:pt>
                <c:pt idx="3547">
                  <c:v>514.04</c:v>
                </c:pt>
                <c:pt idx="3548">
                  <c:v>515.84</c:v>
                </c:pt>
                <c:pt idx="3549">
                  <c:v>510.65</c:v>
                </c:pt>
                <c:pt idx="3550">
                  <c:v>507.05</c:v>
                </c:pt>
                <c:pt idx="3551">
                  <c:v>506.78</c:v>
                </c:pt>
                <c:pt idx="3552">
                  <c:v>510.53</c:v>
                </c:pt>
                <c:pt idx="3553">
                  <c:v>510.53</c:v>
                </c:pt>
                <c:pt idx="3554">
                  <c:v>509.12</c:v>
                </c:pt>
                <c:pt idx="3555">
                  <c:v>510.35</c:v>
                </c:pt>
                <c:pt idx="3556">
                  <c:v>516.83000000000004</c:v>
                </c:pt>
                <c:pt idx="3557">
                  <c:v>516.38</c:v>
                </c:pt>
                <c:pt idx="3558">
                  <c:v>515.87</c:v>
                </c:pt>
                <c:pt idx="3559">
                  <c:v>513.65</c:v>
                </c:pt>
                <c:pt idx="3560">
                  <c:v>509.75</c:v>
                </c:pt>
                <c:pt idx="3561">
                  <c:v>511.28</c:v>
                </c:pt>
                <c:pt idx="3562">
                  <c:v>515.16</c:v>
                </c:pt>
                <c:pt idx="3563">
                  <c:v>513.63</c:v>
                </c:pt>
                <c:pt idx="3564">
                  <c:v>511.65</c:v>
                </c:pt>
                <c:pt idx="3565">
                  <c:v>509.74</c:v>
                </c:pt>
                <c:pt idx="3566">
                  <c:v>509.75</c:v>
                </c:pt>
                <c:pt idx="3567">
                  <c:v>510.38</c:v>
                </c:pt>
                <c:pt idx="3568">
                  <c:v>508.56</c:v>
                </c:pt>
                <c:pt idx="3569">
                  <c:v>509.46</c:v>
                </c:pt>
                <c:pt idx="3570">
                  <c:v>506.97</c:v>
                </c:pt>
                <c:pt idx="3571">
                  <c:v>507.74</c:v>
                </c:pt>
                <c:pt idx="3572">
                  <c:v>506.8</c:v>
                </c:pt>
                <c:pt idx="3573">
                  <c:v>503.92</c:v>
                </c:pt>
                <c:pt idx="3574">
                  <c:v>501.98</c:v>
                </c:pt>
                <c:pt idx="3575">
                  <c:v>504.14</c:v>
                </c:pt>
                <c:pt idx="3576">
                  <c:v>502.44</c:v>
                </c:pt>
                <c:pt idx="3577">
                  <c:v>502.44</c:v>
                </c:pt>
                <c:pt idx="3578">
                  <c:v>502.44</c:v>
                </c:pt>
                <c:pt idx="3579">
                  <c:v>502.44</c:v>
                </c:pt>
                <c:pt idx="3580">
                  <c:v>503.23</c:v>
                </c:pt>
                <c:pt idx="3581">
                  <c:v>496.49</c:v>
                </c:pt>
                <c:pt idx="3582">
                  <c:v>497.19</c:v>
                </c:pt>
                <c:pt idx="3583">
                  <c:v>500.28</c:v>
                </c:pt>
                <c:pt idx="3584">
                  <c:v>500.22</c:v>
                </c:pt>
                <c:pt idx="3585">
                  <c:v>502.97</c:v>
                </c:pt>
                <c:pt idx="3586">
                  <c:v>504.2</c:v>
                </c:pt>
                <c:pt idx="3587">
                  <c:v>503.9</c:v>
                </c:pt>
                <c:pt idx="3588">
                  <c:v>502.75</c:v>
                </c:pt>
                <c:pt idx="3589">
                  <c:v>500.3</c:v>
                </c:pt>
                <c:pt idx="3590">
                  <c:v>498.88</c:v>
                </c:pt>
                <c:pt idx="3591">
                  <c:v>499.51</c:v>
                </c:pt>
                <c:pt idx="3592">
                  <c:v>498.95</c:v>
                </c:pt>
                <c:pt idx="3593">
                  <c:v>500.72</c:v>
                </c:pt>
                <c:pt idx="3594">
                  <c:v>498.36</c:v>
                </c:pt>
                <c:pt idx="3595">
                  <c:v>497.44</c:v>
                </c:pt>
                <c:pt idx="3596">
                  <c:v>498.77</c:v>
                </c:pt>
                <c:pt idx="3597">
                  <c:v>498.66</c:v>
                </c:pt>
                <c:pt idx="3598">
                  <c:v>496.89</c:v>
                </c:pt>
                <c:pt idx="3599">
                  <c:v>493.36</c:v>
                </c:pt>
                <c:pt idx="3600">
                  <c:v>495.99</c:v>
                </c:pt>
                <c:pt idx="3601">
                  <c:v>500.49</c:v>
                </c:pt>
                <c:pt idx="3602">
                  <c:v>500.01</c:v>
                </c:pt>
                <c:pt idx="3603">
                  <c:v>503.08</c:v>
                </c:pt>
                <c:pt idx="3604">
                  <c:v>504.61</c:v>
                </c:pt>
                <c:pt idx="3605">
                  <c:v>505.32</c:v>
                </c:pt>
                <c:pt idx="3606">
                  <c:v>506.97</c:v>
                </c:pt>
                <c:pt idx="3607">
                  <c:v>508.58</c:v>
                </c:pt>
                <c:pt idx="3608">
                  <c:v>508.58</c:v>
                </c:pt>
                <c:pt idx="3609">
                  <c:v>508.58</c:v>
                </c:pt>
                <c:pt idx="3610">
                  <c:v>507.64</c:v>
                </c:pt>
                <c:pt idx="3611">
                  <c:v>512.53</c:v>
                </c:pt>
                <c:pt idx="3612">
                  <c:v>514.9</c:v>
                </c:pt>
                <c:pt idx="3613">
                  <c:v>514.72</c:v>
                </c:pt>
                <c:pt idx="3614">
                  <c:v>515.4</c:v>
                </c:pt>
                <c:pt idx="3615">
                  <c:v>518.04999999999995</c:v>
                </c:pt>
                <c:pt idx="3616">
                  <c:v>520</c:v>
                </c:pt>
                <c:pt idx="3617">
                  <c:v>520.69000000000005</c:v>
                </c:pt>
                <c:pt idx="3618">
                  <c:v>522.07000000000005</c:v>
                </c:pt>
                <c:pt idx="3619">
                  <c:v>520.89</c:v>
                </c:pt>
                <c:pt idx="3620">
                  <c:v>520.73</c:v>
                </c:pt>
                <c:pt idx="3621">
                  <c:v>517.33000000000004</c:v>
                </c:pt>
                <c:pt idx="3622">
                  <c:v>519.22</c:v>
                </c:pt>
                <c:pt idx="3623">
                  <c:v>522.66999999999996</c:v>
                </c:pt>
                <c:pt idx="3624">
                  <c:v>522.73</c:v>
                </c:pt>
                <c:pt idx="3625">
                  <c:v>520.37</c:v>
                </c:pt>
                <c:pt idx="3626">
                  <c:v>520.54</c:v>
                </c:pt>
                <c:pt idx="3627">
                  <c:v>522.23</c:v>
                </c:pt>
                <c:pt idx="3628">
                  <c:v>524.1</c:v>
                </c:pt>
                <c:pt idx="3629">
                  <c:v>528.19000000000005</c:v>
                </c:pt>
                <c:pt idx="3630">
                  <c:v>529.64</c:v>
                </c:pt>
                <c:pt idx="3631">
                  <c:v>532.21</c:v>
                </c:pt>
                <c:pt idx="3632">
                  <c:v>532.97</c:v>
                </c:pt>
                <c:pt idx="3633">
                  <c:v>533.95000000000005</c:v>
                </c:pt>
                <c:pt idx="3634">
                  <c:v>531.15</c:v>
                </c:pt>
                <c:pt idx="3635">
                  <c:v>528.59</c:v>
                </c:pt>
                <c:pt idx="3636">
                  <c:v>527.08000000000004</c:v>
                </c:pt>
                <c:pt idx="3637">
                  <c:v>530.66</c:v>
                </c:pt>
                <c:pt idx="3638">
                  <c:v>532.04</c:v>
                </c:pt>
                <c:pt idx="3639">
                  <c:v>532.79999999999995</c:v>
                </c:pt>
                <c:pt idx="3640">
                  <c:v>529.5</c:v>
                </c:pt>
                <c:pt idx="3641">
                  <c:v>528.27</c:v>
                </c:pt>
                <c:pt idx="3642">
                  <c:v>526.38</c:v>
                </c:pt>
                <c:pt idx="3643">
                  <c:v>528.19000000000005</c:v>
                </c:pt>
                <c:pt idx="3644">
                  <c:v>530.02</c:v>
                </c:pt>
                <c:pt idx="3645">
                  <c:v>530.88</c:v>
                </c:pt>
                <c:pt idx="3646">
                  <c:v>527.65</c:v>
                </c:pt>
                <c:pt idx="3647">
                  <c:v>527.65</c:v>
                </c:pt>
                <c:pt idx="3648">
                  <c:v>528.03</c:v>
                </c:pt>
                <c:pt idx="3649">
                  <c:v>525.24</c:v>
                </c:pt>
                <c:pt idx="3650">
                  <c:v>523.76</c:v>
                </c:pt>
                <c:pt idx="3651">
                  <c:v>523.76</c:v>
                </c:pt>
                <c:pt idx="3652">
                  <c:v>523.76</c:v>
                </c:pt>
                <c:pt idx="3653">
                  <c:v>524.61</c:v>
                </c:pt>
                <c:pt idx="3654">
                  <c:v>529.54999999999995</c:v>
                </c:pt>
                <c:pt idx="3655">
                  <c:v>528.79999999999995</c:v>
                </c:pt>
                <c:pt idx="3656">
                  <c:v>531.14</c:v>
                </c:pt>
                <c:pt idx="3657">
                  <c:v>531.65</c:v>
                </c:pt>
                <c:pt idx="3658">
                  <c:v>532.14</c:v>
                </c:pt>
                <c:pt idx="3659">
                  <c:v>533.97</c:v>
                </c:pt>
                <c:pt idx="3660">
                  <c:v>531.16999999999996</c:v>
                </c:pt>
                <c:pt idx="3661">
                  <c:v>527.53</c:v>
                </c:pt>
                <c:pt idx="3662">
                  <c:v>527.76</c:v>
                </c:pt>
                <c:pt idx="3663">
                  <c:v>529.51</c:v>
                </c:pt>
                <c:pt idx="3664">
                  <c:v>531.67999999999995</c:v>
                </c:pt>
                <c:pt idx="3665">
                  <c:v>537</c:v>
                </c:pt>
                <c:pt idx="3666">
                  <c:v>541.59</c:v>
                </c:pt>
                <c:pt idx="3667">
                  <c:v>543.92999999999995</c:v>
                </c:pt>
                <c:pt idx="3668">
                  <c:v>544.24</c:v>
                </c:pt>
                <c:pt idx="3669">
                  <c:v>546.41999999999996</c:v>
                </c:pt>
                <c:pt idx="3670">
                  <c:v>550.53</c:v>
                </c:pt>
                <c:pt idx="3671">
                  <c:v>548.34</c:v>
                </c:pt>
                <c:pt idx="3672">
                  <c:v>547.07000000000005</c:v>
                </c:pt>
                <c:pt idx="3673">
                  <c:v>548.79999999999995</c:v>
                </c:pt>
                <c:pt idx="3674">
                  <c:v>547.22</c:v>
                </c:pt>
                <c:pt idx="3675">
                  <c:v>553.84</c:v>
                </c:pt>
                <c:pt idx="3676">
                  <c:v>556.52</c:v>
                </c:pt>
                <c:pt idx="3677">
                  <c:v>557.54999999999995</c:v>
                </c:pt>
                <c:pt idx="3678">
                  <c:v>559.24</c:v>
                </c:pt>
                <c:pt idx="3679">
                  <c:v>556.14</c:v>
                </c:pt>
                <c:pt idx="3680">
                  <c:v>553.16</c:v>
                </c:pt>
                <c:pt idx="3681">
                  <c:v>555.35</c:v>
                </c:pt>
                <c:pt idx="3682">
                  <c:v>554.55999999999995</c:v>
                </c:pt>
                <c:pt idx="3683">
                  <c:v>552.91</c:v>
                </c:pt>
                <c:pt idx="3684">
                  <c:v>549.44000000000005</c:v>
                </c:pt>
                <c:pt idx="3685">
                  <c:v>546.94000000000005</c:v>
                </c:pt>
                <c:pt idx="3686">
                  <c:v>546.99</c:v>
                </c:pt>
                <c:pt idx="3687">
                  <c:v>548.11</c:v>
                </c:pt>
                <c:pt idx="3688">
                  <c:v>552.42999999999995</c:v>
                </c:pt>
                <c:pt idx="3689">
                  <c:v>555.37</c:v>
                </c:pt>
                <c:pt idx="3690">
                  <c:v>555.51</c:v>
                </c:pt>
                <c:pt idx="3691">
                  <c:v>555.1</c:v>
                </c:pt>
                <c:pt idx="3692">
                  <c:v>556.66999999999996</c:v>
                </c:pt>
                <c:pt idx="3693">
                  <c:v>559.02</c:v>
                </c:pt>
                <c:pt idx="3694">
                  <c:v>563.32000000000005</c:v>
                </c:pt>
                <c:pt idx="3695">
                  <c:v>559.38</c:v>
                </c:pt>
                <c:pt idx="3696">
                  <c:v>561.52</c:v>
                </c:pt>
                <c:pt idx="3697">
                  <c:v>558.28</c:v>
                </c:pt>
                <c:pt idx="3698">
                  <c:v>562.70000000000005</c:v>
                </c:pt>
                <c:pt idx="3699">
                  <c:v>559.54</c:v>
                </c:pt>
                <c:pt idx="3700">
                  <c:v>561.54999999999995</c:v>
                </c:pt>
                <c:pt idx="3701">
                  <c:v>569.64</c:v>
                </c:pt>
                <c:pt idx="3702">
                  <c:v>570.69000000000005</c:v>
                </c:pt>
                <c:pt idx="3703">
                  <c:v>573.24</c:v>
                </c:pt>
                <c:pt idx="3704">
                  <c:v>570.84</c:v>
                </c:pt>
                <c:pt idx="3705">
                  <c:v>572.03</c:v>
                </c:pt>
                <c:pt idx="3706">
                  <c:v>570.35</c:v>
                </c:pt>
                <c:pt idx="3707">
                  <c:v>570.91</c:v>
                </c:pt>
                <c:pt idx="3708">
                  <c:v>569.66</c:v>
                </c:pt>
                <c:pt idx="3709">
                  <c:v>568.49</c:v>
                </c:pt>
                <c:pt idx="3710">
                  <c:v>561.91</c:v>
                </c:pt>
                <c:pt idx="3711">
                  <c:v>562.70000000000005</c:v>
                </c:pt>
                <c:pt idx="3712">
                  <c:v>559.57000000000005</c:v>
                </c:pt>
                <c:pt idx="3713">
                  <c:v>555.75</c:v>
                </c:pt>
                <c:pt idx="3714">
                  <c:v>551.42999999999995</c:v>
                </c:pt>
                <c:pt idx="3715">
                  <c:v>550.53</c:v>
                </c:pt>
                <c:pt idx="3716">
                  <c:v>551.17999999999995</c:v>
                </c:pt>
                <c:pt idx="3717">
                  <c:v>550.62</c:v>
                </c:pt>
                <c:pt idx="3718">
                  <c:v>553.6</c:v>
                </c:pt>
                <c:pt idx="3719">
                  <c:v>555.97</c:v>
                </c:pt>
                <c:pt idx="3720">
                  <c:v>555.08000000000004</c:v>
                </c:pt>
                <c:pt idx="3721">
                  <c:v>553.59</c:v>
                </c:pt>
                <c:pt idx="3722">
                  <c:v>546.72</c:v>
                </c:pt>
                <c:pt idx="3723">
                  <c:v>548.13</c:v>
                </c:pt>
                <c:pt idx="3724">
                  <c:v>544.96</c:v>
                </c:pt>
                <c:pt idx="3725">
                  <c:v>548.30999999999995</c:v>
                </c:pt>
                <c:pt idx="3726">
                  <c:v>549.04</c:v>
                </c:pt>
                <c:pt idx="3727">
                  <c:v>554.22</c:v>
                </c:pt>
                <c:pt idx="3728">
                  <c:v>555.84</c:v>
                </c:pt>
                <c:pt idx="3729">
                  <c:v>555.84</c:v>
                </c:pt>
                <c:pt idx="3730">
                  <c:v>557.63</c:v>
                </c:pt>
                <c:pt idx="3731">
                  <c:v>557.02</c:v>
                </c:pt>
                <c:pt idx="3732">
                  <c:v>561.70000000000005</c:v>
                </c:pt>
                <c:pt idx="3733">
                  <c:v>563.76</c:v>
                </c:pt>
                <c:pt idx="3734">
                  <c:v>559.66999999999996</c:v>
                </c:pt>
                <c:pt idx="3735">
                  <c:v>560.36</c:v>
                </c:pt>
                <c:pt idx="3736">
                  <c:v>559.5</c:v>
                </c:pt>
                <c:pt idx="3737">
                  <c:v>560.55999999999995</c:v>
                </c:pt>
                <c:pt idx="3738">
                  <c:v>560.55999999999995</c:v>
                </c:pt>
                <c:pt idx="3739">
                  <c:v>564.59</c:v>
                </c:pt>
                <c:pt idx="3740">
                  <c:v>563.39</c:v>
                </c:pt>
                <c:pt idx="3741">
                  <c:v>565.09</c:v>
                </c:pt>
                <c:pt idx="3742">
                  <c:v>566.88</c:v>
                </c:pt>
                <c:pt idx="3743">
                  <c:v>566.11</c:v>
                </c:pt>
                <c:pt idx="3744">
                  <c:v>555.74</c:v>
                </c:pt>
                <c:pt idx="3745">
                  <c:v>555.77</c:v>
                </c:pt>
                <c:pt idx="3746">
                  <c:v>551.36</c:v>
                </c:pt>
                <c:pt idx="3747">
                  <c:v>549.04999999999995</c:v>
                </c:pt>
                <c:pt idx="3748">
                  <c:v>550.22</c:v>
                </c:pt>
                <c:pt idx="3749">
                  <c:v>553.62</c:v>
                </c:pt>
                <c:pt idx="3750">
                  <c:v>550.46</c:v>
                </c:pt>
                <c:pt idx="3751">
                  <c:v>548.61</c:v>
                </c:pt>
                <c:pt idx="3752">
                  <c:v>548.61</c:v>
                </c:pt>
                <c:pt idx="3753">
                  <c:v>551.45000000000005</c:v>
                </c:pt>
                <c:pt idx="3754">
                  <c:v>550.70000000000005</c:v>
                </c:pt>
                <c:pt idx="3755">
                  <c:v>553.95000000000005</c:v>
                </c:pt>
                <c:pt idx="3756">
                  <c:v>554.04</c:v>
                </c:pt>
                <c:pt idx="3757">
                  <c:v>555.99</c:v>
                </c:pt>
                <c:pt idx="3758">
                  <c:v>552.98</c:v>
                </c:pt>
                <c:pt idx="3759">
                  <c:v>548.04</c:v>
                </c:pt>
                <c:pt idx="3760">
                  <c:v>550.72</c:v>
                </c:pt>
                <c:pt idx="3761">
                  <c:v>550.23</c:v>
                </c:pt>
                <c:pt idx="3762">
                  <c:v>550.67999999999995</c:v>
                </c:pt>
                <c:pt idx="3763">
                  <c:v>552.62</c:v>
                </c:pt>
                <c:pt idx="3764">
                  <c:v>551.63</c:v>
                </c:pt>
                <c:pt idx="3765">
                  <c:v>549.59</c:v>
                </c:pt>
                <c:pt idx="3766">
                  <c:v>549.89</c:v>
                </c:pt>
                <c:pt idx="3767">
                  <c:v>553.12</c:v>
                </c:pt>
                <c:pt idx="3768">
                  <c:v>554.41</c:v>
                </c:pt>
                <c:pt idx="3769">
                  <c:v>553.42999999999995</c:v>
                </c:pt>
                <c:pt idx="3770">
                  <c:v>554.79999999999995</c:v>
                </c:pt>
                <c:pt idx="3771">
                  <c:v>556.76</c:v>
                </c:pt>
                <c:pt idx="3772">
                  <c:v>559.03</c:v>
                </c:pt>
                <c:pt idx="3773">
                  <c:v>559.12</c:v>
                </c:pt>
                <c:pt idx="3774">
                  <c:v>556.69000000000005</c:v>
                </c:pt>
                <c:pt idx="3775">
                  <c:v>557.14</c:v>
                </c:pt>
                <c:pt idx="3776">
                  <c:v>553.12</c:v>
                </c:pt>
                <c:pt idx="3777">
                  <c:v>550.64</c:v>
                </c:pt>
                <c:pt idx="3778">
                  <c:v>550.09</c:v>
                </c:pt>
                <c:pt idx="3779">
                  <c:v>550.02</c:v>
                </c:pt>
                <c:pt idx="3780">
                  <c:v>550.6</c:v>
                </c:pt>
                <c:pt idx="3781">
                  <c:v>552.72</c:v>
                </c:pt>
                <c:pt idx="3782">
                  <c:v>552.09</c:v>
                </c:pt>
                <c:pt idx="3783">
                  <c:v>552.17999999999995</c:v>
                </c:pt>
                <c:pt idx="3784">
                  <c:v>550.84</c:v>
                </c:pt>
                <c:pt idx="3785">
                  <c:v>548.72</c:v>
                </c:pt>
                <c:pt idx="3786">
                  <c:v>550.49</c:v>
                </c:pt>
                <c:pt idx="3787">
                  <c:v>552.37</c:v>
                </c:pt>
                <c:pt idx="3788">
                  <c:v>553.54</c:v>
                </c:pt>
                <c:pt idx="3789">
                  <c:v>553.29</c:v>
                </c:pt>
                <c:pt idx="3790">
                  <c:v>554.04999999999995</c:v>
                </c:pt>
                <c:pt idx="3791">
                  <c:v>553.92999999999995</c:v>
                </c:pt>
                <c:pt idx="3792">
                  <c:v>553.92999999999995</c:v>
                </c:pt>
                <c:pt idx="3793">
                  <c:v>556.39</c:v>
                </c:pt>
                <c:pt idx="3794">
                  <c:v>562.91999999999996</c:v>
                </c:pt>
                <c:pt idx="3795">
                  <c:v>566.86</c:v>
                </c:pt>
                <c:pt idx="3796">
                  <c:v>565.86</c:v>
                </c:pt>
                <c:pt idx="3797">
                  <c:v>563.71</c:v>
                </c:pt>
                <c:pt idx="3798">
                  <c:v>563.88</c:v>
                </c:pt>
                <c:pt idx="3799">
                  <c:v>563.29999999999995</c:v>
                </c:pt>
                <c:pt idx="3800">
                  <c:v>563.48</c:v>
                </c:pt>
                <c:pt idx="3801">
                  <c:v>563.57000000000005</c:v>
                </c:pt>
                <c:pt idx="3802">
                  <c:v>565.88</c:v>
                </c:pt>
                <c:pt idx="3803">
                  <c:v>570.51</c:v>
                </c:pt>
                <c:pt idx="3804">
                  <c:v>573.14</c:v>
                </c:pt>
                <c:pt idx="3805">
                  <c:v>572.61</c:v>
                </c:pt>
                <c:pt idx="3806">
                  <c:v>571.75</c:v>
                </c:pt>
                <c:pt idx="3807">
                  <c:v>576.66</c:v>
                </c:pt>
                <c:pt idx="3808">
                  <c:v>577.36</c:v>
                </c:pt>
                <c:pt idx="3809">
                  <c:v>576.19000000000005</c:v>
                </c:pt>
                <c:pt idx="3810">
                  <c:v>576.14</c:v>
                </c:pt>
                <c:pt idx="3811">
                  <c:v>574.29999999999995</c:v>
                </c:pt>
                <c:pt idx="3812">
                  <c:v>576.23</c:v>
                </c:pt>
                <c:pt idx="3813">
                  <c:v>576.49</c:v>
                </c:pt>
                <c:pt idx="3814">
                  <c:v>576.49</c:v>
                </c:pt>
                <c:pt idx="3815">
                  <c:v>576.49</c:v>
                </c:pt>
                <c:pt idx="3816">
                  <c:v>576.15</c:v>
                </c:pt>
                <c:pt idx="3817">
                  <c:v>578.54</c:v>
                </c:pt>
                <c:pt idx="3818">
                  <c:v>583.09</c:v>
                </c:pt>
                <c:pt idx="3819">
                  <c:v>582.76</c:v>
                </c:pt>
                <c:pt idx="3820">
                  <c:v>583.19000000000005</c:v>
                </c:pt>
                <c:pt idx="3821">
                  <c:v>583.13</c:v>
                </c:pt>
                <c:pt idx="3822">
                  <c:v>584.87</c:v>
                </c:pt>
                <c:pt idx="3823">
                  <c:v>588.66999999999996</c:v>
                </c:pt>
                <c:pt idx="3824">
                  <c:v>593.28</c:v>
                </c:pt>
                <c:pt idx="3825">
                  <c:v>590.91</c:v>
                </c:pt>
                <c:pt idx="3826">
                  <c:v>589.03</c:v>
                </c:pt>
                <c:pt idx="3827">
                  <c:v>591.54999999999995</c:v>
                </c:pt>
                <c:pt idx="3828">
                  <c:v>588.52</c:v>
                </c:pt>
                <c:pt idx="3829">
                  <c:v>591.42999999999995</c:v>
                </c:pt>
                <c:pt idx="3830">
                  <c:v>586.41</c:v>
                </c:pt>
                <c:pt idx="3831">
                  <c:v>585.29</c:v>
                </c:pt>
                <c:pt idx="3832">
                  <c:v>592.34</c:v>
                </c:pt>
                <c:pt idx="3833">
                  <c:v>590.82000000000005</c:v>
                </c:pt>
                <c:pt idx="3834">
                  <c:v>590.14</c:v>
                </c:pt>
                <c:pt idx="3835">
                  <c:v>590.6</c:v>
                </c:pt>
                <c:pt idx="3836">
                  <c:v>594.71</c:v>
                </c:pt>
                <c:pt idx="3837">
                  <c:v>593.76</c:v>
                </c:pt>
                <c:pt idx="3838">
                  <c:v>593.76</c:v>
                </c:pt>
                <c:pt idx="3839">
                  <c:v>593.76</c:v>
                </c:pt>
                <c:pt idx="3840">
                  <c:v>594.09</c:v>
                </c:pt>
                <c:pt idx="3841">
                  <c:v>600.36</c:v>
                </c:pt>
                <c:pt idx="3842">
                  <c:v>600.29999999999995</c:v>
                </c:pt>
                <c:pt idx="3843">
                  <c:v>598.87</c:v>
                </c:pt>
                <c:pt idx="3844">
                  <c:v>598.91</c:v>
                </c:pt>
                <c:pt idx="3845">
                  <c:v>599.66</c:v>
                </c:pt>
                <c:pt idx="3846">
                  <c:v>601.66</c:v>
                </c:pt>
                <c:pt idx="3847">
                  <c:v>599.22</c:v>
                </c:pt>
                <c:pt idx="3848">
                  <c:v>597.26</c:v>
                </c:pt>
                <c:pt idx="3849">
                  <c:v>596.08000000000004</c:v>
                </c:pt>
                <c:pt idx="3850">
                  <c:v>598.64</c:v>
                </c:pt>
                <c:pt idx="3851">
                  <c:v>597.72</c:v>
                </c:pt>
                <c:pt idx="3852">
                  <c:v>596.95000000000005</c:v>
                </c:pt>
                <c:pt idx="3853">
                  <c:v>594.71</c:v>
                </c:pt>
                <c:pt idx="3854">
                  <c:v>592.13</c:v>
                </c:pt>
                <c:pt idx="3855">
                  <c:v>594.29999999999995</c:v>
                </c:pt>
                <c:pt idx="3856">
                  <c:v>590.01</c:v>
                </c:pt>
                <c:pt idx="3857">
                  <c:v>588.4</c:v>
                </c:pt>
                <c:pt idx="3858">
                  <c:v>588.22</c:v>
                </c:pt>
                <c:pt idx="3859">
                  <c:v>591.16</c:v>
                </c:pt>
                <c:pt idx="3860">
                  <c:v>587.61</c:v>
                </c:pt>
                <c:pt idx="3861">
                  <c:v>587.12</c:v>
                </c:pt>
                <c:pt idx="3862">
                  <c:v>583.91999999999996</c:v>
                </c:pt>
                <c:pt idx="3863">
                  <c:v>584.14</c:v>
                </c:pt>
                <c:pt idx="3864">
                  <c:v>584.4</c:v>
                </c:pt>
                <c:pt idx="3865">
                  <c:v>584.20000000000005</c:v>
                </c:pt>
                <c:pt idx="3866">
                  <c:v>585.1</c:v>
                </c:pt>
                <c:pt idx="3867">
                  <c:v>581.62</c:v>
                </c:pt>
                <c:pt idx="3868">
                  <c:v>576.65</c:v>
                </c:pt>
                <c:pt idx="3869">
                  <c:v>576.65</c:v>
                </c:pt>
                <c:pt idx="3870">
                  <c:v>576.5</c:v>
                </c:pt>
                <c:pt idx="3871">
                  <c:v>580.62</c:v>
                </c:pt>
                <c:pt idx="3872">
                  <c:v>585.97</c:v>
                </c:pt>
                <c:pt idx="3873">
                  <c:v>588.48</c:v>
                </c:pt>
                <c:pt idx="3874">
                  <c:v>590.44000000000005</c:v>
                </c:pt>
                <c:pt idx="3875">
                  <c:v>589.72</c:v>
                </c:pt>
                <c:pt idx="3876">
                  <c:v>586.33000000000004</c:v>
                </c:pt>
                <c:pt idx="3877">
                  <c:v>590.58000000000004</c:v>
                </c:pt>
                <c:pt idx="3878">
                  <c:v>592.48</c:v>
                </c:pt>
                <c:pt idx="3879">
                  <c:v>594.14</c:v>
                </c:pt>
                <c:pt idx="3880">
                  <c:v>595.84</c:v>
                </c:pt>
                <c:pt idx="3881">
                  <c:v>595.22</c:v>
                </c:pt>
                <c:pt idx="3882">
                  <c:v>596.21</c:v>
                </c:pt>
                <c:pt idx="3883">
                  <c:v>599.53</c:v>
                </c:pt>
                <c:pt idx="3884">
                  <c:v>600.37</c:v>
                </c:pt>
                <c:pt idx="3885">
                  <c:v>595.32000000000005</c:v>
                </c:pt>
                <c:pt idx="3886">
                  <c:v>594.36</c:v>
                </c:pt>
                <c:pt idx="3887">
                  <c:v>597.89</c:v>
                </c:pt>
                <c:pt idx="3888">
                  <c:v>600.25</c:v>
                </c:pt>
                <c:pt idx="3889">
                  <c:v>598.94000000000005</c:v>
                </c:pt>
                <c:pt idx="3890">
                  <c:v>605.46</c:v>
                </c:pt>
                <c:pt idx="3891">
                  <c:v>610.79</c:v>
                </c:pt>
                <c:pt idx="3892">
                  <c:v>614.77</c:v>
                </c:pt>
                <c:pt idx="3893">
                  <c:v>612.44000000000005</c:v>
                </c:pt>
                <c:pt idx="3894">
                  <c:v>611.67999999999995</c:v>
                </c:pt>
                <c:pt idx="3895">
                  <c:v>611.67999999999995</c:v>
                </c:pt>
                <c:pt idx="3896">
                  <c:v>611.4</c:v>
                </c:pt>
                <c:pt idx="3897">
                  <c:v>613.77</c:v>
                </c:pt>
                <c:pt idx="3898">
                  <c:v>615.49</c:v>
                </c:pt>
                <c:pt idx="3899">
                  <c:v>615.9</c:v>
                </c:pt>
                <c:pt idx="3900">
                  <c:v>617.45000000000005</c:v>
                </c:pt>
                <c:pt idx="3901">
                  <c:v>618.49</c:v>
                </c:pt>
                <c:pt idx="3902">
                  <c:v>621.41</c:v>
                </c:pt>
                <c:pt idx="3903">
                  <c:v>619.19000000000005</c:v>
                </c:pt>
                <c:pt idx="3904">
                  <c:v>614.16</c:v>
                </c:pt>
                <c:pt idx="3905">
                  <c:v>612.54999999999995</c:v>
                </c:pt>
                <c:pt idx="3906">
                  <c:v>610.26</c:v>
                </c:pt>
                <c:pt idx="3907">
                  <c:v>608.47</c:v>
                </c:pt>
                <c:pt idx="3908">
                  <c:v>608.47</c:v>
                </c:pt>
                <c:pt idx="3909">
                  <c:v>609.16999999999996</c:v>
                </c:pt>
                <c:pt idx="3910">
                  <c:v>608.15</c:v>
                </c:pt>
                <c:pt idx="3911">
                  <c:v>607.38</c:v>
                </c:pt>
                <c:pt idx="3912">
                  <c:v>607.38</c:v>
                </c:pt>
                <c:pt idx="3913">
                  <c:v>607.38</c:v>
                </c:pt>
                <c:pt idx="3914">
                  <c:v>606.75</c:v>
                </c:pt>
                <c:pt idx="3915">
                  <c:v>612.47</c:v>
                </c:pt>
                <c:pt idx="3916">
                  <c:v>616.76</c:v>
                </c:pt>
                <c:pt idx="3917">
                  <c:v>616.09</c:v>
                </c:pt>
                <c:pt idx="3918">
                  <c:v>614.76</c:v>
                </c:pt>
                <c:pt idx="3919">
                  <c:v>613.08000000000004</c:v>
                </c:pt>
                <c:pt idx="3920">
                  <c:v>614.03</c:v>
                </c:pt>
                <c:pt idx="3921">
                  <c:v>616.52</c:v>
                </c:pt>
                <c:pt idx="3922">
                  <c:v>617.53</c:v>
                </c:pt>
                <c:pt idx="3923">
                  <c:v>625.38</c:v>
                </c:pt>
                <c:pt idx="3924">
                  <c:v>623.66999999999996</c:v>
                </c:pt>
                <c:pt idx="3925">
                  <c:v>627.01</c:v>
                </c:pt>
                <c:pt idx="3926">
                  <c:v>629.09</c:v>
                </c:pt>
                <c:pt idx="3927">
                  <c:v>627.23</c:v>
                </c:pt>
                <c:pt idx="3928">
                  <c:v>628.44000000000005</c:v>
                </c:pt>
                <c:pt idx="3929">
                  <c:v>625.95000000000005</c:v>
                </c:pt>
                <c:pt idx="3930">
                  <c:v>626.38</c:v>
                </c:pt>
                <c:pt idx="3931">
                  <c:v>625.66999999999996</c:v>
                </c:pt>
                <c:pt idx="3932">
                  <c:v>623.37</c:v>
                </c:pt>
                <c:pt idx="3933">
                  <c:v>622.44000000000005</c:v>
                </c:pt>
                <c:pt idx="3934">
                  <c:v>626.48</c:v>
                </c:pt>
                <c:pt idx="3935">
                  <c:v>632.03</c:v>
                </c:pt>
                <c:pt idx="3936">
                  <c:v>632.19000000000005</c:v>
                </c:pt>
                <c:pt idx="3937">
                  <c:v>626.97</c:v>
                </c:pt>
                <c:pt idx="3938">
                  <c:v>627.09</c:v>
                </c:pt>
                <c:pt idx="3939">
                  <c:v>624.79999999999995</c:v>
                </c:pt>
                <c:pt idx="3940">
                  <c:v>623.21</c:v>
                </c:pt>
                <c:pt idx="3941">
                  <c:v>626.04</c:v>
                </c:pt>
                <c:pt idx="3942">
                  <c:v>626.44000000000005</c:v>
                </c:pt>
                <c:pt idx="3943">
                  <c:v>628.22</c:v>
                </c:pt>
                <c:pt idx="3944">
                  <c:v>626.91999999999996</c:v>
                </c:pt>
                <c:pt idx="3945">
                  <c:v>620.17999999999995</c:v>
                </c:pt>
                <c:pt idx="3946">
                  <c:v>619.72</c:v>
                </c:pt>
                <c:pt idx="3947">
                  <c:v>619.72</c:v>
                </c:pt>
                <c:pt idx="3948">
                  <c:v>620.4</c:v>
                </c:pt>
                <c:pt idx="3949">
                  <c:v>620.33000000000004</c:v>
                </c:pt>
                <c:pt idx="3950">
                  <c:v>616.86</c:v>
                </c:pt>
                <c:pt idx="3951">
                  <c:v>621.17999999999995</c:v>
                </c:pt>
                <c:pt idx="3952">
                  <c:v>622.88</c:v>
                </c:pt>
                <c:pt idx="3953">
                  <c:v>619.5</c:v>
                </c:pt>
                <c:pt idx="3954">
                  <c:v>617.66999999999996</c:v>
                </c:pt>
                <c:pt idx="3955">
                  <c:v>618.76</c:v>
                </c:pt>
                <c:pt idx="3956">
                  <c:v>617.38</c:v>
                </c:pt>
                <c:pt idx="3957">
                  <c:v>617.6</c:v>
                </c:pt>
                <c:pt idx="3958">
                  <c:v>619.78</c:v>
                </c:pt>
                <c:pt idx="3959">
                  <c:v>619.61</c:v>
                </c:pt>
                <c:pt idx="3960">
                  <c:v>624.67999999999995</c:v>
                </c:pt>
                <c:pt idx="3961">
                  <c:v>628.47</c:v>
                </c:pt>
                <c:pt idx="3962">
                  <c:v>633.03</c:v>
                </c:pt>
                <c:pt idx="3963">
                  <c:v>637.59</c:v>
                </c:pt>
                <c:pt idx="3964">
                  <c:v>633.54</c:v>
                </c:pt>
                <c:pt idx="3965">
                  <c:v>639.02</c:v>
                </c:pt>
                <c:pt idx="3966">
                  <c:v>639.37</c:v>
                </c:pt>
                <c:pt idx="3967">
                  <c:v>640.84</c:v>
                </c:pt>
                <c:pt idx="3968">
                  <c:v>642.17999999999995</c:v>
                </c:pt>
                <c:pt idx="3969">
                  <c:v>638.82000000000005</c:v>
                </c:pt>
                <c:pt idx="3970">
                  <c:v>635.62</c:v>
                </c:pt>
                <c:pt idx="3971">
                  <c:v>627</c:v>
                </c:pt>
                <c:pt idx="3972">
                  <c:v>623.65</c:v>
                </c:pt>
                <c:pt idx="3973">
                  <c:v>619.79</c:v>
                </c:pt>
                <c:pt idx="3974">
                  <c:v>620.67999999999995</c:v>
                </c:pt>
                <c:pt idx="3975">
                  <c:v>622.79</c:v>
                </c:pt>
                <c:pt idx="3976">
                  <c:v>626.87</c:v>
                </c:pt>
                <c:pt idx="3977">
                  <c:v>626.58000000000004</c:v>
                </c:pt>
                <c:pt idx="3978">
                  <c:v>618.22</c:v>
                </c:pt>
                <c:pt idx="3979">
                  <c:v>618.22</c:v>
                </c:pt>
                <c:pt idx="3980">
                  <c:v>614.77</c:v>
                </c:pt>
                <c:pt idx="3981">
                  <c:v>610.74</c:v>
                </c:pt>
                <c:pt idx="3982">
                  <c:v>611.01</c:v>
                </c:pt>
                <c:pt idx="3983">
                  <c:v>611.04999999999995</c:v>
                </c:pt>
                <c:pt idx="3984">
                  <c:v>613.91</c:v>
                </c:pt>
                <c:pt idx="3985">
                  <c:v>619.41999999999996</c:v>
                </c:pt>
                <c:pt idx="3986">
                  <c:v>621.1</c:v>
                </c:pt>
                <c:pt idx="3987">
                  <c:v>614.05999999999995</c:v>
                </c:pt>
                <c:pt idx="3988">
                  <c:v>616.70000000000005</c:v>
                </c:pt>
                <c:pt idx="3989">
                  <c:v>612.29999999999995</c:v>
                </c:pt>
                <c:pt idx="3990">
                  <c:v>612.73</c:v>
                </c:pt>
                <c:pt idx="3991">
                  <c:v>615.41999999999996</c:v>
                </c:pt>
                <c:pt idx="3992">
                  <c:v>616.41999999999996</c:v>
                </c:pt>
                <c:pt idx="3993">
                  <c:v>618.02</c:v>
                </c:pt>
                <c:pt idx="3994">
                  <c:v>618.12</c:v>
                </c:pt>
                <c:pt idx="3995">
                  <c:v>614.41999999999996</c:v>
                </c:pt>
                <c:pt idx="3996">
                  <c:v>611.08000000000004</c:v>
                </c:pt>
                <c:pt idx="3997">
                  <c:v>606.39</c:v>
                </c:pt>
                <c:pt idx="3998">
                  <c:v>606.82000000000005</c:v>
                </c:pt>
                <c:pt idx="3999">
                  <c:v>606.82000000000005</c:v>
                </c:pt>
                <c:pt idx="4000">
                  <c:v>611.28</c:v>
                </c:pt>
                <c:pt idx="4001">
                  <c:v>614.48</c:v>
                </c:pt>
                <c:pt idx="4002">
                  <c:v>611.89</c:v>
                </c:pt>
                <c:pt idx="4003">
                  <c:v>608.84</c:v>
                </c:pt>
                <c:pt idx="4004">
                  <c:v>610.61</c:v>
                </c:pt>
                <c:pt idx="4005">
                  <c:v>605.77</c:v>
                </c:pt>
                <c:pt idx="4006">
                  <c:v>606.91999999999996</c:v>
                </c:pt>
                <c:pt idx="4007">
                  <c:v>607.30999999999995</c:v>
                </c:pt>
                <c:pt idx="4008">
                  <c:v>600.5</c:v>
                </c:pt>
                <c:pt idx="4009">
                  <c:v>598.4</c:v>
                </c:pt>
                <c:pt idx="4010">
                  <c:v>597.1</c:v>
                </c:pt>
                <c:pt idx="4011">
                  <c:v>599.05999999999995</c:v>
                </c:pt>
                <c:pt idx="4012">
                  <c:v>603.09</c:v>
                </c:pt>
                <c:pt idx="4013">
                  <c:v>603.09</c:v>
                </c:pt>
                <c:pt idx="4014">
                  <c:v>605.41</c:v>
                </c:pt>
                <c:pt idx="4015">
                  <c:v>607.6</c:v>
                </c:pt>
                <c:pt idx="4016">
                  <c:v>609.87</c:v>
                </c:pt>
                <c:pt idx="4017">
                  <c:v>612.62</c:v>
                </c:pt>
                <c:pt idx="4018">
                  <c:v>616.14</c:v>
                </c:pt>
                <c:pt idx="4019">
                  <c:v>617.45000000000005</c:v>
                </c:pt>
                <c:pt idx="4020">
                  <c:v>616.66</c:v>
                </c:pt>
                <c:pt idx="4021">
                  <c:v>621.69000000000005</c:v>
                </c:pt>
                <c:pt idx="4022">
                  <c:v>622.21</c:v>
                </c:pt>
                <c:pt idx="4023">
                  <c:v>626.01</c:v>
                </c:pt>
                <c:pt idx="4024">
                  <c:v>628.05999999999995</c:v>
                </c:pt>
                <c:pt idx="4025">
                  <c:v>635.61</c:v>
                </c:pt>
                <c:pt idx="4026">
                  <c:v>633.70000000000005</c:v>
                </c:pt>
                <c:pt idx="4027">
                  <c:v>626.54999999999995</c:v>
                </c:pt>
                <c:pt idx="4028">
                  <c:v>624.45000000000005</c:v>
                </c:pt>
                <c:pt idx="4029">
                  <c:v>631.98</c:v>
                </c:pt>
                <c:pt idx="4030">
                  <c:v>631.05999999999995</c:v>
                </c:pt>
                <c:pt idx="4031">
                  <c:v>634.13</c:v>
                </c:pt>
                <c:pt idx="4032">
                  <c:v>633.69000000000005</c:v>
                </c:pt>
                <c:pt idx="4033">
                  <c:v>637.79999999999995</c:v>
                </c:pt>
                <c:pt idx="4034">
                  <c:v>629.59</c:v>
                </c:pt>
                <c:pt idx="4035">
                  <c:v>632.30999999999995</c:v>
                </c:pt>
                <c:pt idx="4036">
                  <c:v>630.64</c:v>
                </c:pt>
                <c:pt idx="4037">
                  <c:v>634.54</c:v>
                </c:pt>
                <c:pt idx="4038">
                  <c:v>632.82000000000005</c:v>
                </c:pt>
                <c:pt idx="4039">
                  <c:v>631.80999999999995</c:v>
                </c:pt>
                <c:pt idx="4040">
                  <c:v>631.80999999999995</c:v>
                </c:pt>
                <c:pt idx="4041">
                  <c:v>634.58000000000004</c:v>
                </c:pt>
                <c:pt idx="4042">
                  <c:v>639.04</c:v>
                </c:pt>
                <c:pt idx="4043">
                  <c:v>639.04</c:v>
                </c:pt>
                <c:pt idx="4044">
                  <c:v>637.02</c:v>
                </c:pt>
                <c:pt idx="4045">
                  <c:v>636.39</c:v>
                </c:pt>
                <c:pt idx="4046">
                  <c:v>641.5</c:v>
                </c:pt>
                <c:pt idx="4047">
                  <c:v>648.33000000000004</c:v>
                </c:pt>
                <c:pt idx="4048">
                  <c:v>652.4</c:v>
                </c:pt>
                <c:pt idx="4049">
                  <c:v>646.94000000000005</c:v>
                </c:pt>
                <c:pt idx="4050">
                  <c:v>646.15</c:v>
                </c:pt>
                <c:pt idx="4051">
                  <c:v>647.67999999999995</c:v>
                </c:pt>
                <c:pt idx="4052">
                  <c:v>643.6</c:v>
                </c:pt>
                <c:pt idx="4053">
                  <c:v>643.6</c:v>
                </c:pt>
                <c:pt idx="4054">
                  <c:v>643.07000000000005</c:v>
                </c:pt>
                <c:pt idx="4055">
                  <c:v>644.9</c:v>
                </c:pt>
                <c:pt idx="4056">
                  <c:v>649.29999999999995</c:v>
                </c:pt>
                <c:pt idx="4057">
                  <c:v>651.16999999999996</c:v>
                </c:pt>
                <c:pt idx="4058">
                  <c:v>654.19000000000005</c:v>
                </c:pt>
                <c:pt idx="4059">
                  <c:v>654.29</c:v>
                </c:pt>
                <c:pt idx="4060">
                  <c:v>660.67</c:v>
                </c:pt>
                <c:pt idx="4061">
                  <c:v>665.18</c:v>
                </c:pt>
                <c:pt idx="4062">
                  <c:v>664.5</c:v>
                </c:pt>
                <c:pt idx="4063">
                  <c:v>665.52</c:v>
                </c:pt>
                <c:pt idx="4064">
                  <c:v>672.19</c:v>
                </c:pt>
                <c:pt idx="4065">
                  <c:v>671.11</c:v>
                </c:pt>
                <c:pt idx="4066">
                  <c:v>678.44</c:v>
                </c:pt>
                <c:pt idx="4067">
                  <c:v>677.36</c:v>
                </c:pt>
                <c:pt idx="4068">
                  <c:v>682.55</c:v>
                </c:pt>
                <c:pt idx="4069">
                  <c:v>684.12</c:v>
                </c:pt>
                <c:pt idx="4070">
                  <c:v>678.36</c:v>
                </c:pt>
                <c:pt idx="4071">
                  <c:v>676.43</c:v>
                </c:pt>
                <c:pt idx="4072">
                  <c:v>680.32</c:v>
                </c:pt>
                <c:pt idx="4073">
                  <c:v>681.76</c:v>
                </c:pt>
                <c:pt idx="4074">
                  <c:v>684.89</c:v>
                </c:pt>
                <c:pt idx="4075">
                  <c:v>683.83</c:v>
                </c:pt>
                <c:pt idx="4076">
                  <c:v>689.36</c:v>
                </c:pt>
                <c:pt idx="4077">
                  <c:v>697.25</c:v>
                </c:pt>
                <c:pt idx="4078">
                  <c:v>694.88</c:v>
                </c:pt>
                <c:pt idx="4079">
                  <c:v>694.19</c:v>
                </c:pt>
                <c:pt idx="4080">
                  <c:v>693.94</c:v>
                </c:pt>
                <c:pt idx="4081">
                  <c:v>705.68</c:v>
                </c:pt>
                <c:pt idx="4082">
                  <c:v>699.91</c:v>
                </c:pt>
                <c:pt idx="4083">
                  <c:v>706.24</c:v>
                </c:pt>
                <c:pt idx="4084">
                  <c:v>699.69</c:v>
                </c:pt>
                <c:pt idx="4085">
                  <c:v>690.12</c:v>
                </c:pt>
                <c:pt idx="4086">
                  <c:v>695.25</c:v>
                </c:pt>
                <c:pt idx="4087">
                  <c:v>691.88</c:v>
                </c:pt>
                <c:pt idx="4088">
                  <c:v>688.24</c:v>
                </c:pt>
                <c:pt idx="4089">
                  <c:v>688.41</c:v>
                </c:pt>
                <c:pt idx="4090">
                  <c:v>691.22</c:v>
                </c:pt>
                <c:pt idx="4091">
                  <c:v>693.78</c:v>
                </c:pt>
                <c:pt idx="4092">
                  <c:v>688.33</c:v>
                </c:pt>
                <c:pt idx="4093">
                  <c:v>688.33</c:v>
                </c:pt>
                <c:pt idx="4094">
                  <c:v>691.03</c:v>
                </c:pt>
                <c:pt idx="4095">
                  <c:v>684.54</c:v>
                </c:pt>
                <c:pt idx="4096">
                  <c:v>688.65</c:v>
                </c:pt>
                <c:pt idx="4097">
                  <c:v>686.38</c:v>
                </c:pt>
                <c:pt idx="4098">
                  <c:v>680.16</c:v>
                </c:pt>
                <c:pt idx="4099">
                  <c:v>680.16</c:v>
                </c:pt>
                <c:pt idx="4100">
                  <c:v>676.74</c:v>
                </c:pt>
                <c:pt idx="4101">
                  <c:v>682.67</c:v>
                </c:pt>
                <c:pt idx="4102">
                  <c:v>696.47</c:v>
                </c:pt>
                <c:pt idx="4103">
                  <c:v>700.43</c:v>
                </c:pt>
                <c:pt idx="4104">
                  <c:v>705.92</c:v>
                </c:pt>
                <c:pt idx="4105">
                  <c:v>697.91</c:v>
                </c:pt>
                <c:pt idx="4106">
                  <c:v>705.29</c:v>
                </c:pt>
                <c:pt idx="4107">
                  <c:v>704.68</c:v>
                </c:pt>
                <c:pt idx="4108">
                  <c:v>698.72</c:v>
                </c:pt>
                <c:pt idx="4109">
                  <c:v>695.53</c:v>
                </c:pt>
                <c:pt idx="4110">
                  <c:v>695.33</c:v>
                </c:pt>
                <c:pt idx="4111">
                  <c:v>685.83</c:v>
                </c:pt>
                <c:pt idx="4112">
                  <c:v>681.29</c:v>
                </c:pt>
                <c:pt idx="4113">
                  <c:v>678.59</c:v>
                </c:pt>
                <c:pt idx="4114">
                  <c:v>681.7</c:v>
                </c:pt>
                <c:pt idx="4115">
                  <c:v>681.7</c:v>
                </c:pt>
                <c:pt idx="4116">
                  <c:v>675.37</c:v>
                </c:pt>
                <c:pt idx="4117">
                  <c:v>683.05</c:v>
                </c:pt>
                <c:pt idx="4118">
                  <c:v>681.07</c:v>
                </c:pt>
                <c:pt idx="4119">
                  <c:v>675.62</c:v>
                </c:pt>
                <c:pt idx="4120">
                  <c:v>673.91</c:v>
                </c:pt>
                <c:pt idx="4121">
                  <c:v>679.31</c:v>
                </c:pt>
                <c:pt idx="4122">
                  <c:v>684.21</c:v>
                </c:pt>
                <c:pt idx="4123">
                  <c:v>692.7</c:v>
                </c:pt>
                <c:pt idx="4124">
                  <c:v>691.62</c:v>
                </c:pt>
                <c:pt idx="4125">
                  <c:v>686.95</c:v>
                </c:pt>
                <c:pt idx="4126">
                  <c:v>685.64</c:v>
                </c:pt>
                <c:pt idx="4127">
                  <c:v>687.45</c:v>
                </c:pt>
                <c:pt idx="4128">
                  <c:v>687.37</c:v>
                </c:pt>
                <c:pt idx="4129">
                  <c:v>690.34</c:v>
                </c:pt>
                <c:pt idx="4130">
                  <c:v>690.32</c:v>
                </c:pt>
                <c:pt idx="4131">
                  <c:v>691.92</c:v>
                </c:pt>
                <c:pt idx="4132">
                  <c:v>691.19</c:v>
                </c:pt>
                <c:pt idx="4133">
                  <c:v>688.94</c:v>
                </c:pt>
                <c:pt idx="4134">
                  <c:v>693.49</c:v>
                </c:pt>
                <c:pt idx="4135">
                  <c:v>697.07</c:v>
                </c:pt>
                <c:pt idx="4136">
                  <c:v>701.26</c:v>
                </c:pt>
                <c:pt idx="4137">
                  <c:v>702.7</c:v>
                </c:pt>
                <c:pt idx="4138">
                  <c:v>699.08</c:v>
                </c:pt>
                <c:pt idx="4139">
                  <c:v>702.51</c:v>
                </c:pt>
                <c:pt idx="4140">
                  <c:v>705.09</c:v>
                </c:pt>
                <c:pt idx="4141">
                  <c:v>709.59</c:v>
                </c:pt>
                <c:pt idx="4142">
                  <c:v>710.46</c:v>
                </c:pt>
                <c:pt idx="4143">
                  <c:v>714.12</c:v>
                </c:pt>
                <c:pt idx="4144">
                  <c:v>711.96</c:v>
                </c:pt>
                <c:pt idx="4145">
                  <c:v>709.04</c:v>
                </c:pt>
                <c:pt idx="4146">
                  <c:v>715.66</c:v>
                </c:pt>
                <c:pt idx="4147">
                  <c:v>711.42</c:v>
                </c:pt>
                <c:pt idx="4148">
                  <c:v>713.47</c:v>
                </c:pt>
                <c:pt idx="4149">
                  <c:v>712.13</c:v>
                </c:pt>
                <c:pt idx="4150">
                  <c:v>712.63</c:v>
                </c:pt>
                <c:pt idx="4151">
                  <c:v>711.2</c:v>
                </c:pt>
                <c:pt idx="4152">
                  <c:v>707.15</c:v>
                </c:pt>
                <c:pt idx="4153">
                  <c:v>703.47</c:v>
                </c:pt>
                <c:pt idx="4154">
                  <c:v>701.56</c:v>
                </c:pt>
                <c:pt idx="4155">
                  <c:v>701.04</c:v>
                </c:pt>
                <c:pt idx="4156">
                  <c:v>701.04</c:v>
                </c:pt>
                <c:pt idx="4157">
                  <c:v>706.34</c:v>
                </c:pt>
                <c:pt idx="4158">
                  <c:v>704.7</c:v>
                </c:pt>
                <c:pt idx="4159">
                  <c:v>703.54</c:v>
                </c:pt>
                <c:pt idx="4160">
                  <c:v>707.11</c:v>
                </c:pt>
                <c:pt idx="4161">
                  <c:v>711.52</c:v>
                </c:pt>
                <c:pt idx="4162">
                  <c:v>709.82</c:v>
                </c:pt>
                <c:pt idx="4163">
                  <c:v>709.23</c:v>
                </c:pt>
                <c:pt idx="4164">
                  <c:v>708.5</c:v>
                </c:pt>
                <c:pt idx="4165">
                  <c:v>702.7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F8-408F-A6BF-CA72F48F7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345776"/>
        <c:axId val="1199341424"/>
      </c:lineChart>
      <c:dateAx>
        <c:axId val="1199345776"/>
        <c:scaling>
          <c:orientation val="minMax"/>
        </c:scaling>
        <c:delete val="0"/>
        <c:axPos val="b"/>
        <c:numFmt formatCode="m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1424"/>
        <c:crosses val="autoZero"/>
        <c:auto val="1"/>
        <c:lblOffset val="100"/>
        <c:baseTimeUnit val="days"/>
      </c:dateAx>
      <c:valAx>
        <c:axId val="11993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DOLAR_OBS_ADO!$M$13</c:f>
              <c:strCache>
                <c:ptCount val="1"/>
                <c:pt idx="0">
                  <c:v>Return%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DOLAR_OBS_ADO!$J$16:$J$4137</c:f>
              <c:numCache>
                <c:formatCode>mmm/dd/yy</c:formatCode>
                <c:ptCount val="4122"/>
                <c:pt idx="0">
                  <c:v>36529</c:v>
                </c:pt>
                <c:pt idx="1">
                  <c:v>36530</c:v>
                </c:pt>
                <c:pt idx="2">
                  <c:v>36531</c:v>
                </c:pt>
                <c:pt idx="3">
                  <c:v>36532</c:v>
                </c:pt>
                <c:pt idx="4">
                  <c:v>36535</c:v>
                </c:pt>
                <c:pt idx="5">
                  <c:v>36536</c:v>
                </c:pt>
                <c:pt idx="6">
                  <c:v>36537</c:v>
                </c:pt>
                <c:pt idx="7">
                  <c:v>36538</c:v>
                </c:pt>
                <c:pt idx="8">
                  <c:v>36539</c:v>
                </c:pt>
                <c:pt idx="9">
                  <c:v>36542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36577</c:v>
                </c:pt>
                <c:pt idx="35">
                  <c:v>36578</c:v>
                </c:pt>
                <c:pt idx="36">
                  <c:v>36579</c:v>
                </c:pt>
                <c:pt idx="37">
                  <c:v>36580</c:v>
                </c:pt>
                <c:pt idx="38">
                  <c:v>36581</c:v>
                </c:pt>
                <c:pt idx="39">
                  <c:v>36584</c:v>
                </c:pt>
                <c:pt idx="40">
                  <c:v>36585</c:v>
                </c:pt>
                <c:pt idx="41">
                  <c:v>36586</c:v>
                </c:pt>
                <c:pt idx="42">
                  <c:v>36587</c:v>
                </c:pt>
                <c:pt idx="43">
                  <c:v>36588</c:v>
                </c:pt>
                <c:pt idx="44">
                  <c:v>36591</c:v>
                </c:pt>
                <c:pt idx="45">
                  <c:v>36592</c:v>
                </c:pt>
                <c:pt idx="46">
                  <c:v>36593</c:v>
                </c:pt>
                <c:pt idx="47">
                  <c:v>36594</c:v>
                </c:pt>
                <c:pt idx="48">
                  <c:v>36595</c:v>
                </c:pt>
                <c:pt idx="49">
                  <c:v>36598</c:v>
                </c:pt>
                <c:pt idx="50">
                  <c:v>36599</c:v>
                </c:pt>
                <c:pt idx="51">
                  <c:v>36600</c:v>
                </c:pt>
                <c:pt idx="52">
                  <c:v>36601</c:v>
                </c:pt>
                <c:pt idx="53">
                  <c:v>36602</c:v>
                </c:pt>
                <c:pt idx="54">
                  <c:v>36605</c:v>
                </c:pt>
                <c:pt idx="55">
                  <c:v>36606</c:v>
                </c:pt>
                <c:pt idx="56">
                  <c:v>36607</c:v>
                </c:pt>
                <c:pt idx="57">
                  <c:v>36608</c:v>
                </c:pt>
                <c:pt idx="58">
                  <c:v>36609</c:v>
                </c:pt>
                <c:pt idx="59">
                  <c:v>36612</c:v>
                </c:pt>
                <c:pt idx="60">
                  <c:v>36613</c:v>
                </c:pt>
                <c:pt idx="61">
                  <c:v>36614</c:v>
                </c:pt>
                <c:pt idx="62">
                  <c:v>36615</c:v>
                </c:pt>
                <c:pt idx="63">
                  <c:v>36616</c:v>
                </c:pt>
                <c:pt idx="64">
                  <c:v>36619</c:v>
                </c:pt>
                <c:pt idx="65">
                  <c:v>36620</c:v>
                </c:pt>
                <c:pt idx="66">
                  <c:v>36621</c:v>
                </c:pt>
                <c:pt idx="67">
                  <c:v>36622</c:v>
                </c:pt>
                <c:pt idx="68">
                  <c:v>36623</c:v>
                </c:pt>
                <c:pt idx="69">
                  <c:v>36626</c:v>
                </c:pt>
                <c:pt idx="70">
                  <c:v>36627</c:v>
                </c:pt>
                <c:pt idx="71">
                  <c:v>36628</c:v>
                </c:pt>
                <c:pt idx="72">
                  <c:v>36629</c:v>
                </c:pt>
                <c:pt idx="73">
                  <c:v>36630</c:v>
                </c:pt>
                <c:pt idx="74">
                  <c:v>36633</c:v>
                </c:pt>
                <c:pt idx="75">
                  <c:v>36634</c:v>
                </c:pt>
                <c:pt idx="76">
                  <c:v>36635</c:v>
                </c:pt>
                <c:pt idx="77">
                  <c:v>36636</c:v>
                </c:pt>
                <c:pt idx="78">
                  <c:v>36637</c:v>
                </c:pt>
                <c:pt idx="79">
                  <c:v>36640</c:v>
                </c:pt>
                <c:pt idx="80">
                  <c:v>36641</c:v>
                </c:pt>
                <c:pt idx="81">
                  <c:v>36642</c:v>
                </c:pt>
                <c:pt idx="82">
                  <c:v>36643</c:v>
                </c:pt>
                <c:pt idx="83">
                  <c:v>36644</c:v>
                </c:pt>
                <c:pt idx="84">
                  <c:v>36647</c:v>
                </c:pt>
                <c:pt idx="85">
                  <c:v>36648</c:v>
                </c:pt>
                <c:pt idx="86">
                  <c:v>36649</c:v>
                </c:pt>
                <c:pt idx="87">
                  <c:v>36650</c:v>
                </c:pt>
                <c:pt idx="88">
                  <c:v>36651</c:v>
                </c:pt>
                <c:pt idx="89">
                  <c:v>36654</c:v>
                </c:pt>
                <c:pt idx="90">
                  <c:v>36655</c:v>
                </c:pt>
                <c:pt idx="91">
                  <c:v>36656</c:v>
                </c:pt>
                <c:pt idx="92">
                  <c:v>36657</c:v>
                </c:pt>
                <c:pt idx="93">
                  <c:v>36658</c:v>
                </c:pt>
                <c:pt idx="94">
                  <c:v>36661</c:v>
                </c:pt>
                <c:pt idx="95">
                  <c:v>36662</c:v>
                </c:pt>
                <c:pt idx="96">
                  <c:v>36663</c:v>
                </c:pt>
                <c:pt idx="97">
                  <c:v>36664</c:v>
                </c:pt>
                <c:pt idx="98">
                  <c:v>36665</c:v>
                </c:pt>
                <c:pt idx="99">
                  <c:v>36668</c:v>
                </c:pt>
                <c:pt idx="100">
                  <c:v>36669</c:v>
                </c:pt>
                <c:pt idx="101">
                  <c:v>36670</c:v>
                </c:pt>
                <c:pt idx="102">
                  <c:v>36671</c:v>
                </c:pt>
                <c:pt idx="103">
                  <c:v>36672</c:v>
                </c:pt>
                <c:pt idx="104">
                  <c:v>36675</c:v>
                </c:pt>
                <c:pt idx="105">
                  <c:v>36676</c:v>
                </c:pt>
                <c:pt idx="106">
                  <c:v>36677</c:v>
                </c:pt>
                <c:pt idx="107">
                  <c:v>36678</c:v>
                </c:pt>
                <c:pt idx="108">
                  <c:v>36679</c:v>
                </c:pt>
                <c:pt idx="109">
                  <c:v>36682</c:v>
                </c:pt>
                <c:pt idx="110">
                  <c:v>36683</c:v>
                </c:pt>
                <c:pt idx="111">
                  <c:v>36684</c:v>
                </c:pt>
                <c:pt idx="112">
                  <c:v>36685</c:v>
                </c:pt>
                <c:pt idx="113">
                  <c:v>36686</c:v>
                </c:pt>
                <c:pt idx="114">
                  <c:v>36689</c:v>
                </c:pt>
                <c:pt idx="115">
                  <c:v>36690</c:v>
                </c:pt>
                <c:pt idx="116">
                  <c:v>36691</c:v>
                </c:pt>
                <c:pt idx="117">
                  <c:v>36692</c:v>
                </c:pt>
                <c:pt idx="118">
                  <c:v>36693</c:v>
                </c:pt>
                <c:pt idx="119">
                  <c:v>36696</c:v>
                </c:pt>
                <c:pt idx="120">
                  <c:v>36697</c:v>
                </c:pt>
                <c:pt idx="121">
                  <c:v>36698</c:v>
                </c:pt>
                <c:pt idx="122">
                  <c:v>36699</c:v>
                </c:pt>
                <c:pt idx="123">
                  <c:v>36700</c:v>
                </c:pt>
                <c:pt idx="124">
                  <c:v>36703</c:v>
                </c:pt>
                <c:pt idx="125">
                  <c:v>36704</c:v>
                </c:pt>
                <c:pt idx="126">
                  <c:v>36705</c:v>
                </c:pt>
                <c:pt idx="127">
                  <c:v>36706</c:v>
                </c:pt>
                <c:pt idx="128">
                  <c:v>36707</c:v>
                </c:pt>
                <c:pt idx="129">
                  <c:v>36710</c:v>
                </c:pt>
                <c:pt idx="130">
                  <c:v>36711</c:v>
                </c:pt>
                <c:pt idx="131">
                  <c:v>36712</c:v>
                </c:pt>
                <c:pt idx="132">
                  <c:v>36713</c:v>
                </c:pt>
                <c:pt idx="133">
                  <c:v>36714</c:v>
                </c:pt>
                <c:pt idx="134">
                  <c:v>36717</c:v>
                </c:pt>
                <c:pt idx="135">
                  <c:v>36718</c:v>
                </c:pt>
                <c:pt idx="136">
                  <c:v>36719</c:v>
                </c:pt>
                <c:pt idx="137">
                  <c:v>36720</c:v>
                </c:pt>
                <c:pt idx="138">
                  <c:v>36721</c:v>
                </c:pt>
                <c:pt idx="139">
                  <c:v>36724</c:v>
                </c:pt>
                <c:pt idx="140">
                  <c:v>36725</c:v>
                </c:pt>
                <c:pt idx="141">
                  <c:v>36726</c:v>
                </c:pt>
                <c:pt idx="142">
                  <c:v>36727</c:v>
                </c:pt>
                <c:pt idx="143">
                  <c:v>36728</c:v>
                </c:pt>
                <c:pt idx="144">
                  <c:v>36731</c:v>
                </c:pt>
                <c:pt idx="145">
                  <c:v>36732</c:v>
                </c:pt>
                <c:pt idx="146">
                  <c:v>36733</c:v>
                </c:pt>
                <c:pt idx="147">
                  <c:v>36734</c:v>
                </c:pt>
                <c:pt idx="148">
                  <c:v>36735</c:v>
                </c:pt>
                <c:pt idx="149">
                  <c:v>36738</c:v>
                </c:pt>
                <c:pt idx="150">
                  <c:v>36739</c:v>
                </c:pt>
                <c:pt idx="151">
                  <c:v>36740</c:v>
                </c:pt>
                <c:pt idx="152">
                  <c:v>36741</c:v>
                </c:pt>
                <c:pt idx="153">
                  <c:v>36742</c:v>
                </c:pt>
                <c:pt idx="154">
                  <c:v>36745</c:v>
                </c:pt>
                <c:pt idx="155">
                  <c:v>36746</c:v>
                </c:pt>
                <c:pt idx="156">
                  <c:v>36747</c:v>
                </c:pt>
                <c:pt idx="157">
                  <c:v>36748</c:v>
                </c:pt>
                <c:pt idx="158">
                  <c:v>36749</c:v>
                </c:pt>
                <c:pt idx="159">
                  <c:v>36752</c:v>
                </c:pt>
                <c:pt idx="160">
                  <c:v>36753</c:v>
                </c:pt>
                <c:pt idx="161">
                  <c:v>36754</c:v>
                </c:pt>
                <c:pt idx="162">
                  <c:v>36755</c:v>
                </c:pt>
                <c:pt idx="163">
                  <c:v>36756</c:v>
                </c:pt>
                <c:pt idx="164">
                  <c:v>36759</c:v>
                </c:pt>
                <c:pt idx="165">
                  <c:v>36760</c:v>
                </c:pt>
                <c:pt idx="166">
                  <c:v>36761</c:v>
                </c:pt>
                <c:pt idx="167">
                  <c:v>36762</c:v>
                </c:pt>
                <c:pt idx="168">
                  <c:v>36763</c:v>
                </c:pt>
                <c:pt idx="169">
                  <c:v>36766</c:v>
                </c:pt>
                <c:pt idx="170">
                  <c:v>36767</c:v>
                </c:pt>
                <c:pt idx="171">
                  <c:v>36768</c:v>
                </c:pt>
                <c:pt idx="172">
                  <c:v>36769</c:v>
                </c:pt>
                <c:pt idx="173">
                  <c:v>36770</c:v>
                </c:pt>
                <c:pt idx="174">
                  <c:v>36773</c:v>
                </c:pt>
                <c:pt idx="175">
                  <c:v>36774</c:v>
                </c:pt>
                <c:pt idx="176">
                  <c:v>36775</c:v>
                </c:pt>
                <c:pt idx="177">
                  <c:v>36776</c:v>
                </c:pt>
                <c:pt idx="178">
                  <c:v>36777</c:v>
                </c:pt>
                <c:pt idx="179">
                  <c:v>36780</c:v>
                </c:pt>
                <c:pt idx="180">
                  <c:v>36781</c:v>
                </c:pt>
                <c:pt idx="181">
                  <c:v>36782</c:v>
                </c:pt>
                <c:pt idx="182">
                  <c:v>36783</c:v>
                </c:pt>
                <c:pt idx="183">
                  <c:v>36784</c:v>
                </c:pt>
                <c:pt idx="184">
                  <c:v>36787</c:v>
                </c:pt>
                <c:pt idx="185">
                  <c:v>36788</c:v>
                </c:pt>
                <c:pt idx="186">
                  <c:v>36789</c:v>
                </c:pt>
                <c:pt idx="187">
                  <c:v>36790</c:v>
                </c:pt>
                <c:pt idx="188">
                  <c:v>36791</c:v>
                </c:pt>
                <c:pt idx="189">
                  <c:v>36794</c:v>
                </c:pt>
                <c:pt idx="190">
                  <c:v>36795</c:v>
                </c:pt>
                <c:pt idx="191">
                  <c:v>36796</c:v>
                </c:pt>
                <c:pt idx="192">
                  <c:v>36797</c:v>
                </c:pt>
                <c:pt idx="193">
                  <c:v>36798</c:v>
                </c:pt>
                <c:pt idx="194">
                  <c:v>36801</c:v>
                </c:pt>
                <c:pt idx="195">
                  <c:v>36802</c:v>
                </c:pt>
                <c:pt idx="196">
                  <c:v>36803</c:v>
                </c:pt>
                <c:pt idx="197">
                  <c:v>36804</c:v>
                </c:pt>
                <c:pt idx="198">
                  <c:v>36805</c:v>
                </c:pt>
                <c:pt idx="199">
                  <c:v>36808</c:v>
                </c:pt>
                <c:pt idx="200">
                  <c:v>36809</c:v>
                </c:pt>
                <c:pt idx="201">
                  <c:v>36810</c:v>
                </c:pt>
                <c:pt idx="202">
                  <c:v>36811</c:v>
                </c:pt>
                <c:pt idx="203">
                  <c:v>36812</c:v>
                </c:pt>
                <c:pt idx="204">
                  <c:v>36815</c:v>
                </c:pt>
                <c:pt idx="205">
                  <c:v>36816</c:v>
                </c:pt>
                <c:pt idx="206">
                  <c:v>36817</c:v>
                </c:pt>
                <c:pt idx="207">
                  <c:v>36818</c:v>
                </c:pt>
                <c:pt idx="208">
                  <c:v>36819</c:v>
                </c:pt>
                <c:pt idx="209">
                  <c:v>36822</c:v>
                </c:pt>
                <c:pt idx="210">
                  <c:v>36823</c:v>
                </c:pt>
                <c:pt idx="211">
                  <c:v>36824</c:v>
                </c:pt>
                <c:pt idx="212">
                  <c:v>36825</c:v>
                </c:pt>
                <c:pt idx="213">
                  <c:v>36826</c:v>
                </c:pt>
                <c:pt idx="214">
                  <c:v>36829</c:v>
                </c:pt>
                <c:pt idx="215">
                  <c:v>36830</c:v>
                </c:pt>
                <c:pt idx="216">
                  <c:v>36831</c:v>
                </c:pt>
                <c:pt idx="217">
                  <c:v>36832</c:v>
                </c:pt>
                <c:pt idx="218">
                  <c:v>36833</c:v>
                </c:pt>
                <c:pt idx="219">
                  <c:v>36836</c:v>
                </c:pt>
                <c:pt idx="220">
                  <c:v>36837</c:v>
                </c:pt>
                <c:pt idx="221">
                  <c:v>36838</c:v>
                </c:pt>
                <c:pt idx="222">
                  <c:v>36839</c:v>
                </c:pt>
                <c:pt idx="223">
                  <c:v>36840</c:v>
                </c:pt>
                <c:pt idx="224">
                  <c:v>36843</c:v>
                </c:pt>
                <c:pt idx="225">
                  <c:v>36844</c:v>
                </c:pt>
                <c:pt idx="226">
                  <c:v>36845</c:v>
                </c:pt>
                <c:pt idx="227">
                  <c:v>36846</c:v>
                </c:pt>
                <c:pt idx="228">
                  <c:v>36847</c:v>
                </c:pt>
                <c:pt idx="229">
                  <c:v>36850</c:v>
                </c:pt>
                <c:pt idx="230">
                  <c:v>36851</c:v>
                </c:pt>
                <c:pt idx="231">
                  <c:v>36852</c:v>
                </c:pt>
                <c:pt idx="232">
                  <c:v>36853</c:v>
                </c:pt>
                <c:pt idx="233">
                  <c:v>36854</c:v>
                </c:pt>
                <c:pt idx="234">
                  <c:v>36857</c:v>
                </c:pt>
                <c:pt idx="235">
                  <c:v>36858</c:v>
                </c:pt>
                <c:pt idx="236">
                  <c:v>36859</c:v>
                </c:pt>
                <c:pt idx="237">
                  <c:v>36860</c:v>
                </c:pt>
                <c:pt idx="238">
                  <c:v>36861</c:v>
                </c:pt>
                <c:pt idx="239">
                  <c:v>36864</c:v>
                </c:pt>
                <c:pt idx="240">
                  <c:v>36865</c:v>
                </c:pt>
                <c:pt idx="241">
                  <c:v>36866</c:v>
                </c:pt>
                <c:pt idx="242">
                  <c:v>36867</c:v>
                </c:pt>
                <c:pt idx="243">
                  <c:v>36868</c:v>
                </c:pt>
                <c:pt idx="244">
                  <c:v>36871</c:v>
                </c:pt>
                <c:pt idx="245">
                  <c:v>36872</c:v>
                </c:pt>
                <c:pt idx="246">
                  <c:v>36873</c:v>
                </c:pt>
                <c:pt idx="247">
                  <c:v>36874</c:v>
                </c:pt>
                <c:pt idx="248">
                  <c:v>36875</c:v>
                </c:pt>
                <c:pt idx="249">
                  <c:v>36878</c:v>
                </c:pt>
                <c:pt idx="250">
                  <c:v>36879</c:v>
                </c:pt>
                <c:pt idx="251">
                  <c:v>36880</c:v>
                </c:pt>
                <c:pt idx="252">
                  <c:v>36881</c:v>
                </c:pt>
                <c:pt idx="253">
                  <c:v>36882</c:v>
                </c:pt>
                <c:pt idx="254">
                  <c:v>36885</c:v>
                </c:pt>
                <c:pt idx="255">
                  <c:v>36886</c:v>
                </c:pt>
                <c:pt idx="256">
                  <c:v>36887</c:v>
                </c:pt>
                <c:pt idx="257">
                  <c:v>36888</c:v>
                </c:pt>
                <c:pt idx="258">
                  <c:v>36889</c:v>
                </c:pt>
                <c:pt idx="259">
                  <c:v>36892</c:v>
                </c:pt>
                <c:pt idx="260">
                  <c:v>36893</c:v>
                </c:pt>
                <c:pt idx="261">
                  <c:v>36894</c:v>
                </c:pt>
                <c:pt idx="262">
                  <c:v>36895</c:v>
                </c:pt>
                <c:pt idx="263">
                  <c:v>36896</c:v>
                </c:pt>
                <c:pt idx="264">
                  <c:v>36899</c:v>
                </c:pt>
                <c:pt idx="265">
                  <c:v>36900</c:v>
                </c:pt>
                <c:pt idx="266">
                  <c:v>36901</c:v>
                </c:pt>
                <c:pt idx="267">
                  <c:v>36902</c:v>
                </c:pt>
                <c:pt idx="268">
                  <c:v>36903</c:v>
                </c:pt>
                <c:pt idx="269">
                  <c:v>36906</c:v>
                </c:pt>
                <c:pt idx="270">
                  <c:v>36907</c:v>
                </c:pt>
                <c:pt idx="271">
                  <c:v>36908</c:v>
                </c:pt>
                <c:pt idx="272">
                  <c:v>36909</c:v>
                </c:pt>
                <c:pt idx="273">
                  <c:v>36910</c:v>
                </c:pt>
                <c:pt idx="274">
                  <c:v>36913</c:v>
                </c:pt>
                <c:pt idx="275">
                  <c:v>36914</c:v>
                </c:pt>
                <c:pt idx="276">
                  <c:v>36915</c:v>
                </c:pt>
                <c:pt idx="277">
                  <c:v>36916</c:v>
                </c:pt>
                <c:pt idx="278">
                  <c:v>36917</c:v>
                </c:pt>
                <c:pt idx="279">
                  <c:v>36920</c:v>
                </c:pt>
                <c:pt idx="280">
                  <c:v>36921</c:v>
                </c:pt>
                <c:pt idx="281">
                  <c:v>36922</c:v>
                </c:pt>
                <c:pt idx="282">
                  <c:v>36923</c:v>
                </c:pt>
                <c:pt idx="283">
                  <c:v>36924</c:v>
                </c:pt>
                <c:pt idx="284">
                  <c:v>36927</c:v>
                </c:pt>
                <c:pt idx="285">
                  <c:v>36928</c:v>
                </c:pt>
                <c:pt idx="286">
                  <c:v>36929</c:v>
                </c:pt>
                <c:pt idx="287">
                  <c:v>36930</c:v>
                </c:pt>
                <c:pt idx="288">
                  <c:v>36931</c:v>
                </c:pt>
                <c:pt idx="289">
                  <c:v>36934</c:v>
                </c:pt>
                <c:pt idx="290">
                  <c:v>36935</c:v>
                </c:pt>
                <c:pt idx="291">
                  <c:v>36936</c:v>
                </c:pt>
                <c:pt idx="292">
                  <c:v>36937</c:v>
                </c:pt>
                <c:pt idx="293">
                  <c:v>36938</c:v>
                </c:pt>
                <c:pt idx="294">
                  <c:v>36941</c:v>
                </c:pt>
                <c:pt idx="295">
                  <c:v>36942</c:v>
                </c:pt>
                <c:pt idx="296">
                  <c:v>36943</c:v>
                </c:pt>
                <c:pt idx="297">
                  <c:v>36944</c:v>
                </c:pt>
                <c:pt idx="298">
                  <c:v>36945</c:v>
                </c:pt>
                <c:pt idx="299">
                  <c:v>36948</c:v>
                </c:pt>
                <c:pt idx="300">
                  <c:v>36949</c:v>
                </c:pt>
                <c:pt idx="301">
                  <c:v>36950</c:v>
                </c:pt>
                <c:pt idx="302">
                  <c:v>36951</c:v>
                </c:pt>
                <c:pt idx="303">
                  <c:v>36952</c:v>
                </c:pt>
                <c:pt idx="304">
                  <c:v>36955</c:v>
                </c:pt>
                <c:pt idx="305">
                  <c:v>36956</c:v>
                </c:pt>
                <c:pt idx="306">
                  <c:v>36957</c:v>
                </c:pt>
                <c:pt idx="307">
                  <c:v>36958</c:v>
                </c:pt>
                <c:pt idx="308">
                  <c:v>36959</c:v>
                </c:pt>
                <c:pt idx="309">
                  <c:v>36962</c:v>
                </c:pt>
                <c:pt idx="310">
                  <c:v>36963</c:v>
                </c:pt>
                <c:pt idx="311">
                  <c:v>36964</c:v>
                </c:pt>
                <c:pt idx="312">
                  <c:v>36965</c:v>
                </c:pt>
                <c:pt idx="313">
                  <c:v>36966</c:v>
                </c:pt>
                <c:pt idx="314">
                  <c:v>36969</c:v>
                </c:pt>
                <c:pt idx="315">
                  <c:v>36970</c:v>
                </c:pt>
                <c:pt idx="316">
                  <c:v>36971</c:v>
                </c:pt>
                <c:pt idx="317">
                  <c:v>36972</c:v>
                </c:pt>
                <c:pt idx="318">
                  <c:v>36973</c:v>
                </c:pt>
                <c:pt idx="319">
                  <c:v>36976</c:v>
                </c:pt>
                <c:pt idx="320">
                  <c:v>36977</c:v>
                </c:pt>
                <c:pt idx="321">
                  <c:v>36978</c:v>
                </c:pt>
                <c:pt idx="322">
                  <c:v>36979</c:v>
                </c:pt>
                <c:pt idx="323">
                  <c:v>36980</c:v>
                </c:pt>
                <c:pt idx="324">
                  <c:v>36983</c:v>
                </c:pt>
                <c:pt idx="325">
                  <c:v>36984</c:v>
                </c:pt>
                <c:pt idx="326">
                  <c:v>36985</c:v>
                </c:pt>
                <c:pt idx="327">
                  <c:v>36986</c:v>
                </c:pt>
                <c:pt idx="328">
                  <c:v>36987</c:v>
                </c:pt>
                <c:pt idx="329">
                  <c:v>36990</c:v>
                </c:pt>
                <c:pt idx="330">
                  <c:v>36991</c:v>
                </c:pt>
                <c:pt idx="331">
                  <c:v>36992</c:v>
                </c:pt>
                <c:pt idx="332">
                  <c:v>36993</c:v>
                </c:pt>
                <c:pt idx="333">
                  <c:v>36994</c:v>
                </c:pt>
                <c:pt idx="334">
                  <c:v>36997</c:v>
                </c:pt>
                <c:pt idx="335">
                  <c:v>36998</c:v>
                </c:pt>
                <c:pt idx="336">
                  <c:v>36999</c:v>
                </c:pt>
                <c:pt idx="337">
                  <c:v>37000</c:v>
                </c:pt>
                <c:pt idx="338">
                  <c:v>37001</c:v>
                </c:pt>
                <c:pt idx="339">
                  <c:v>37004</c:v>
                </c:pt>
                <c:pt idx="340">
                  <c:v>37005</c:v>
                </c:pt>
                <c:pt idx="341">
                  <c:v>37006</c:v>
                </c:pt>
                <c:pt idx="342">
                  <c:v>37007</c:v>
                </c:pt>
                <c:pt idx="343">
                  <c:v>37008</c:v>
                </c:pt>
                <c:pt idx="344">
                  <c:v>37011</c:v>
                </c:pt>
                <c:pt idx="345">
                  <c:v>37012</c:v>
                </c:pt>
                <c:pt idx="346">
                  <c:v>37013</c:v>
                </c:pt>
                <c:pt idx="347">
                  <c:v>37014</c:v>
                </c:pt>
                <c:pt idx="348">
                  <c:v>37015</c:v>
                </c:pt>
                <c:pt idx="349">
                  <c:v>37018</c:v>
                </c:pt>
                <c:pt idx="350">
                  <c:v>37019</c:v>
                </c:pt>
                <c:pt idx="351">
                  <c:v>37020</c:v>
                </c:pt>
                <c:pt idx="352">
                  <c:v>37021</c:v>
                </c:pt>
                <c:pt idx="353">
                  <c:v>37022</c:v>
                </c:pt>
                <c:pt idx="354">
                  <c:v>37025</c:v>
                </c:pt>
                <c:pt idx="355">
                  <c:v>37026</c:v>
                </c:pt>
                <c:pt idx="356">
                  <c:v>37027</c:v>
                </c:pt>
                <c:pt idx="357">
                  <c:v>37028</c:v>
                </c:pt>
                <c:pt idx="358">
                  <c:v>37029</c:v>
                </c:pt>
                <c:pt idx="359">
                  <c:v>37032</c:v>
                </c:pt>
                <c:pt idx="360">
                  <c:v>37033</c:v>
                </c:pt>
                <c:pt idx="361">
                  <c:v>37034</c:v>
                </c:pt>
                <c:pt idx="362">
                  <c:v>37035</c:v>
                </c:pt>
                <c:pt idx="363">
                  <c:v>37036</c:v>
                </c:pt>
                <c:pt idx="364">
                  <c:v>37039</c:v>
                </c:pt>
                <c:pt idx="365">
                  <c:v>37040</c:v>
                </c:pt>
                <c:pt idx="366">
                  <c:v>37041</c:v>
                </c:pt>
                <c:pt idx="367">
                  <c:v>37042</c:v>
                </c:pt>
                <c:pt idx="368">
                  <c:v>37043</c:v>
                </c:pt>
                <c:pt idx="369">
                  <c:v>37046</c:v>
                </c:pt>
                <c:pt idx="370">
                  <c:v>37047</c:v>
                </c:pt>
                <c:pt idx="371">
                  <c:v>37048</c:v>
                </c:pt>
                <c:pt idx="372">
                  <c:v>37049</c:v>
                </c:pt>
                <c:pt idx="373">
                  <c:v>37050</c:v>
                </c:pt>
                <c:pt idx="374">
                  <c:v>37053</c:v>
                </c:pt>
                <c:pt idx="375">
                  <c:v>37054</c:v>
                </c:pt>
                <c:pt idx="376">
                  <c:v>37055</c:v>
                </c:pt>
                <c:pt idx="377">
                  <c:v>37056</c:v>
                </c:pt>
                <c:pt idx="378">
                  <c:v>37057</c:v>
                </c:pt>
                <c:pt idx="379">
                  <c:v>37060</c:v>
                </c:pt>
                <c:pt idx="380">
                  <c:v>37061</c:v>
                </c:pt>
                <c:pt idx="381">
                  <c:v>37062</c:v>
                </c:pt>
                <c:pt idx="382">
                  <c:v>37063</c:v>
                </c:pt>
                <c:pt idx="383">
                  <c:v>37064</c:v>
                </c:pt>
                <c:pt idx="384">
                  <c:v>37067</c:v>
                </c:pt>
                <c:pt idx="385">
                  <c:v>37068</c:v>
                </c:pt>
                <c:pt idx="386">
                  <c:v>37069</c:v>
                </c:pt>
                <c:pt idx="387">
                  <c:v>37070</c:v>
                </c:pt>
                <c:pt idx="388">
                  <c:v>37071</c:v>
                </c:pt>
                <c:pt idx="389">
                  <c:v>37074</c:v>
                </c:pt>
                <c:pt idx="390">
                  <c:v>37075</c:v>
                </c:pt>
                <c:pt idx="391">
                  <c:v>37076</c:v>
                </c:pt>
                <c:pt idx="392">
                  <c:v>37077</c:v>
                </c:pt>
                <c:pt idx="393">
                  <c:v>37078</c:v>
                </c:pt>
                <c:pt idx="394">
                  <c:v>37081</c:v>
                </c:pt>
                <c:pt idx="395">
                  <c:v>37082</c:v>
                </c:pt>
                <c:pt idx="396">
                  <c:v>37083</c:v>
                </c:pt>
                <c:pt idx="397">
                  <c:v>37084</c:v>
                </c:pt>
                <c:pt idx="398">
                  <c:v>37085</c:v>
                </c:pt>
                <c:pt idx="399">
                  <c:v>37088</c:v>
                </c:pt>
                <c:pt idx="400">
                  <c:v>37089</c:v>
                </c:pt>
                <c:pt idx="401">
                  <c:v>37090</c:v>
                </c:pt>
                <c:pt idx="402">
                  <c:v>37091</c:v>
                </c:pt>
                <c:pt idx="403">
                  <c:v>37092</c:v>
                </c:pt>
                <c:pt idx="404">
                  <c:v>37095</c:v>
                </c:pt>
                <c:pt idx="405">
                  <c:v>37096</c:v>
                </c:pt>
                <c:pt idx="406">
                  <c:v>37097</c:v>
                </c:pt>
                <c:pt idx="407">
                  <c:v>37098</c:v>
                </c:pt>
                <c:pt idx="408">
                  <c:v>37099</c:v>
                </c:pt>
                <c:pt idx="409">
                  <c:v>37102</c:v>
                </c:pt>
                <c:pt idx="410">
                  <c:v>37103</c:v>
                </c:pt>
                <c:pt idx="411">
                  <c:v>37104</c:v>
                </c:pt>
                <c:pt idx="412">
                  <c:v>37105</c:v>
                </c:pt>
                <c:pt idx="413">
                  <c:v>37106</c:v>
                </c:pt>
                <c:pt idx="414">
                  <c:v>37109</c:v>
                </c:pt>
                <c:pt idx="415">
                  <c:v>37110</c:v>
                </c:pt>
                <c:pt idx="416">
                  <c:v>37111</c:v>
                </c:pt>
                <c:pt idx="417">
                  <c:v>37112</c:v>
                </c:pt>
                <c:pt idx="418">
                  <c:v>37113</c:v>
                </c:pt>
                <c:pt idx="419">
                  <c:v>37116</c:v>
                </c:pt>
                <c:pt idx="420">
                  <c:v>37117</c:v>
                </c:pt>
                <c:pt idx="421">
                  <c:v>37118</c:v>
                </c:pt>
                <c:pt idx="422">
                  <c:v>37119</c:v>
                </c:pt>
                <c:pt idx="423">
                  <c:v>37120</c:v>
                </c:pt>
                <c:pt idx="424">
                  <c:v>37123</c:v>
                </c:pt>
                <c:pt idx="425">
                  <c:v>37124</c:v>
                </c:pt>
                <c:pt idx="426">
                  <c:v>37125</c:v>
                </c:pt>
                <c:pt idx="427">
                  <c:v>37126</c:v>
                </c:pt>
                <c:pt idx="428">
                  <c:v>37127</c:v>
                </c:pt>
                <c:pt idx="429">
                  <c:v>37130</c:v>
                </c:pt>
                <c:pt idx="430">
                  <c:v>37131</c:v>
                </c:pt>
                <c:pt idx="431">
                  <c:v>37132</c:v>
                </c:pt>
                <c:pt idx="432">
                  <c:v>37133</c:v>
                </c:pt>
                <c:pt idx="433">
                  <c:v>37134</c:v>
                </c:pt>
                <c:pt idx="434">
                  <c:v>37137</c:v>
                </c:pt>
                <c:pt idx="435">
                  <c:v>37138</c:v>
                </c:pt>
                <c:pt idx="436">
                  <c:v>37139</c:v>
                </c:pt>
                <c:pt idx="437">
                  <c:v>37140</c:v>
                </c:pt>
                <c:pt idx="438">
                  <c:v>37141</c:v>
                </c:pt>
                <c:pt idx="439">
                  <c:v>37144</c:v>
                </c:pt>
                <c:pt idx="440">
                  <c:v>37145</c:v>
                </c:pt>
                <c:pt idx="441">
                  <c:v>37146</c:v>
                </c:pt>
                <c:pt idx="442">
                  <c:v>37147</c:v>
                </c:pt>
                <c:pt idx="443">
                  <c:v>37148</c:v>
                </c:pt>
                <c:pt idx="444">
                  <c:v>37151</c:v>
                </c:pt>
                <c:pt idx="445">
                  <c:v>37152</c:v>
                </c:pt>
                <c:pt idx="446">
                  <c:v>37153</c:v>
                </c:pt>
                <c:pt idx="447">
                  <c:v>37154</c:v>
                </c:pt>
                <c:pt idx="448">
                  <c:v>37155</c:v>
                </c:pt>
                <c:pt idx="449">
                  <c:v>37158</c:v>
                </c:pt>
                <c:pt idx="450">
                  <c:v>37159</c:v>
                </c:pt>
                <c:pt idx="451">
                  <c:v>37160</c:v>
                </c:pt>
                <c:pt idx="452">
                  <c:v>37161</c:v>
                </c:pt>
                <c:pt idx="453">
                  <c:v>37162</c:v>
                </c:pt>
                <c:pt idx="454">
                  <c:v>37165</c:v>
                </c:pt>
                <c:pt idx="455">
                  <c:v>37166</c:v>
                </c:pt>
                <c:pt idx="456">
                  <c:v>37167</c:v>
                </c:pt>
                <c:pt idx="457">
                  <c:v>37168</c:v>
                </c:pt>
                <c:pt idx="458">
                  <c:v>37169</c:v>
                </c:pt>
                <c:pt idx="459">
                  <c:v>37172</c:v>
                </c:pt>
                <c:pt idx="460">
                  <c:v>37173</c:v>
                </c:pt>
                <c:pt idx="461">
                  <c:v>37174</c:v>
                </c:pt>
                <c:pt idx="462">
                  <c:v>37175</c:v>
                </c:pt>
                <c:pt idx="463">
                  <c:v>37176</c:v>
                </c:pt>
                <c:pt idx="464">
                  <c:v>37179</c:v>
                </c:pt>
                <c:pt idx="465">
                  <c:v>37180</c:v>
                </c:pt>
                <c:pt idx="466">
                  <c:v>37181</c:v>
                </c:pt>
                <c:pt idx="467">
                  <c:v>37182</c:v>
                </c:pt>
                <c:pt idx="468">
                  <c:v>37183</c:v>
                </c:pt>
                <c:pt idx="469">
                  <c:v>37186</c:v>
                </c:pt>
                <c:pt idx="470">
                  <c:v>37187</c:v>
                </c:pt>
                <c:pt idx="471">
                  <c:v>37188</c:v>
                </c:pt>
                <c:pt idx="472">
                  <c:v>37189</c:v>
                </c:pt>
                <c:pt idx="473">
                  <c:v>37190</c:v>
                </c:pt>
                <c:pt idx="474">
                  <c:v>37193</c:v>
                </c:pt>
                <c:pt idx="475">
                  <c:v>37194</c:v>
                </c:pt>
                <c:pt idx="476">
                  <c:v>37195</c:v>
                </c:pt>
                <c:pt idx="477">
                  <c:v>37196</c:v>
                </c:pt>
                <c:pt idx="478">
                  <c:v>37197</c:v>
                </c:pt>
                <c:pt idx="479">
                  <c:v>37200</c:v>
                </c:pt>
                <c:pt idx="480">
                  <c:v>37201</c:v>
                </c:pt>
                <c:pt idx="481">
                  <c:v>37202</c:v>
                </c:pt>
                <c:pt idx="482">
                  <c:v>37203</c:v>
                </c:pt>
                <c:pt idx="483">
                  <c:v>37204</c:v>
                </c:pt>
                <c:pt idx="484">
                  <c:v>37207</c:v>
                </c:pt>
                <c:pt idx="485">
                  <c:v>37208</c:v>
                </c:pt>
                <c:pt idx="486">
                  <c:v>37209</c:v>
                </c:pt>
                <c:pt idx="487">
                  <c:v>37210</c:v>
                </c:pt>
                <c:pt idx="488">
                  <c:v>37211</c:v>
                </c:pt>
                <c:pt idx="489">
                  <c:v>37214</c:v>
                </c:pt>
                <c:pt idx="490">
                  <c:v>37215</c:v>
                </c:pt>
                <c:pt idx="491">
                  <c:v>37216</c:v>
                </c:pt>
                <c:pt idx="492">
                  <c:v>37217</c:v>
                </c:pt>
                <c:pt idx="493">
                  <c:v>37218</c:v>
                </c:pt>
                <c:pt idx="494">
                  <c:v>37221</c:v>
                </c:pt>
                <c:pt idx="495">
                  <c:v>37222</c:v>
                </c:pt>
                <c:pt idx="496">
                  <c:v>37223</c:v>
                </c:pt>
                <c:pt idx="497">
                  <c:v>37224</c:v>
                </c:pt>
                <c:pt idx="498">
                  <c:v>37225</c:v>
                </c:pt>
                <c:pt idx="499">
                  <c:v>37228</c:v>
                </c:pt>
                <c:pt idx="500">
                  <c:v>37229</c:v>
                </c:pt>
                <c:pt idx="501">
                  <c:v>37230</c:v>
                </c:pt>
                <c:pt idx="502">
                  <c:v>37231</c:v>
                </c:pt>
                <c:pt idx="503">
                  <c:v>37232</c:v>
                </c:pt>
                <c:pt idx="504">
                  <c:v>37235</c:v>
                </c:pt>
                <c:pt idx="505">
                  <c:v>37236</c:v>
                </c:pt>
                <c:pt idx="506">
                  <c:v>37237</c:v>
                </c:pt>
                <c:pt idx="507">
                  <c:v>37238</c:v>
                </c:pt>
                <c:pt idx="508">
                  <c:v>37239</c:v>
                </c:pt>
                <c:pt idx="509">
                  <c:v>37242</c:v>
                </c:pt>
                <c:pt idx="510">
                  <c:v>37243</c:v>
                </c:pt>
                <c:pt idx="511">
                  <c:v>37244</c:v>
                </c:pt>
                <c:pt idx="512">
                  <c:v>37245</c:v>
                </c:pt>
                <c:pt idx="513">
                  <c:v>37246</c:v>
                </c:pt>
                <c:pt idx="514">
                  <c:v>37249</c:v>
                </c:pt>
                <c:pt idx="515">
                  <c:v>37250</c:v>
                </c:pt>
                <c:pt idx="516">
                  <c:v>37251</c:v>
                </c:pt>
                <c:pt idx="517">
                  <c:v>37252</c:v>
                </c:pt>
                <c:pt idx="518">
                  <c:v>37253</c:v>
                </c:pt>
                <c:pt idx="519">
                  <c:v>37256</c:v>
                </c:pt>
                <c:pt idx="520">
                  <c:v>37257</c:v>
                </c:pt>
                <c:pt idx="521">
                  <c:v>37258</c:v>
                </c:pt>
                <c:pt idx="522">
                  <c:v>37259</c:v>
                </c:pt>
                <c:pt idx="523">
                  <c:v>37260</c:v>
                </c:pt>
                <c:pt idx="524">
                  <c:v>37263</c:v>
                </c:pt>
                <c:pt idx="525">
                  <c:v>37264</c:v>
                </c:pt>
                <c:pt idx="526">
                  <c:v>37265</c:v>
                </c:pt>
                <c:pt idx="527">
                  <c:v>37266</c:v>
                </c:pt>
                <c:pt idx="528">
                  <c:v>37267</c:v>
                </c:pt>
                <c:pt idx="529">
                  <c:v>37270</c:v>
                </c:pt>
                <c:pt idx="530">
                  <c:v>37271</c:v>
                </c:pt>
                <c:pt idx="531">
                  <c:v>37272</c:v>
                </c:pt>
                <c:pt idx="532">
                  <c:v>37273</c:v>
                </c:pt>
                <c:pt idx="533">
                  <c:v>37274</c:v>
                </c:pt>
                <c:pt idx="534">
                  <c:v>37277</c:v>
                </c:pt>
                <c:pt idx="535">
                  <c:v>37278</c:v>
                </c:pt>
                <c:pt idx="536">
                  <c:v>37279</c:v>
                </c:pt>
                <c:pt idx="537">
                  <c:v>37280</c:v>
                </c:pt>
                <c:pt idx="538">
                  <c:v>37281</c:v>
                </c:pt>
                <c:pt idx="539">
                  <c:v>37284</c:v>
                </c:pt>
                <c:pt idx="540">
                  <c:v>37285</c:v>
                </c:pt>
                <c:pt idx="541">
                  <c:v>37286</c:v>
                </c:pt>
                <c:pt idx="542">
                  <c:v>37287</c:v>
                </c:pt>
                <c:pt idx="543">
                  <c:v>37288</c:v>
                </c:pt>
                <c:pt idx="544">
                  <c:v>37291</c:v>
                </c:pt>
                <c:pt idx="545">
                  <c:v>37292</c:v>
                </c:pt>
                <c:pt idx="546">
                  <c:v>37293</c:v>
                </c:pt>
                <c:pt idx="547">
                  <c:v>37294</c:v>
                </c:pt>
                <c:pt idx="548">
                  <c:v>37295</c:v>
                </c:pt>
                <c:pt idx="549">
                  <c:v>37298</c:v>
                </c:pt>
                <c:pt idx="550">
                  <c:v>37299</c:v>
                </c:pt>
                <c:pt idx="551">
                  <c:v>37300</c:v>
                </c:pt>
                <c:pt idx="552">
                  <c:v>37301</c:v>
                </c:pt>
                <c:pt idx="553">
                  <c:v>37302</c:v>
                </c:pt>
                <c:pt idx="554">
                  <c:v>37305</c:v>
                </c:pt>
                <c:pt idx="555">
                  <c:v>37306</c:v>
                </c:pt>
                <c:pt idx="556">
                  <c:v>37307</c:v>
                </c:pt>
                <c:pt idx="557">
                  <c:v>37308</c:v>
                </c:pt>
                <c:pt idx="558">
                  <c:v>37309</c:v>
                </c:pt>
                <c:pt idx="559">
                  <c:v>37312</c:v>
                </c:pt>
                <c:pt idx="560">
                  <c:v>37313</c:v>
                </c:pt>
                <c:pt idx="561">
                  <c:v>37314</c:v>
                </c:pt>
                <c:pt idx="562">
                  <c:v>37315</c:v>
                </c:pt>
                <c:pt idx="563">
                  <c:v>37316</c:v>
                </c:pt>
                <c:pt idx="564">
                  <c:v>37319</c:v>
                </c:pt>
                <c:pt idx="565">
                  <c:v>37320</c:v>
                </c:pt>
                <c:pt idx="566">
                  <c:v>37321</c:v>
                </c:pt>
                <c:pt idx="567">
                  <c:v>37322</c:v>
                </c:pt>
                <c:pt idx="568">
                  <c:v>37323</c:v>
                </c:pt>
                <c:pt idx="569">
                  <c:v>37326</c:v>
                </c:pt>
                <c:pt idx="570">
                  <c:v>37327</c:v>
                </c:pt>
                <c:pt idx="571">
                  <c:v>37328</c:v>
                </c:pt>
                <c:pt idx="572">
                  <c:v>37329</c:v>
                </c:pt>
                <c:pt idx="573">
                  <c:v>37330</c:v>
                </c:pt>
                <c:pt idx="574">
                  <c:v>37333</c:v>
                </c:pt>
                <c:pt idx="575">
                  <c:v>37334</c:v>
                </c:pt>
                <c:pt idx="576">
                  <c:v>37335</c:v>
                </c:pt>
                <c:pt idx="577">
                  <c:v>37336</c:v>
                </c:pt>
                <c:pt idx="578">
                  <c:v>37337</c:v>
                </c:pt>
                <c:pt idx="579">
                  <c:v>37340</c:v>
                </c:pt>
                <c:pt idx="580">
                  <c:v>37341</c:v>
                </c:pt>
                <c:pt idx="581">
                  <c:v>37342</c:v>
                </c:pt>
                <c:pt idx="582">
                  <c:v>37343</c:v>
                </c:pt>
                <c:pt idx="583">
                  <c:v>37344</c:v>
                </c:pt>
                <c:pt idx="584">
                  <c:v>37347</c:v>
                </c:pt>
                <c:pt idx="585">
                  <c:v>37348</c:v>
                </c:pt>
                <c:pt idx="586">
                  <c:v>37349</c:v>
                </c:pt>
                <c:pt idx="587">
                  <c:v>37350</c:v>
                </c:pt>
                <c:pt idx="588">
                  <c:v>37351</c:v>
                </c:pt>
                <c:pt idx="589">
                  <c:v>37354</c:v>
                </c:pt>
                <c:pt idx="590">
                  <c:v>37355</c:v>
                </c:pt>
                <c:pt idx="591">
                  <c:v>37356</c:v>
                </c:pt>
                <c:pt idx="592">
                  <c:v>37357</c:v>
                </c:pt>
                <c:pt idx="593">
                  <c:v>37358</c:v>
                </c:pt>
                <c:pt idx="594">
                  <c:v>37361</c:v>
                </c:pt>
                <c:pt idx="595">
                  <c:v>37362</c:v>
                </c:pt>
                <c:pt idx="596">
                  <c:v>37363</c:v>
                </c:pt>
                <c:pt idx="597">
                  <c:v>37364</c:v>
                </c:pt>
                <c:pt idx="598">
                  <c:v>37365</c:v>
                </c:pt>
                <c:pt idx="599">
                  <c:v>37368</c:v>
                </c:pt>
                <c:pt idx="600">
                  <c:v>37369</c:v>
                </c:pt>
                <c:pt idx="601">
                  <c:v>37370</c:v>
                </c:pt>
                <c:pt idx="602">
                  <c:v>37371</c:v>
                </c:pt>
                <c:pt idx="603">
                  <c:v>37372</c:v>
                </c:pt>
                <c:pt idx="604">
                  <c:v>37375</c:v>
                </c:pt>
                <c:pt idx="605">
                  <c:v>37376</c:v>
                </c:pt>
                <c:pt idx="606">
                  <c:v>37377</c:v>
                </c:pt>
                <c:pt idx="607">
                  <c:v>37378</c:v>
                </c:pt>
                <c:pt idx="608">
                  <c:v>37379</c:v>
                </c:pt>
                <c:pt idx="609">
                  <c:v>37382</c:v>
                </c:pt>
                <c:pt idx="610">
                  <c:v>37383</c:v>
                </c:pt>
                <c:pt idx="611">
                  <c:v>37384</c:v>
                </c:pt>
                <c:pt idx="612">
                  <c:v>37385</c:v>
                </c:pt>
                <c:pt idx="613">
                  <c:v>37386</c:v>
                </c:pt>
                <c:pt idx="614">
                  <c:v>37389</c:v>
                </c:pt>
                <c:pt idx="615">
                  <c:v>37390</c:v>
                </c:pt>
                <c:pt idx="616">
                  <c:v>37391</c:v>
                </c:pt>
                <c:pt idx="617">
                  <c:v>37392</c:v>
                </c:pt>
                <c:pt idx="618">
                  <c:v>37393</c:v>
                </c:pt>
                <c:pt idx="619">
                  <c:v>37396</c:v>
                </c:pt>
                <c:pt idx="620">
                  <c:v>37397</c:v>
                </c:pt>
                <c:pt idx="621">
                  <c:v>37398</c:v>
                </c:pt>
                <c:pt idx="622">
                  <c:v>37399</c:v>
                </c:pt>
                <c:pt idx="623">
                  <c:v>37400</c:v>
                </c:pt>
                <c:pt idx="624">
                  <c:v>37403</c:v>
                </c:pt>
                <c:pt idx="625">
                  <c:v>37404</c:v>
                </c:pt>
                <c:pt idx="626">
                  <c:v>37405</c:v>
                </c:pt>
                <c:pt idx="627">
                  <c:v>37406</c:v>
                </c:pt>
                <c:pt idx="628">
                  <c:v>37407</c:v>
                </c:pt>
                <c:pt idx="629">
                  <c:v>37410</c:v>
                </c:pt>
                <c:pt idx="630">
                  <c:v>37411</c:v>
                </c:pt>
                <c:pt idx="631">
                  <c:v>37412</c:v>
                </c:pt>
                <c:pt idx="632">
                  <c:v>37413</c:v>
                </c:pt>
                <c:pt idx="633">
                  <c:v>37414</c:v>
                </c:pt>
                <c:pt idx="634">
                  <c:v>37417</c:v>
                </c:pt>
                <c:pt idx="635">
                  <c:v>37418</c:v>
                </c:pt>
                <c:pt idx="636">
                  <c:v>37419</c:v>
                </c:pt>
                <c:pt idx="637">
                  <c:v>37420</c:v>
                </c:pt>
                <c:pt idx="638">
                  <c:v>37421</c:v>
                </c:pt>
                <c:pt idx="639">
                  <c:v>37424</c:v>
                </c:pt>
                <c:pt idx="640">
                  <c:v>37425</c:v>
                </c:pt>
                <c:pt idx="641">
                  <c:v>37426</c:v>
                </c:pt>
                <c:pt idx="642">
                  <c:v>37427</c:v>
                </c:pt>
                <c:pt idx="643">
                  <c:v>37428</c:v>
                </c:pt>
                <c:pt idx="644">
                  <c:v>37431</c:v>
                </c:pt>
                <c:pt idx="645">
                  <c:v>37432</c:v>
                </c:pt>
                <c:pt idx="646">
                  <c:v>37433</c:v>
                </c:pt>
                <c:pt idx="647">
                  <c:v>37434</c:v>
                </c:pt>
                <c:pt idx="648">
                  <c:v>37435</c:v>
                </c:pt>
                <c:pt idx="649">
                  <c:v>37438</c:v>
                </c:pt>
                <c:pt idx="650">
                  <c:v>37439</c:v>
                </c:pt>
                <c:pt idx="651">
                  <c:v>37440</c:v>
                </c:pt>
                <c:pt idx="652">
                  <c:v>37441</c:v>
                </c:pt>
                <c:pt idx="653">
                  <c:v>37442</c:v>
                </c:pt>
                <c:pt idx="654">
                  <c:v>37445</c:v>
                </c:pt>
                <c:pt idx="655">
                  <c:v>37446</c:v>
                </c:pt>
                <c:pt idx="656">
                  <c:v>37447</c:v>
                </c:pt>
                <c:pt idx="657">
                  <c:v>37448</c:v>
                </c:pt>
                <c:pt idx="658">
                  <c:v>37449</c:v>
                </c:pt>
                <c:pt idx="659">
                  <c:v>37452</c:v>
                </c:pt>
                <c:pt idx="660">
                  <c:v>37453</c:v>
                </c:pt>
                <c:pt idx="661">
                  <c:v>37454</c:v>
                </c:pt>
                <c:pt idx="662">
                  <c:v>37455</c:v>
                </c:pt>
                <c:pt idx="663">
                  <c:v>37456</c:v>
                </c:pt>
                <c:pt idx="664">
                  <c:v>37459</c:v>
                </c:pt>
                <c:pt idx="665">
                  <c:v>37460</c:v>
                </c:pt>
                <c:pt idx="666">
                  <c:v>37461</c:v>
                </c:pt>
                <c:pt idx="667">
                  <c:v>37462</c:v>
                </c:pt>
                <c:pt idx="668">
                  <c:v>37463</c:v>
                </c:pt>
                <c:pt idx="669">
                  <c:v>37466</c:v>
                </c:pt>
                <c:pt idx="670">
                  <c:v>37467</c:v>
                </c:pt>
                <c:pt idx="671">
                  <c:v>37468</c:v>
                </c:pt>
                <c:pt idx="672">
                  <c:v>37469</c:v>
                </c:pt>
                <c:pt idx="673">
                  <c:v>37470</c:v>
                </c:pt>
                <c:pt idx="674">
                  <c:v>37473</c:v>
                </c:pt>
                <c:pt idx="675">
                  <c:v>37474</c:v>
                </c:pt>
                <c:pt idx="676">
                  <c:v>37475</c:v>
                </c:pt>
                <c:pt idx="677">
                  <c:v>37476</c:v>
                </c:pt>
                <c:pt idx="678">
                  <c:v>37477</c:v>
                </c:pt>
                <c:pt idx="679">
                  <c:v>37480</c:v>
                </c:pt>
                <c:pt idx="680">
                  <c:v>37481</c:v>
                </c:pt>
                <c:pt idx="681">
                  <c:v>37482</c:v>
                </c:pt>
                <c:pt idx="682">
                  <c:v>37483</c:v>
                </c:pt>
                <c:pt idx="683">
                  <c:v>37484</c:v>
                </c:pt>
                <c:pt idx="684">
                  <c:v>37487</c:v>
                </c:pt>
                <c:pt idx="685">
                  <c:v>37488</c:v>
                </c:pt>
                <c:pt idx="686">
                  <c:v>37489</c:v>
                </c:pt>
                <c:pt idx="687">
                  <c:v>37490</c:v>
                </c:pt>
                <c:pt idx="688">
                  <c:v>37491</c:v>
                </c:pt>
                <c:pt idx="689">
                  <c:v>37494</c:v>
                </c:pt>
                <c:pt idx="690">
                  <c:v>37495</c:v>
                </c:pt>
                <c:pt idx="691">
                  <c:v>37496</c:v>
                </c:pt>
                <c:pt idx="692">
                  <c:v>37497</c:v>
                </c:pt>
                <c:pt idx="693">
                  <c:v>37498</c:v>
                </c:pt>
                <c:pt idx="694">
                  <c:v>37501</c:v>
                </c:pt>
                <c:pt idx="695">
                  <c:v>37502</c:v>
                </c:pt>
                <c:pt idx="696">
                  <c:v>37503</c:v>
                </c:pt>
                <c:pt idx="697">
                  <c:v>37504</c:v>
                </c:pt>
                <c:pt idx="698">
                  <c:v>37505</c:v>
                </c:pt>
                <c:pt idx="699">
                  <c:v>37508</c:v>
                </c:pt>
                <c:pt idx="700">
                  <c:v>37509</c:v>
                </c:pt>
                <c:pt idx="701">
                  <c:v>37510</c:v>
                </c:pt>
                <c:pt idx="702">
                  <c:v>37511</c:v>
                </c:pt>
                <c:pt idx="703">
                  <c:v>37512</c:v>
                </c:pt>
                <c:pt idx="704">
                  <c:v>37515</c:v>
                </c:pt>
                <c:pt idx="705">
                  <c:v>37516</c:v>
                </c:pt>
                <c:pt idx="706">
                  <c:v>37517</c:v>
                </c:pt>
                <c:pt idx="707">
                  <c:v>37518</c:v>
                </c:pt>
                <c:pt idx="708">
                  <c:v>37519</c:v>
                </c:pt>
                <c:pt idx="709">
                  <c:v>37522</c:v>
                </c:pt>
                <c:pt idx="710">
                  <c:v>37523</c:v>
                </c:pt>
                <c:pt idx="711">
                  <c:v>37524</c:v>
                </c:pt>
                <c:pt idx="712">
                  <c:v>37525</c:v>
                </c:pt>
                <c:pt idx="713">
                  <c:v>37526</c:v>
                </c:pt>
                <c:pt idx="714">
                  <c:v>37529</c:v>
                </c:pt>
                <c:pt idx="715">
                  <c:v>37530</c:v>
                </c:pt>
                <c:pt idx="716">
                  <c:v>37531</c:v>
                </c:pt>
                <c:pt idx="717">
                  <c:v>37532</c:v>
                </c:pt>
                <c:pt idx="718">
                  <c:v>37533</c:v>
                </c:pt>
                <c:pt idx="719">
                  <c:v>37536</c:v>
                </c:pt>
                <c:pt idx="720">
                  <c:v>37537</c:v>
                </c:pt>
                <c:pt idx="721">
                  <c:v>37538</c:v>
                </c:pt>
                <c:pt idx="722">
                  <c:v>37539</c:v>
                </c:pt>
                <c:pt idx="723">
                  <c:v>37540</c:v>
                </c:pt>
                <c:pt idx="724">
                  <c:v>37543</c:v>
                </c:pt>
                <c:pt idx="725">
                  <c:v>37544</c:v>
                </c:pt>
                <c:pt idx="726">
                  <c:v>37545</c:v>
                </c:pt>
                <c:pt idx="727">
                  <c:v>37546</c:v>
                </c:pt>
                <c:pt idx="728">
                  <c:v>37547</c:v>
                </c:pt>
                <c:pt idx="729">
                  <c:v>37550</c:v>
                </c:pt>
                <c:pt idx="730">
                  <c:v>37551</c:v>
                </c:pt>
                <c:pt idx="731">
                  <c:v>37552</c:v>
                </c:pt>
                <c:pt idx="732">
                  <c:v>37553</c:v>
                </c:pt>
                <c:pt idx="733">
                  <c:v>37554</c:v>
                </c:pt>
                <c:pt idx="734">
                  <c:v>37557</c:v>
                </c:pt>
                <c:pt idx="735">
                  <c:v>37558</c:v>
                </c:pt>
                <c:pt idx="736">
                  <c:v>37559</c:v>
                </c:pt>
                <c:pt idx="737">
                  <c:v>37560</c:v>
                </c:pt>
                <c:pt idx="738">
                  <c:v>37561</c:v>
                </c:pt>
                <c:pt idx="739">
                  <c:v>37564</c:v>
                </c:pt>
                <c:pt idx="740">
                  <c:v>37565</c:v>
                </c:pt>
                <c:pt idx="741">
                  <c:v>37566</c:v>
                </c:pt>
                <c:pt idx="742">
                  <c:v>37567</c:v>
                </c:pt>
                <c:pt idx="743">
                  <c:v>37568</c:v>
                </c:pt>
                <c:pt idx="744">
                  <c:v>37571</c:v>
                </c:pt>
                <c:pt idx="745">
                  <c:v>37572</c:v>
                </c:pt>
                <c:pt idx="746">
                  <c:v>37573</c:v>
                </c:pt>
                <c:pt idx="747">
                  <c:v>37574</c:v>
                </c:pt>
                <c:pt idx="748">
                  <c:v>37575</c:v>
                </c:pt>
                <c:pt idx="749">
                  <c:v>37578</c:v>
                </c:pt>
                <c:pt idx="750">
                  <c:v>37579</c:v>
                </c:pt>
                <c:pt idx="751">
                  <c:v>37580</c:v>
                </c:pt>
                <c:pt idx="752">
                  <c:v>37581</c:v>
                </c:pt>
                <c:pt idx="753">
                  <c:v>37582</c:v>
                </c:pt>
                <c:pt idx="754">
                  <c:v>37585</c:v>
                </c:pt>
                <c:pt idx="755">
                  <c:v>37586</c:v>
                </c:pt>
                <c:pt idx="756">
                  <c:v>37587</c:v>
                </c:pt>
                <c:pt idx="757">
                  <c:v>37588</c:v>
                </c:pt>
                <c:pt idx="758">
                  <c:v>37589</c:v>
                </c:pt>
                <c:pt idx="759">
                  <c:v>37592</c:v>
                </c:pt>
                <c:pt idx="760">
                  <c:v>37593</c:v>
                </c:pt>
                <c:pt idx="761">
                  <c:v>37594</c:v>
                </c:pt>
                <c:pt idx="762">
                  <c:v>37595</c:v>
                </c:pt>
                <c:pt idx="763">
                  <c:v>37596</c:v>
                </c:pt>
                <c:pt idx="764">
                  <c:v>37599</c:v>
                </c:pt>
                <c:pt idx="765">
                  <c:v>37600</c:v>
                </c:pt>
                <c:pt idx="766">
                  <c:v>37601</c:v>
                </c:pt>
                <c:pt idx="767">
                  <c:v>37602</c:v>
                </c:pt>
                <c:pt idx="768">
                  <c:v>37603</c:v>
                </c:pt>
                <c:pt idx="769">
                  <c:v>37606</c:v>
                </c:pt>
                <c:pt idx="770">
                  <c:v>37607</c:v>
                </c:pt>
                <c:pt idx="771">
                  <c:v>37608</c:v>
                </c:pt>
                <c:pt idx="772">
                  <c:v>37609</c:v>
                </c:pt>
                <c:pt idx="773">
                  <c:v>37610</c:v>
                </c:pt>
                <c:pt idx="774">
                  <c:v>37613</c:v>
                </c:pt>
                <c:pt idx="775">
                  <c:v>37614</c:v>
                </c:pt>
                <c:pt idx="776">
                  <c:v>37615</c:v>
                </c:pt>
                <c:pt idx="777">
                  <c:v>37616</c:v>
                </c:pt>
                <c:pt idx="778">
                  <c:v>37617</c:v>
                </c:pt>
                <c:pt idx="779">
                  <c:v>37620</c:v>
                </c:pt>
                <c:pt idx="780">
                  <c:v>37621</c:v>
                </c:pt>
                <c:pt idx="781">
                  <c:v>37622</c:v>
                </c:pt>
                <c:pt idx="782">
                  <c:v>37623</c:v>
                </c:pt>
                <c:pt idx="783">
                  <c:v>37624</c:v>
                </c:pt>
                <c:pt idx="784">
                  <c:v>37627</c:v>
                </c:pt>
                <c:pt idx="785">
                  <c:v>37628</c:v>
                </c:pt>
                <c:pt idx="786">
                  <c:v>37629</c:v>
                </c:pt>
                <c:pt idx="787">
                  <c:v>37630</c:v>
                </c:pt>
                <c:pt idx="788">
                  <c:v>37631</c:v>
                </c:pt>
                <c:pt idx="789">
                  <c:v>37634</c:v>
                </c:pt>
                <c:pt idx="790">
                  <c:v>37635</c:v>
                </c:pt>
                <c:pt idx="791">
                  <c:v>37636</c:v>
                </c:pt>
                <c:pt idx="792">
                  <c:v>37637</c:v>
                </c:pt>
                <c:pt idx="793">
                  <c:v>37638</c:v>
                </c:pt>
                <c:pt idx="794">
                  <c:v>37641</c:v>
                </c:pt>
                <c:pt idx="795">
                  <c:v>37642</c:v>
                </c:pt>
                <c:pt idx="796">
                  <c:v>37643</c:v>
                </c:pt>
                <c:pt idx="797">
                  <c:v>37644</c:v>
                </c:pt>
                <c:pt idx="798">
                  <c:v>37645</c:v>
                </c:pt>
                <c:pt idx="799">
                  <c:v>37648</c:v>
                </c:pt>
                <c:pt idx="800">
                  <c:v>37649</c:v>
                </c:pt>
                <c:pt idx="801">
                  <c:v>37650</c:v>
                </c:pt>
                <c:pt idx="802">
                  <c:v>37651</c:v>
                </c:pt>
                <c:pt idx="803">
                  <c:v>37652</c:v>
                </c:pt>
                <c:pt idx="804">
                  <c:v>37655</c:v>
                </c:pt>
                <c:pt idx="805">
                  <c:v>37656</c:v>
                </c:pt>
                <c:pt idx="806">
                  <c:v>37657</c:v>
                </c:pt>
                <c:pt idx="807">
                  <c:v>37658</c:v>
                </c:pt>
                <c:pt idx="808">
                  <c:v>37659</c:v>
                </c:pt>
                <c:pt idx="809">
                  <c:v>37662</c:v>
                </c:pt>
                <c:pt idx="810">
                  <c:v>37663</c:v>
                </c:pt>
                <c:pt idx="811">
                  <c:v>37664</c:v>
                </c:pt>
                <c:pt idx="812">
                  <c:v>37665</c:v>
                </c:pt>
                <c:pt idx="813">
                  <c:v>37666</c:v>
                </c:pt>
                <c:pt idx="814">
                  <c:v>37669</c:v>
                </c:pt>
                <c:pt idx="815">
                  <c:v>37670</c:v>
                </c:pt>
                <c:pt idx="816">
                  <c:v>37671</c:v>
                </c:pt>
                <c:pt idx="817">
                  <c:v>37672</c:v>
                </c:pt>
                <c:pt idx="818">
                  <c:v>37673</c:v>
                </c:pt>
                <c:pt idx="819">
                  <c:v>37676</c:v>
                </c:pt>
                <c:pt idx="820">
                  <c:v>37677</c:v>
                </c:pt>
                <c:pt idx="821">
                  <c:v>37678</c:v>
                </c:pt>
                <c:pt idx="822">
                  <c:v>37679</c:v>
                </c:pt>
                <c:pt idx="823">
                  <c:v>37680</c:v>
                </c:pt>
                <c:pt idx="824">
                  <c:v>37683</c:v>
                </c:pt>
                <c:pt idx="825">
                  <c:v>37684</c:v>
                </c:pt>
                <c:pt idx="826">
                  <c:v>37685</c:v>
                </c:pt>
                <c:pt idx="827">
                  <c:v>37686</c:v>
                </c:pt>
                <c:pt idx="828">
                  <c:v>37687</c:v>
                </c:pt>
                <c:pt idx="829">
                  <c:v>37690</c:v>
                </c:pt>
                <c:pt idx="830">
                  <c:v>37691</c:v>
                </c:pt>
                <c:pt idx="831">
                  <c:v>37692</c:v>
                </c:pt>
                <c:pt idx="832">
                  <c:v>37693</c:v>
                </c:pt>
                <c:pt idx="833">
                  <c:v>37694</c:v>
                </c:pt>
                <c:pt idx="834">
                  <c:v>37697</c:v>
                </c:pt>
                <c:pt idx="835">
                  <c:v>37698</c:v>
                </c:pt>
                <c:pt idx="836">
                  <c:v>37699</c:v>
                </c:pt>
                <c:pt idx="837">
                  <c:v>37700</c:v>
                </c:pt>
                <c:pt idx="838">
                  <c:v>37701</c:v>
                </c:pt>
                <c:pt idx="839">
                  <c:v>37704</c:v>
                </c:pt>
                <c:pt idx="840">
                  <c:v>37705</c:v>
                </c:pt>
                <c:pt idx="841">
                  <c:v>37706</c:v>
                </c:pt>
                <c:pt idx="842">
                  <c:v>37707</c:v>
                </c:pt>
                <c:pt idx="843">
                  <c:v>37708</c:v>
                </c:pt>
                <c:pt idx="844">
                  <c:v>37711</c:v>
                </c:pt>
                <c:pt idx="845">
                  <c:v>37712</c:v>
                </c:pt>
                <c:pt idx="846">
                  <c:v>37713</c:v>
                </c:pt>
                <c:pt idx="847">
                  <c:v>37714</c:v>
                </c:pt>
                <c:pt idx="848">
                  <c:v>37715</c:v>
                </c:pt>
                <c:pt idx="849">
                  <c:v>37718</c:v>
                </c:pt>
                <c:pt idx="850">
                  <c:v>37719</c:v>
                </c:pt>
                <c:pt idx="851">
                  <c:v>37720</c:v>
                </c:pt>
                <c:pt idx="852">
                  <c:v>37721</c:v>
                </c:pt>
                <c:pt idx="853">
                  <c:v>37722</c:v>
                </c:pt>
                <c:pt idx="854">
                  <c:v>37725</c:v>
                </c:pt>
                <c:pt idx="855">
                  <c:v>37726</c:v>
                </c:pt>
                <c:pt idx="856">
                  <c:v>37727</c:v>
                </c:pt>
                <c:pt idx="857">
                  <c:v>37728</c:v>
                </c:pt>
                <c:pt idx="858">
                  <c:v>37729</c:v>
                </c:pt>
                <c:pt idx="859">
                  <c:v>37732</c:v>
                </c:pt>
                <c:pt idx="860">
                  <c:v>37733</c:v>
                </c:pt>
                <c:pt idx="861">
                  <c:v>37734</c:v>
                </c:pt>
                <c:pt idx="862">
                  <c:v>37735</c:v>
                </c:pt>
                <c:pt idx="863">
                  <c:v>37736</c:v>
                </c:pt>
                <c:pt idx="864">
                  <c:v>37739</c:v>
                </c:pt>
                <c:pt idx="865">
                  <c:v>37740</c:v>
                </c:pt>
                <c:pt idx="866">
                  <c:v>37741</c:v>
                </c:pt>
                <c:pt idx="867">
                  <c:v>37742</c:v>
                </c:pt>
                <c:pt idx="868">
                  <c:v>37743</c:v>
                </c:pt>
                <c:pt idx="869">
                  <c:v>37746</c:v>
                </c:pt>
                <c:pt idx="870">
                  <c:v>37747</c:v>
                </c:pt>
                <c:pt idx="871">
                  <c:v>37748</c:v>
                </c:pt>
                <c:pt idx="872">
                  <c:v>37749</c:v>
                </c:pt>
                <c:pt idx="873">
                  <c:v>37750</c:v>
                </c:pt>
                <c:pt idx="874">
                  <c:v>37753</c:v>
                </c:pt>
                <c:pt idx="875">
                  <c:v>37754</c:v>
                </c:pt>
                <c:pt idx="876">
                  <c:v>37755</c:v>
                </c:pt>
                <c:pt idx="877">
                  <c:v>37756</c:v>
                </c:pt>
                <c:pt idx="878">
                  <c:v>37757</c:v>
                </c:pt>
                <c:pt idx="879">
                  <c:v>37760</c:v>
                </c:pt>
                <c:pt idx="880">
                  <c:v>37761</c:v>
                </c:pt>
                <c:pt idx="881">
                  <c:v>37762</c:v>
                </c:pt>
                <c:pt idx="882">
                  <c:v>37763</c:v>
                </c:pt>
                <c:pt idx="883">
                  <c:v>37764</c:v>
                </c:pt>
                <c:pt idx="884">
                  <c:v>37767</c:v>
                </c:pt>
                <c:pt idx="885">
                  <c:v>37768</c:v>
                </c:pt>
                <c:pt idx="886">
                  <c:v>37769</c:v>
                </c:pt>
                <c:pt idx="887">
                  <c:v>37770</c:v>
                </c:pt>
                <c:pt idx="888">
                  <c:v>37771</c:v>
                </c:pt>
                <c:pt idx="889">
                  <c:v>37774</c:v>
                </c:pt>
                <c:pt idx="890">
                  <c:v>37775</c:v>
                </c:pt>
                <c:pt idx="891">
                  <c:v>37776</c:v>
                </c:pt>
                <c:pt idx="892">
                  <c:v>37777</c:v>
                </c:pt>
                <c:pt idx="893">
                  <c:v>37778</c:v>
                </c:pt>
                <c:pt idx="894">
                  <c:v>37781</c:v>
                </c:pt>
                <c:pt idx="895">
                  <c:v>37782</c:v>
                </c:pt>
                <c:pt idx="896">
                  <c:v>37783</c:v>
                </c:pt>
                <c:pt idx="897">
                  <c:v>37784</c:v>
                </c:pt>
                <c:pt idx="898">
                  <c:v>37785</c:v>
                </c:pt>
                <c:pt idx="899">
                  <c:v>37788</c:v>
                </c:pt>
                <c:pt idx="900">
                  <c:v>37789</c:v>
                </c:pt>
                <c:pt idx="901">
                  <c:v>37790</c:v>
                </c:pt>
                <c:pt idx="902">
                  <c:v>37791</c:v>
                </c:pt>
                <c:pt idx="903">
                  <c:v>37792</c:v>
                </c:pt>
                <c:pt idx="904">
                  <c:v>37795</c:v>
                </c:pt>
                <c:pt idx="905">
                  <c:v>37796</c:v>
                </c:pt>
                <c:pt idx="906">
                  <c:v>37797</c:v>
                </c:pt>
                <c:pt idx="907">
                  <c:v>37798</c:v>
                </c:pt>
                <c:pt idx="908">
                  <c:v>37799</c:v>
                </c:pt>
                <c:pt idx="909">
                  <c:v>37802</c:v>
                </c:pt>
                <c:pt idx="910">
                  <c:v>37803</c:v>
                </c:pt>
                <c:pt idx="911">
                  <c:v>37804</c:v>
                </c:pt>
                <c:pt idx="912">
                  <c:v>37805</c:v>
                </c:pt>
                <c:pt idx="913">
                  <c:v>37806</c:v>
                </c:pt>
                <c:pt idx="914">
                  <c:v>37809</c:v>
                </c:pt>
                <c:pt idx="915">
                  <c:v>37810</c:v>
                </c:pt>
                <c:pt idx="916">
                  <c:v>37811</c:v>
                </c:pt>
                <c:pt idx="917">
                  <c:v>37812</c:v>
                </c:pt>
                <c:pt idx="918">
                  <c:v>37813</c:v>
                </c:pt>
                <c:pt idx="919">
                  <c:v>37816</c:v>
                </c:pt>
                <c:pt idx="920">
                  <c:v>37817</c:v>
                </c:pt>
                <c:pt idx="921">
                  <c:v>37818</c:v>
                </c:pt>
                <c:pt idx="922">
                  <c:v>37819</c:v>
                </c:pt>
                <c:pt idx="923">
                  <c:v>37820</c:v>
                </c:pt>
                <c:pt idx="924">
                  <c:v>37823</c:v>
                </c:pt>
                <c:pt idx="925">
                  <c:v>37824</c:v>
                </c:pt>
                <c:pt idx="926">
                  <c:v>37825</c:v>
                </c:pt>
                <c:pt idx="927">
                  <c:v>37826</c:v>
                </c:pt>
                <c:pt idx="928">
                  <c:v>37827</c:v>
                </c:pt>
                <c:pt idx="929">
                  <c:v>37830</c:v>
                </c:pt>
                <c:pt idx="930">
                  <c:v>37831</c:v>
                </c:pt>
                <c:pt idx="931">
                  <c:v>37832</c:v>
                </c:pt>
                <c:pt idx="932">
                  <c:v>37833</c:v>
                </c:pt>
                <c:pt idx="933">
                  <c:v>37834</c:v>
                </c:pt>
                <c:pt idx="934">
                  <c:v>37837</c:v>
                </c:pt>
                <c:pt idx="935">
                  <c:v>37838</c:v>
                </c:pt>
                <c:pt idx="936">
                  <c:v>37839</c:v>
                </c:pt>
                <c:pt idx="937">
                  <c:v>37840</c:v>
                </c:pt>
                <c:pt idx="938">
                  <c:v>37841</c:v>
                </c:pt>
                <c:pt idx="939">
                  <c:v>37844</c:v>
                </c:pt>
                <c:pt idx="940">
                  <c:v>37845</c:v>
                </c:pt>
                <c:pt idx="941">
                  <c:v>37846</c:v>
                </c:pt>
                <c:pt idx="942">
                  <c:v>37847</c:v>
                </c:pt>
                <c:pt idx="943">
                  <c:v>37848</c:v>
                </c:pt>
                <c:pt idx="944">
                  <c:v>37851</c:v>
                </c:pt>
                <c:pt idx="945">
                  <c:v>37852</c:v>
                </c:pt>
                <c:pt idx="946">
                  <c:v>37853</c:v>
                </c:pt>
                <c:pt idx="947">
                  <c:v>37854</c:v>
                </c:pt>
                <c:pt idx="948">
                  <c:v>37855</c:v>
                </c:pt>
                <c:pt idx="949">
                  <c:v>37858</c:v>
                </c:pt>
                <c:pt idx="950">
                  <c:v>37859</c:v>
                </c:pt>
                <c:pt idx="951">
                  <c:v>37860</c:v>
                </c:pt>
                <c:pt idx="952">
                  <c:v>37861</c:v>
                </c:pt>
                <c:pt idx="953">
                  <c:v>37862</c:v>
                </c:pt>
                <c:pt idx="954">
                  <c:v>37865</c:v>
                </c:pt>
                <c:pt idx="955">
                  <c:v>37866</c:v>
                </c:pt>
                <c:pt idx="956">
                  <c:v>37867</c:v>
                </c:pt>
                <c:pt idx="957">
                  <c:v>37868</c:v>
                </c:pt>
                <c:pt idx="958">
                  <c:v>37869</c:v>
                </c:pt>
                <c:pt idx="959">
                  <c:v>37872</c:v>
                </c:pt>
                <c:pt idx="960">
                  <c:v>37873</c:v>
                </c:pt>
                <c:pt idx="961">
                  <c:v>37874</c:v>
                </c:pt>
                <c:pt idx="962">
                  <c:v>37875</c:v>
                </c:pt>
                <c:pt idx="963">
                  <c:v>37876</c:v>
                </c:pt>
                <c:pt idx="964">
                  <c:v>37879</c:v>
                </c:pt>
                <c:pt idx="965">
                  <c:v>37880</c:v>
                </c:pt>
                <c:pt idx="966">
                  <c:v>37881</c:v>
                </c:pt>
                <c:pt idx="967">
                  <c:v>37882</c:v>
                </c:pt>
                <c:pt idx="968">
                  <c:v>37883</c:v>
                </c:pt>
                <c:pt idx="969">
                  <c:v>37886</c:v>
                </c:pt>
                <c:pt idx="970">
                  <c:v>37887</c:v>
                </c:pt>
                <c:pt idx="971">
                  <c:v>37888</c:v>
                </c:pt>
                <c:pt idx="972">
                  <c:v>37889</c:v>
                </c:pt>
                <c:pt idx="973">
                  <c:v>37890</c:v>
                </c:pt>
                <c:pt idx="974">
                  <c:v>37893</c:v>
                </c:pt>
                <c:pt idx="975">
                  <c:v>37894</c:v>
                </c:pt>
                <c:pt idx="976">
                  <c:v>37895</c:v>
                </c:pt>
                <c:pt idx="977">
                  <c:v>37896</c:v>
                </c:pt>
                <c:pt idx="978">
                  <c:v>37897</c:v>
                </c:pt>
                <c:pt idx="979">
                  <c:v>37900</c:v>
                </c:pt>
                <c:pt idx="980">
                  <c:v>37901</c:v>
                </c:pt>
                <c:pt idx="981">
                  <c:v>37902</c:v>
                </c:pt>
                <c:pt idx="982">
                  <c:v>37903</c:v>
                </c:pt>
                <c:pt idx="983">
                  <c:v>37904</c:v>
                </c:pt>
                <c:pt idx="984">
                  <c:v>37907</c:v>
                </c:pt>
                <c:pt idx="985">
                  <c:v>37908</c:v>
                </c:pt>
                <c:pt idx="986">
                  <c:v>37909</c:v>
                </c:pt>
                <c:pt idx="987">
                  <c:v>37910</c:v>
                </c:pt>
                <c:pt idx="988">
                  <c:v>37911</c:v>
                </c:pt>
                <c:pt idx="989">
                  <c:v>37914</c:v>
                </c:pt>
                <c:pt idx="990">
                  <c:v>37915</c:v>
                </c:pt>
                <c:pt idx="991">
                  <c:v>37916</c:v>
                </c:pt>
                <c:pt idx="992">
                  <c:v>37917</c:v>
                </c:pt>
                <c:pt idx="993">
                  <c:v>37918</c:v>
                </c:pt>
                <c:pt idx="994">
                  <c:v>37921</c:v>
                </c:pt>
                <c:pt idx="995">
                  <c:v>37922</c:v>
                </c:pt>
                <c:pt idx="996">
                  <c:v>37923</c:v>
                </c:pt>
                <c:pt idx="997">
                  <c:v>37924</c:v>
                </c:pt>
                <c:pt idx="998">
                  <c:v>37925</c:v>
                </c:pt>
                <c:pt idx="999">
                  <c:v>37928</c:v>
                </c:pt>
                <c:pt idx="1000">
                  <c:v>37929</c:v>
                </c:pt>
                <c:pt idx="1001">
                  <c:v>37930</c:v>
                </c:pt>
                <c:pt idx="1002">
                  <c:v>37931</c:v>
                </c:pt>
                <c:pt idx="1003">
                  <c:v>37932</c:v>
                </c:pt>
                <c:pt idx="1004">
                  <c:v>37935</c:v>
                </c:pt>
                <c:pt idx="1005">
                  <c:v>37936</c:v>
                </c:pt>
                <c:pt idx="1006">
                  <c:v>37937</c:v>
                </c:pt>
                <c:pt idx="1007">
                  <c:v>37938</c:v>
                </c:pt>
                <c:pt idx="1008">
                  <c:v>37939</c:v>
                </c:pt>
                <c:pt idx="1009">
                  <c:v>37942</c:v>
                </c:pt>
                <c:pt idx="1010">
                  <c:v>37943</c:v>
                </c:pt>
                <c:pt idx="1011">
                  <c:v>37944</c:v>
                </c:pt>
                <c:pt idx="1012">
                  <c:v>37945</c:v>
                </c:pt>
                <c:pt idx="1013">
                  <c:v>37946</c:v>
                </c:pt>
                <c:pt idx="1014">
                  <c:v>37949</c:v>
                </c:pt>
                <c:pt idx="1015">
                  <c:v>37950</c:v>
                </c:pt>
                <c:pt idx="1016">
                  <c:v>37951</c:v>
                </c:pt>
                <c:pt idx="1017">
                  <c:v>37952</c:v>
                </c:pt>
                <c:pt idx="1018">
                  <c:v>37953</c:v>
                </c:pt>
                <c:pt idx="1019">
                  <c:v>37956</c:v>
                </c:pt>
                <c:pt idx="1020">
                  <c:v>37957</c:v>
                </c:pt>
                <c:pt idx="1021">
                  <c:v>37958</c:v>
                </c:pt>
                <c:pt idx="1022">
                  <c:v>37959</c:v>
                </c:pt>
                <c:pt idx="1023">
                  <c:v>37960</c:v>
                </c:pt>
                <c:pt idx="1024">
                  <c:v>37963</c:v>
                </c:pt>
                <c:pt idx="1025">
                  <c:v>37964</c:v>
                </c:pt>
                <c:pt idx="1026">
                  <c:v>37965</c:v>
                </c:pt>
                <c:pt idx="1027">
                  <c:v>37966</c:v>
                </c:pt>
                <c:pt idx="1028">
                  <c:v>37967</c:v>
                </c:pt>
                <c:pt idx="1029">
                  <c:v>37970</c:v>
                </c:pt>
                <c:pt idx="1030">
                  <c:v>37971</c:v>
                </c:pt>
                <c:pt idx="1031">
                  <c:v>37972</c:v>
                </c:pt>
                <c:pt idx="1032">
                  <c:v>37973</c:v>
                </c:pt>
                <c:pt idx="1033">
                  <c:v>37974</c:v>
                </c:pt>
                <c:pt idx="1034">
                  <c:v>37977</c:v>
                </c:pt>
                <c:pt idx="1035">
                  <c:v>37978</c:v>
                </c:pt>
                <c:pt idx="1036">
                  <c:v>37979</c:v>
                </c:pt>
                <c:pt idx="1037">
                  <c:v>37980</c:v>
                </c:pt>
                <c:pt idx="1038">
                  <c:v>37981</c:v>
                </c:pt>
                <c:pt idx="1039">
                  <c:v>37984</c:v>
                </c:pt>
                <c:pt idx="1040">
                  <c:v>37985</c:v>
                </c:pt>
                <c:pt idx="1041">
                  <c:v>37986</c:v>
                </c:pt>
                <c:pt idx="1042">
                  <c:v>37987</c:v>
                </c:pt>
                <c:pt idx="1043">
                  <c:v>37988</c:v>
                </c:pt>
                <c:pt idx="1044">
                  <c:v>37991</c:v>
                </c:pt>
                <c:pt idx="1045">
                  <c:v>37992</c:v>
                </c:pt>
                <c:pt idx="1046">
                  <c:v>37993</c:v>
                </c:pt>
                <c:pt idx="1047">
                  <c:v>37994</c:v>
                </c:pt>
                <c:pt idx="1048">
                  <c:v>37995</c:v>
                </c:pt>
                <c:pt idx="1049">
                  <c:v>37998</c:v>
                </c:pt>
                <c:pt idx="1050">
                  <c:v>37999</c:v>
                </c:pt>
                <c:pt idx="1051">
                  <c:v>38000</c:v>
                </c:pt>
                <c:pt idx="1052">
                  <c:v>38001</c:v>
                </c:pt>
                <c:pt idx="1053">
                  <c:v>38002</c:v>
                </c:pt>
                <c:pt idx="1054">
                  <c:v>38005</c:v>
                </c:pt>
                <c:pt idx="1055">
                  <c:v>38006</c:v>
                </c:pt>
                <c:pt idx="1056">
                  <c:v>38007</c:v>
                </c:pt>
                <c:pt idx="1057">
                  <c:v>38008</c:v>
                </c:pt>
                <c:pt idx="1058">
                  <c:v>38009</c:v>
                </c:pt>
                <c:pt idx="1059">
                  <c:v>38012</c:v>
                </c:pt>
                <c:pt idx="1060">
                  <c:v>38013</c:v>
                </c:pt>
                <c:pt idx="1061">
                  <c:v>38014</c:v>
                </c:pt>
                <c:pt idx="1062">
                  <c:v>38015</c:v>
                </c:pt>
                <c:pt idx="1063">
                  <c:v>38016</c:v>
                </c:pt>
                <c:pt idx="1064">
                  <c:v>38019</c:v>
                </c:pt>
                <c:pt idx="1065">
                  <c:v>38020</c:v>
                </c:pt>
                <c:pt idx="1066">
                  <c:v>38021</c:v>
                </c:pt>
                <c:pt idx="1067">
                  <c:v>38022</c:v>
                </c:pt>
                <c:pt idx="1068">
                  <c:v>38023</c:v>
                </c:pt>
                <c:pt idx="1069">
                  <c:v>38026</c:v>
                </c:pt>
                <c:pt idx="1070">
                  <c:v>38027</c:v>
                </c:pt>
                <c:pt idx="1071">
                  <c:v>38028</c:v>
                </c:pt>
                <c:pt idx="1072">
                  <c:v>38029</c:v>
                </c:pt>
                <c:pt idx="1073">
                  <c:v>38030</c:v>
                </c:pt>
                <c:pt idx="1074">
                  <c:v>38033</c:v>
                </c:pt>
                <c:pt idx="1075">
                  <c:v>38034</c:v>
                </c:pt>
                <c:pt idx="1076">
                  <c:v>38035</c:v>
                </c:pt>
                <c:pt idx="1077">
                  <c:v>38036</c:v>
                </c:pt>
                <c:pt idx="1078">
                  <c:v>38037</c:v>
                </c:pt>
                <c:pt idx="1079">
                  <c:v>38040</c:v>
                </c:pt>
                <c:pt idx="1080">
                  <c:v>38041</c:v>
                </c:pt>
                <c:pt idx="1081">
                  <c:v>38042</c:v>
                </c:pt>
                <c:pt idx="1082">
                  <c:v>38043</c:v>
                </c:pt>
                <c:pt idx="1083">
                  <c:v>38044</c:v>
                </c:pt>
                <c:pt idx="1084">
                  <c:v>38047</c:v>
                </c:pt>
                <c:pt idx="1085">
                  <c:v>38048</c:v>
                </c:pt>
                <c:pt idx="1086">
                  <c:v>38049</c:v>
                </c:pt>
                <c:pt idx="1087">
                  <c:v>38050</c:v>
                </c:pt>
                <c:pt idx="1088">
                  <c:v>38051</c:v>
                </c:pt>
                <c:pt idx="1089">
                  <c:v>38054</c:v>
                </c:pt>
                <c:pt idx="1090">
                  <c:v>38055</c:v>
                </c:pt>
                <c:pt idx="1091">
                  <c:v>38056</c:v>
                </c:pt>
                <c:pt idx="1092">
                  <c:v>38057</c:v>
                </c:pt>
                <c:pt idx="1093">
                  <c:v>38058</c:v>
                </c:pt>
                <c:pt idx="1094">
                  <c:v>38061</c:v>
                </c:pt>
                <c:pt idx="1095">
                  <c:v>38062</c:v>
                </c:pt>
                <c:pt idx="1096">
                  <c:v>38063</c:v>
                </c:pt>
                <c:pt idx="1097">
                  <c:v>38064</c:v>
                </c:pt>
                <c:pt idx="1098">
                  <c:v>38065</c:v>
                </c:pt>
                <c:pt idx="1099">
                  <c:v>38068</c:v>
                </c:pt>
                <c:pt idx="1100">
                  <c:v>38069</c:v>
                </c:pt>
                <c:pt idx="1101">
                  <c:v>38070</c:v>
                </c:pt>
                <c:pt idx="1102">
                  <c:v>38071</c:v>
                </c:pt>
                <c:pt idx="1103">
                  <c:v>38072</c:v>
                </c:pt>
                <c:pt idx="1104">
                  <c:v>38075</c:v>
                </c:pt>
                <c:pt idx="1105">
                  <c:v>38076</c:v>
                </c:pt>
                <c:pt idx="1106">
                  <c:v>38077</c:v>
                </c:pt>
                <c:pt idx="1107">
                  <c:v>38078</c:v>
                </c:pt>
                <c:pt idx="1108">
                  <c:v>38079</c:v>
                </c:pt>
                <c:pt idx="1109">
                  <c:v>38082</c:v>
                </c:pt>
                <c:pt idx="1110">
                  <c:v>38083</c:v>
                </c:pt>
                <c:pt idx="1111">
                  <c:v>38084</c:v>
                </c:pt>
                <c:pt idx="1112">
                  <c:v>38085</c:v>
                </c:pt>
                <c:pt idx="1113">
                  <c:v>38086</c:v>
                </c:pt>
                <c:pt idx="1114">
                  <c:v>38089</c:v>
                </c:pt>
                <c:pt idx="1115">
                  <c:v>38090</c:v>
                </c:pt>
                <c:pt idx="1116">
                  <c:v>38091</c:v>
                </c:pt>
                <c:pt idx="1117">
                  <c:v>38092</c:v>
                </c:pt>
                <c:pt idx="1118">
                  <c:v>38093</c:v>
                </c:pt>
                <c:pt idx="1119">
                  <c:v>38096</c:v>
                </c:pt>
                <c:pt idx="1120">
                  <c:v>38097</c:v>
                </c:pt>
                <c:pt idx="1121">
                  <c:v>38098</c:v>
                </c:pt>
                <c:pt idx="1122">
                  <c:v>38099</c:v>
                </c:pt>
                <c:pt idx="1123">
                  <c:v>38100</c:v>
                </c:pt>
                <c:pt idx="1124">
                  <c:v>38103</c:v>
                </c:pt>
                <c:pt idx="1125">
                  <c:v>38104</c:v>
                </c:pt>
                <c:pt idx="1126">
                  <c:v>38105</c:v>
                </c:pt>
                <c:pt idx="1127">
                  <c:v>38106</c:v>
                </c:pt>
                <c:pt idx="1128">
                  <c:v>38107</c:v>
                </c:pt>
                <c:pt idx="1129">
                  <c:v>38110</c:v>
                </c:pt>
                <c:pt idx="1130">
                  <c:v>38111</c:v>
                </c:pt>
                <c:pt idx="1131">
                  <c:v>38112</c:v>
                </c:pt>
                <c:pt idx="1132">
                  <c:v>38113</c:v>
                </c:pt>
                <c:pt idx="1133">
                  <c:v>38114</c:v>
                </c:pt>
                <c:pt idx="1134">
                  <c:v>38117</c:v>
                </c:pt>
                <c:pt idx="1135">
                  <c:v>38118</c:v>
                </c:pt>
                <c:pt idx="1136">
                  <c:v>38119</c:v>
                </c:pt>
                <c:pt idx="1137">
                  <c:v>38120</c:v>
                </c:pt>
                <c:pt idx="1138">
                  <c:v>38121</c:v>
                </c:pt>
                <c:pt idx="1139">
                  <c:v>38124</c:v>
                </c:pt>
                <c:pt idx="1140">
                  <c:v>38125</c:v>
                </c:pt>
                <c:pt idx="1141">
                  <c:v>38126</c:v>
                </c:pt>
                <c:pt idx="1142">
                  <c:v>38127</c:v>
                </c:pt>
                <c:pt idx="1143">
                  <c:v>38128</c:v>
                </c:pt>
                <c:pt idx="1144">
                  <c:v>38131</c:v>
                </c:pt>
                <c:pt idx="1145">
                  <c:v>38132</c:v>
                </c:pt>
                <c:pt idx="1146">
                  <c:v>38133</c:v>
                </c:pt>
                <c:pt idx="1147">
                  <c:v>38134</c:v>
                </c:pt>
                <c:pt idx="1148">
                  <c:v>38135</c:v>
                </c:pt>
                <c:pt idx="1149">
                  <c:v>38138</c:v>
                </c:pt>
                <c:pt idx="1150">
                  <c:v>38139</c:v>
                </c:pt>
                <c:pt idx="1151">
                  <c:v>38140</c:v>
                </c:pt>
                <c:pt idx="1152">
                  <c:v>38141</c:v>
                </c:pt>
                <c:pt idx="1153">
                  <c:v>38142</c:v>
                </c:pt>
                <c:pt idx="1154">
                  <c:v>38145</c:v>
                </c:pt>
                <c:pt idx="1155">
                  <c:v>38146</c:v>
                </c:pt>
                <c:pt idx="1156">
                  <c:v>38147</c:v>
                </c:pt>
                <c:pt idx="1157">
                  <c:v>38148</c:v>
                </c:pt>
                <c:pt idx="1158">
                  <c:v>38149</c:v>
                </c:pt>
                <c:pt idx="1159">
                  <c:v>38152</c:v>
                </c:pt>
                <c:pt idx="1160">
                  <c:v>38153</c:v>
                </c:pt>
                <c:pt idx="1161">
                  <c:v>38154</c:v>
                </c:pt>
                <c:pt idx="1162">
                  <c:v>38155</c:v>
                </c:pt>
                <c:pt idx="1163">
                  <c:v>38156</c:v>
                </c:pt>
                <c:pt idx="1164">
                  <c:v>38159</c:v>
                </c:pt>
                <c:pt idx="1165">
                  <c:v>38160</c:v>
                </c:pt>
                <c:pt idx="1166">
                  <c:v>38161</c:v>
                </c:pt>
                <c:pt idx="1167">
                  <c:v>38162</c:v>
                </c:pt>
                <c:pt idx="1168">
                  <c:v>38163</c:v>
                </c:pt>
                <c:pt idx="1169">
                  <c:v>38166</c:v>
                </c:pt>
                <c:pt idx="1170">
                  <c:v>38167</c:v>
                </c:pt>
                <c:pt idx="1171">
                  <c:v>38168</c:v>
                </c:pt>
                <c:pt idx="1172">
                  <c:v>38169</c:v>
                </c:pt>
                <c:pt idx="1173">
                  <c:v>38170</c:v>
                </c:pt>
                <c:pt idx="1174">
                  <c:v>38173</c:v>
                </c:pt>
                <c:pt idx="1175">
                  <c:v>38174</c:v>
                </c:pt>
                <c:pt idx="1176">
                  <c:v>38175</c:v>
                </c:pt>
                <c:pt idx="1177">
                  <c:v>38176</c:v>
                </c:pt>
                <c:pt idx="1178">
                  <c:v>38177</c:v>
                </c:pt>
                <c:pt idx="1179">
                  <c:v>38180</c:v>
                </c:pt>
                <c:pt idx="1180">
                  <c:v>38181</c:v>
                </c:pt>
                <c:pt idx="1181">
                  <c:v>38182</c:v>
                </c:pt>
                <c:pt idx="1182">
                  <c:v>38183</c:v>
                </c:pt>
                <c:pt idx="1183">
                  <c:v>38184</c:v>
                </c:pt>
                <c:pt idx="1184">
                  <c:v>38187</c:v>
                </c:pt>
                <c:pt idx="1185">
                  <c:v>38188</c:v>
                </c:pt>
                <c:pt idx="1186">
                  <c:v>38189</c:v>
                </c:pt>
                <c:pt idx="1187">
                  <c:v>38190</c:v>
                </c:pt>
                <c:pt idx="1188">
                  <c:v>38191</c:v>
                </c:pt>
                <c:pt idx="1189">
                  <c:v>38194</c:v>
                </c:pt>
                <c:pt idx="1190">
                  <c:v>38195</c:v>
                </c:pt>
                <c:pt idx="1191">
                  <c:v>38196</c:v>
                </c:pt>
                <c:pt idx="1192">
                  <c:v>38197</c:v>
                </c:pt>
                <c:pt idx="1193">
                  <c:v>38198</c:v>
                </c:pt>
                <c:pt idx="1194">
                  <c:v>38201</c:v>
                </c:pt>
                <c:pt idx="1195">
                  <c:v>38202</c:v>
                </c:pt>
                <c:pt idx="1196">
                  <c:v>38203</c:v>
                </c:pt>
                <c:pt idx="1197">
                  <c:v>38204</c:v>
                </c:pt>
                <c:pt idx="1198">
                  <c:v>38205</c:v>
                </c:pt>
                <c:pt idx="1199">
                  <c:v>38208</c:v>
                </c:pt>
                <c:pt idx="1200">
                  <c:v>38209</c:v>
                </c:pt>
                <c:pt idx="1201">
                  <c:v>38210</c:v>
                </c:pt>
                <c:pt idx="1202">
                  <c:v>38211</c:v>
                </c:pt>
                <c:pt idx="1203">
                  <c:v>38212</c:v>
                </c:pt>
                <c:pt idx="1204">
                  <c:v>38215</c:v>
                </c:pt>
                <c:pt idx="1205">
                  <c:v>38216</c:v>
                </c:pt>
                <c:pt idx="1206">
                  <c:v>38217</c:v>
                </c:pt>
                <c:pt idx="1207">
                  <c:v>38218</c:v>
                </c:pt>
                <c:pt idx="1208">
                  <c:v>38219</c:v>
                </c:pt>
                <c:pt idx="1209">
                  <c:v>38222</c:v>
                </c:pt>
                <c:pt idx="1210">
                  <c:v>38223</c:v>
                </c:pt>
                <c:pt idx="1211">
                  <c:v>38224</c:v>
                </c:pt>
                <c:pt idx="1212">
                  <c:v>38225</c:v>
                </c:pt>
                <c:pt idx="1213">
                  <c:v>38226</c:v>
                </c:pt>
                <c:pt idx="1214">
                  <c:v>38229</c:v>
                </c:pt>
                <c:pt idx="1215">
                  <c:v>38230</c:v>
                </c:pt>
                <c:pt idx="1216">
                  <c:v>38231</c:v>
                </c:pt>
                <c:pt idx="1217">
                  <c:v>38232</c:v>
                </c:pt>
                <c:pt idx="1218">
                  <c:v>38233</c:v>
                </c:pt>
                <c:pt idx="1219">
                  <c:v>38236</c:v>
                </c:pt>
                <c:pt idx="1220">
                  <c:v>38237</c:v>
                </c:pt>
                <c:pt idx="1221">
                  <c:v>38238</c:v>
                </c:pt>
                <c:pt idx="1222">
                  <c:v>38239</c:v>
                </c:pt>
                <c:pt idx="1223">
                  <c:v>38240</c:v>
                </c:pt>
                <c:pt idx="1224">
                  <c:v>38243</c:v>
                </c:pt>
                <c:pt idx="1225">
                  <c:v>38244</c:v>
                </c:pt>
                <c:pt idx="1226">
                  <c:v>38245</c:v>
                </c:pt>
                <c:pt idx="1227">
                  <c:v>38246</c:v>
                </c:pt>
                <c:pt idx="1228">
                  <c:v>38247</c:v>
                </c:pt>
                <c:pt idx="1229">
                  <c:v>38250</c:v>
                </c:pt>
                <c:pt idx="1230">
                  <c:v>38251</c:v>
                </c:pt>
                <c:pt idx="1231">
                  <c:v>38252</c:v>
                </c:pt>
                <c:pt idx="1232">
                  <c:v>38253</c:v>
                </c:pt>
                <c:pt idx="1233">
                  <c:v>38254</c:v>
                </c:pt>
                <c:pt idx="1234">
                  <c:v>38257</c:v>
                </c:pt>
                <c:pt idx="1235">
                  <c:v>38258</c:v>
                </c:pt>
                <c:pt idx="1236">
                  <c:v>38259</c:v>
                </c:pt>
                <c:pt idx="1237">
                  <c:v>38260</c:v>
                </c:pt>
                <c:pt idx="1238">
                  <c:v>38261</c:v>
                </c:pt>
                <c:pt idx="1239">
                  <c:v>38264</c:v>
                </c:pt>
                <c:pt idx="1240">
                  <c:v>38265</c:v>
                </c:pt>
                <c:pt idx="1241">
                  <c:v>38266</c:v>
                </c:pt>
                <c:pt idx="1242">
                  <c:v>38267</c:v>
                </c:pt>
                <c:pt idx="1243">
                  <c:v>38268</c:v>
                </c:pt>
                <c:pt idx="1244">
                  <c:v>38271</c:v>
                </c:pt>
                <c:pt idx="1245">
                  <c:v>38272</c:v>
                </c:pt>
                <c:pt idx="1246">
                  <c:v>38273</c:v>
                </c:pt>
                <c:pt idx="1247">
                  <c:v>38274</c:v>
                </c:pt>
                <c:pt idx="1248">
                  <c:v>38275</c:v>
                </c:pt>
                <c:pt idx="1249">
                  <c:v>38278</c:v>
                </c:pt>
                <c:pt idx="1250">
                  <c:v>38279</c:v>
                </c:pt>
                <c:pt idx="1251">
                  <c:v>38280</c:v>
                </c:pt>
                <c:pt idx="1252">
                  <c:v>38281</c:v>
                </c:pt>
                <c:pt idx="1253">
                  <c:v>38282</c:v>
                </c:pt>
                <c:pt idx="1254">
                  <c:v>38285</c:v>
                </c:pt>
                <c:pt idx="1255">
                  <c:v>38286</c:v>
                </c:pt>
                <c:pt idx="1256">
                  <c:v>38287</c:v>
                </c:pt>
                <c:pt idx="1257">
                  <c:v>38288</c:v>
                </c:pt>
                <c:pt idx="1258">
                  <c:v>38289</c:v>
                </c:pt>
                <c:pt idx="1259">
                  <c:v>38292</c:v>
                </c:pt>
                <c:pt idx="1260">
                  <c:v>38293</c:v>
                </c:pt>
                <c:pt idx="1261">
                  <c:v>38294</c:v>
                </c:pt>
                <c:pt idx="1262">
                  <c:v>38295</c:v>
                </c:pt>
                <c:pt idx="1263">
                  <c:v>38296</c:v>
                </c:pt>
                <c:pt idx="1264">
                  <c:v>38299</c:v>
                </c:pt>
                <c:pt idx="1265">
                  <c:v>38300</c:v>
                </c:pt>
                <c:pt idx="1266">
                  <c:v>38301</c:v>
                </c:pt>
                <c:pt idx="1267">
                  <c:v>38302</c:v>
                </c:pt>
                <c:pt idx="1268">
                  <c:v>38303</c:v>
                </c:pt>
                <c:pt idx="1269">
                  <c:v>38306</c:v>
                </c:pt>
                <c:pt idx="1270">
                  <c:v>38307</c:v>
                </c:pt>
                <c:pt idx="1271">
                  <c:v>38308</c:v>
                </c:pt>
                <c:pt idx="1272">
                  <c:v>38309</c:v>
                </c:pt>
                <c:pt idx="1273">
                  <c:v>38310</c:v>
                </c:pt>
                <c:pt idx="1274">
                  <c:v>38313</c:v>
                </c:pt>
                <c:pt idx="1275">
                  <c:v>38314</c:v>
                </c:pt>
                <c:pt idx="1276">
                  <c:v>38315</c:v>
                </c:pt>
                <c:pt idx="1277">
                  <c:v>38316</c:v>
                </c:pt>
                <c:pt idx="1278">
                  <c:v>38317</c:v>
                </c:pt>
                <c:pt idx="1279">
                  <c:v>38320</c:v>
                </c:pt>
                <c:pt idx="1280">
                  <c:v>38321</c:v>
                </c:pt>
                <c:pt idx="1281">
                  <c:v>38322</c:v>
                </c:pt>
                <c:pt idx="1282">
                  <c:v>38323</c:v>
                </c:pt>
                <c:pt idx="1283">
                  <c:v>38324</c:v>
                </c:pt>
                <c:pt idx="1284">
                  <c:v>38327</c:v>
                </c:pt>
                <c:pt idx="1285">
                  <c:v>38328</c:v>
                </c:pt>
                <c:pt idx="1286">
                  <c:v>38329</c:v>
                </c:pt>
                <c:pt idx="1287">
                  <c:v>38330</c:v>
                </c:pt>
                <c:pt idx="1288">
                  <c:v>38331</c:v>
                </c:pt>
                <c:pt idx="1289">
                  <c:v>38334</c:v>
                </c:pt>
                <c:pt idx="1290">
                  <c:v>38335</c:v>
                </c:pt>
                <c:pt idx="1291">
                  <c:v>38336</c:v>
                </c:pt>
                <c:pt idx="1292">
                  <c:v>38337</c:v>
                </c:pt>
                <c:pt idx="1293">
                  <c:v>38338</c:v>
                </c:pt>
                <c:pt idx="1294">
                  <c:v>38341</c:v>
                </c:pt>
                <c:pt idx="1295">
                  <c:v>38342</c:v>
                </c:pt>
                <c:pt idx="1296">
                  <c:v>38343</c:v>
                </c:pt>
                <c:pt idx="1297">
                  <c:v>38344</c:v>
                </c:pt>
                <c:pt idx="1298">
                  <c:v>38345</c:v>
                </c:pt>
                <c:pt idx="1299">
                  <c:v>38348</c:v>
                </c:pt>
                <c:pt idx="1300">
                  <c:v>38349</c:v>
                </c:pt>
                <c:pt idx="1301">
                  <c:v>38350</c:v>
                </c:pt>
                <c:pt idx="1302">
                  <c:v>38351</c:v>
                </c:pt>
                <c:pt idx="1303">
                  <c:v>38352</c:v>
                </c:pt>
                <c:pt idx="1304">
                  <c:v>38355</c:v>
                </c:pt>
                <c:pt idx="1305">
                  <c:v>38356</c:v>
                </c:pt>
                <c:pt idx="1306">
                  <c:v>38357</c:v>
                </c:pt>
                <c:pt idx="1307">
                  <c:v>38358</c:v>
                </c:pt>
                <c:pt idx="1308">
                  <c:v>38359</c:v>
                </c:pt>
                <c:pt idx="1309">
                  <c:v>38362</c:v>
                </c:pt>
                <c:pt idx="1310">
                  <c:v>38363</c:v>
                </c:pt>
                <c:pt idx="1311">
                  <c:v>38364</c:v>
                </c:pt>
                <c:pt idx="1312">
                  <c:v>38365</c:v>
                </c:pt>
                <c:pt idx="1313">
                  <c:v>38366</c:v>
                </c:pt>
                <c:pt idx="1314">
                  <c:v>38369</c:v>
                </c:pt>
                <c:pt idx="1315">
                  <c:v>38370</c:v>
                </c:pt>
                <c:pt idx="1316">
                  <c:v>38371</c:v>
                </c:pt>
                <c:pt idx="1317">
                  <c:v>38372</c:v>
                </c:pt>
                <c:pt idx="1318">
                  <c:v>38373</c:v>
                </c:pt>
                <c:pt idx="1319">
                  <c:v>38376</c:v>
                </c:pt>
                <c:pt idx="1320">
                  <c:v>38377</c:v>
                </c:pt>
                <c:pt idx="1321">
                  <c:v>38378</c:v>
                </c:pt>
                <c:pt idx="1322">
                  <c:v>38379</c:v>
                </c:pt>
                <c:pt idx="1323">
                  <c:v>38380</c:v>
                </c:pt>
                <c:pt idx="1324">
                  <c:v>38383</c:v>
                </c:pt>
                <c:pt idx="1325">
                  <c:v>38384</c:v>
                </c:pt>
                <c:pt idx="1326">
                  <c:v>38385</c:v>
                </c:pt>
                <c:pt idx="1327">
                  <c:v>38386</c:v>
                </c:pt>
                <c:pt idx="1328">
                  <c:v>38387</c:v>
                </c:pt>
                <c:pt idx="1329">
                  <c:v>38390</c:v>
                </c:pt>
                <c:pt idx="1330">
                  <c:v>38391</c:v>
                </c:pt>
                <c:pt idx="1331">
                  <c:v>38392</c:v>
                </c:pt>
                <c:pt idx="1332">
                  <c:v>38393</c:v>
                </c:pt>
                <c:pt idx="1333">
                  <c:v>38394</c:v>
                </c:pt>
                <c:pt idx="1334">
                  <c:v>38397</c:v>
                </c:pt>
                <c:pt idx="1335">
                  <c:v>38398</c:v>
                </c:pt>
                <c:pt idx="1336">
                  <c:v>38399</c:v>
                </c:pt>
                <c:pt idx="1337">
                  <c:v>38400</c:v>
                </c:pt>
                <c:pt idx="1338">
                  <c:v>38401</c:v>
                </c:pt>
                <c:pt idx="1339">
                  <c:v>38404</c:v>
                </c:pt>
                <c:pt idx="1340">
                  <c:v>38405</c:v>
                </c:pt>
                <c:pt idx="1341">
                  <c:v>38406</c:v>
                </c:pt>
                <c:pt idx="1342">
                  <c:v>38407</c:v>
                </c:pt>
                <c:pt idx="1343">
                  <c:v>38408</c:v>
                </c:pt>
                <c:pt idx="1344">
                  <c:v>38411</c:v>
                </c:pt>
                <c:pt idx="1345">
                  <c:v>38412</c:v>
                </c:pt>
                <c:pt idx="1346">
                  <c:v>38413</c:v>
                </c:pt>
                <c:pt idx="1347">
                  <c:v>38414</c:v>
                </c:pt>
                <c:pt idx="1348">
                  <c:v>38415</c:v>
                </c:pt>
                <c:pt idx="1349">
                  <c:v>38418</c:v>
                </c:pt>
                <c:pt idx="1350">
                  <c:v>38419</c:v>
                </c:pt>
                <c:pt idx="1351">
                  <c:v>38420</c:v>
                </c:pt>
                <c:pt idx="1352">
                  <c:v>38421</c:v>
                </c:pt>
                <c:pt idx="1353">
                  <c:v>38422</c:v>
                </c:pt>
                <c:pt idx="1354">
                  <c:v>38425</c:v>
                </c:pt>
                <c:pt idx="1355">
                  <c:v>38426</c:v>
                </c:pt>
                <c:pt idx="1356">
                  <c:v>38427</c:v>
                </c:pt>
                <c:pt idx="1357">
                  <c:v>38428</c:v>
                </c:pt>
                <c:pt idx="1358">
                  <c:v>38429</c:v>
                </c:pt>
                <c:pt idx="1359">
                  <c:v>38432</c:v>
                </c:pt>
                <c:pt idx="1360">
                  <c:v>38433</c:v>
                </c:pt>
                <c:pt idx="1361">
                  <c:v>38434</c:v>
                </c:pt>
                <c:pt idx="1362">
                  <c:v>38435</c:v>
                </c:pt>
                <c:pt idx="1363">
                  <c:v>38436</c:v>
                </c:pt>
                <c:pt idx="1364">
                  <c:v>38439</c:v>
                </c:pt>
                <c:pt idx="1365">
                  <c:v>38440</c:v>
                </c:pt>
                <c:pt idx="1366">
                  <c:v>38441</c:v>
                </c:pt>
                <c:pt idx="1367">
                  <c:v>38442</c:v>
                </c:pt>
                <c:pt idx="1368">
                  <c:v>38443</c:v>
                </c:pt>
                <c:pt idx="1369">
                  <c:v>38446</c:v>
                </c:pt>
                <c:pt idx="1370">
                  <c:v>38447</c:v>
                </c:pt>
                <c:pt idx="1371">
                  <c:v>38448</c:v>
                </c:pt>
                <c:pt idx="1372">
                  <c:v>38449</c:v>
                </c:pt>
                <c:pt idx="1373">
                  <c:v>38450</c:v>
                </c:pt>
                <c:pt idx="1374">
                  <c:v>38453</c:v>
                </c:pt>
                <c:pt idx="1375">
                  <c:v>38454</c:v>
                </c:pt>
                <c:pt idx="1376">
                  <c:v>38455</c:v>
                </c:pt>
                <c:pt idx="1377">
                  <c:v>38456</c:v>
                </c:pt>
                <c:pt idx="1378">
                  <c:v>38457</c:v>
                </c:pt>
                <c:pt idx="1379">
                  <c:v>38460</c:v>
                </c:pt>
                <c:pt idx="1380">
                  <c:v>38461</c:v>
                </c:pt>
                <c:pt idx="1381">
                  <c:v>38462</c:v>
                </c:pt>
                <c:pt idx="1382">
                  <c:v>38463</c:v>
                </c:pt>
                <c:pt idx="1383">
                  <c:v>38464</c:v>
                </c:pt>
                <c:pt idx="1384">
                  <c:v>38467</c:v>
                </c:pt>
                <c:pt idx="1385">
                  <c:v>38468</c:v>
                </c:pt>
                <c:pt idx="1386">
                  <c:v>38469</c:v>
                </c:pt>
                <c:pt idx="1387">
                  <c:v>38470</c:v>
                </c:pt>
                <c:pt idx="1388">
                  <c:v>38471</c:v>
                </c:pt>
                <c:pt idx="1389">
                  <c:v>38474</c:v>
                </c:pt>
                <c:pt idx="1390">
                  <c:v>38475</c:v>
                </c:pt>
                <c:pt idx="1391">
                  <c:v>38476</c:v>
                </c:pt>
                <c:pt idx="1392">
                  <c:v>38477</c:v>
                </c:pt>
                <c:pt idx="1393">
                  <c:v>38478</c:v>
                </c:pt>
                <c:pt idx="1394">
                  <c:v>38481</c:v>
                </c:pt>
                <c:pt idx="1395">
                  <c:v>38482</c:v>
                </c:pt>
                <c:pt idx="1396">
                  <c:v>38483</c:v>
                </c:pt>
                <c:pt idx="1397">
                  <c:v>38484</c:v>
                </c:pt>
                <c:pt idx="1398">
                  <c:v>38485</c:v>
                </c:pt>
                <c:pt idx="1399">
                  <c:v>38488</c:v>
                </c:pt>
                <c:pt idx="1400">
                  <c:v>38489</c:v>
                </c:pt>
                <c:pt idx="1401">
                  <c:v>38490</c:v>
                </c:pt>
                <c:pt idx="1402">
                  <c:v>38491</c:v>
                </c:pt>
                <c:pt idx="1403">
                  <c:v>38492</c:v>
                </c:pt>
                <c:pt idx="1404">
                  <c:v>38495</c:v>
                </c:pt>
                <c:pt idx="1405">
                  <c:v>38496</c:v>
                </c:pt>
                <c:pt idx="1406">
                  <c:v>38497</c:v>
                </c:pt>
                <c:pt idx="1407">
                  <c:v>38498</c:v>
                </c:pt>
                <c:pt idx="1408">
                  <c:v>38499</c:v>
                </c:pt>
                <c:pt idx="1409">
                  <c:v>38502</c:v>
                </c:pt>
                <c:pt idx="1410">
                  <c:v>38503</c:v>
                </c:pt>
                <c:pt idx="1411">
                  <c:v>38504</c:v>
                </c:pt>
                <c:pt idx="1412">
                  <c:v>38505</c:v>
                </c:pt>
                <c:pt idx="1413">
                  <c:v>38506</c:v>
                </c:pt>
                <c:pt idx="1414">
                  <c:v>38509</c:v>
                </c:pt>
                <c:pt idx="1415">
                  <c:v>38510</c:v>
                </c:pt>
                <c:pt idx="1416">
                  <c:v>38511</c:v>
                </c:pt>
                <c:pt idx="1417">
                  <c:v>38512</c:v>
                </c:pt>
                <c:pt idx="1418">
                  <c:v>38513</c:v>
                </c:pt>
                <c:pt idx="1419">
                  <c:v>38516</c:v>
                </c:pt>
                <c:pt idx="1420">
                  <c:v>38517</c:v>
                </c:pt>
                <c:pt idx="1421">
                  <c:v>38518</c:v>
                </c:pt>
                <c:pt idx="1422">
                  <c:v>38519</c:v>
                </c:pt>
                <c:pt idx="1423">
                  <c:v>38520</c:v>
                </c:pt>
                <c:pt idx="1424">
                  <c:v>38523</c:v>
                </c:pt>
                <c:pt idx="1425">
                  <c:v>38524</c:v>
                </c:pt>
                <c:pt idx="1426">
                  <c:v>38525</c:v>
                </c:pt>
                <c:pt idx="1427">
                  <c:v>38526</c:v>
                </c:pt>
                <c:pt idx="1428">
                  <c:v>38527</c:v>
                </c:pt>
                <c:pt idx="1429">
                  <c:v>38530</c:v>
                </c:pt>
                <c:pt idx="1430">
                  <c:v>38531</c:v>
                </c:pt>
                <c:pt idx="1431">
                  <c:v>38532</c:v>
                </c:pt>
                <c:pt idx="1432">
                  <c:v>38533</c:v>
                </c:pt>
                <c:pt idx="1433">
                  <c:v>38534</c:v>
                </c:pt>
                <c:pt idx="1434">
                  <c:v>38537</c:v>
                </c:pt>
                <c:pt idx="1435">
                  <c:v>38538</c:v>
                </c:pt>
                <c:pt idx="1436">
                  <c:v>38539</c:v>
                </c:pt>
                <c:pt idx="1437">
                  <c:v>38540</c:v>
                </c:pt>
                <c:pt idx="1438">
                  <c:v>38541</c:v>
                </c:pt>
                <c:pt idx="1439">
                  <c:v>38544</c:v>
                </c:pt>
                <c:pt idx="1440">
                  <c:v>38545</c:v>
                </c:pt>
                <c:pt idx="1441">
                  <c:v>38546</c:v>
                </c:pt>
                <c:pt idx="1442">
                  <c:v>38547</c:v>
                </c:pt>
                <c:pt idx="1443">
                  <c:v>38548</c:v>
                </c:pt>
                <c:pt idx="1444">
                  <c:v>38551</c:v>
                </c:pt>
                <c:pt idx="1445">
                  <c:v>38552</c:v>
                </c:pt>
                <c:pt idx="1446">
                  <c:v>38553</c:v>
                </c:pt>
                <c:pt idx="1447">
                  <c:v>38554</c:v>
                </c:pt>
                <c:pt idx="1448">
                  <c:v>38555</c:v>
                </c:pt>
                <c:pt idx="1449">
                  <c:v>38558</c:v>
                </c:pt>
                <c:pt idx="1450">
                  <c:v>38559</c:v>
                </c:pt>
                <c:pt idx="1451">
                  <c:v>38560</c:v>
                </c:pt>
                <c:pt idx="1452">
                  <c:v>38561</c:v>
                </c:pt>
                <c:pt idx="1453">
                  <c:v>38562</c:v>
                </c:pt>
                <c:pt idx="1454">
                  <c:v>38565</c:v>
                </c:pt>
                <c:pt idx="1455">
                  <c:v>38566</c:v>
                </c:pt>
                <c:pt idx="1456">
                  <c:v>38567</c:v>
                </c:pt>
                <c:pt idx="1457">
                  <c:v>38568</c:v>
                </c:pt>
                <c:pt idx="1458">
                  <c:v>38569</c:v>
                </c:pt>
                <c:pt idx="1459">
                  <c:v>38572</c:v>
                </c:pt>
                <c:pt idx="1460">
                  <c:v>38573</c:v>
                </c:pt>
                <c:pt idx="1461">
                  <c:v>38574</c:v>
                </c:pt>
                <c:pt idx="1462">
                  <c:v>38575</c:v>
                </c:pt>
                <c:pt idx="1463">
                  <c:v>38576</c:v>
                </c:pt>
                <c:pt idx="1464">
                  <c:v>38579</c:v>
                </c:pt>
                <c:pt idx="1465">
                  <c:v>38580</c:v>
                </c:pt>
                <c:pt idx="1466">
                  <c:v>38581</c:v>
                </c:pt>
                <c:pt idx="1467">
                  <c:v>38582</c:v>
                </c:pt>
                <c:pt idx="1468">
                  <c:v>38583</c:v>
                </c:pt>
                <c:pt idx="1469">
                  <c:v>38586</c:v>
                </c:pt>
                <c:pt idx="1470">
                  <c:v>38587</c:v>
                </c:pt>
                <c:pt idx="1471">
                  <c:v>38588</c:v>
                </c:pt>
                <c:pt idx="1472">
                  <c:v>38589</c:v>
                </c:pt>
                <c:pt idx="1473">
                  <c:v>38590</c:v>
                </c:pt>
                <c:pt idx="1474">
                  <c:v>38593</c:v>
                </c:pt>
                <c:pt idx="1475">
                  <c:v>38594</c:v>
                </c:pt>
                <c:pt idx="1476">
                  <c:v>38595</c:v>
                </c:pt>
                <c:pt idx="1477">
                  <c:v>38596</c:v>
                </c:pt>
                <c:pt idx="1478">
                  <c:v>38597</c:v>
                </c:pt>
                <c:pt idx="1479">
                  <c:v>38600</c:v>
                </c:pt>
                <c:pt idx="1480">
                  <c:v>38601</c:v>
                </c:pt>
                <c:pt idx="1481">
                  <c:v>38602</c:v>
                </c:pt>
                <c:pt idx="1482">
                  <c:v>38603</c:v>
                </c:pt>
                <c:pt idx="1483">
                  <c:v>38604</c:v>
                </c:pt>
                <c:pt idx="1484">
                  <c:v>38607</c:v>
                </c:pt>
                <c:pt idx="1485">
                  <c:v>38608</c:v>
                </c:pt>
                <c:pt idx="1486">
                  <c:v>38609</c:v>
                </c:pt>
                <c:pt idx="1487">
                  <c:v>38610</c:v>
                </c:pt>
                <c:pt idx="1488">
                  <c:v>38611</c:v>
                </c:pt>
                <c:pt idx="1489">
                  <c:v>38614</c:v>
                </c:pt>
                <c:pt idx="1490">
                  <c:v>38615</c:v>
                </c:pt>
                <c:pt idx="1491">
                  <c:v>38616</c:v>
                </c:pt>
                <c:pt idx="1492">
                  <c:v>38617</c:v>
                </c:pt>
                <c:pt idx="1493">
                  <c:v>38618</c:v>
                </c:pt>
                <c:pt idx="1494">
                  <c:v>38621</c:v>
                </c:pt>
                <c:pt idx="1495">
                  <c:v>38622</c:v>
                </c:pt>
                <c:pt idx="1496">
                  <c:v>38623</c:v>
                </c:pt>
                <c:pt idx="1497">
                  <c:v>38624</c:v>
                </c:pt>
                <c:pt idx="1498">
                  <c:v>38625</c:v>
                </c:pt>
                <c:pt idx="1499">
                  <c:v>38628</c:v>
                </c:pt>
                <c:pt idx="1500">
                  <c:v>38629</c:v>
                </c:pt>
                <c:pt idx="1501">
                  <c:v>38630</c:v>
                </c:pt>
                <c:pt idx="1502">
                  <c:v>38631</c:v>
                </c:pt>
                <c:pt idx="1503">
                  <c:v>38632</c:v>
                </c:pt>
                <c:pt idx="1504">
                  <c:v>38635</c:v>
                </c:pt>
                <c:pt idx="1505">
                  <c:v>38636</c:v>
                </c:pt>
                <c:pt idx="1506">
                  <c:v>38637</c:v>
                </c:pt>
                <c:pt idx="1507">
                  <c:v>38638</c:v>
                </c:pt>
                <c:pt idx="1508">
                  <c:v>38639</c:v>
                </c:pt>
                <c:pt idx="1509">
                  <c:v>38642</c:v>
                </c:pt>
                <c:pt idx="1510">
                  <c:v>38643</c:v>
                </c:pt>
                <c:pt idx="1511">
                  <c:v>38644</c:v>
                </c:pt>
                <c:pt idx="1512">
                  <c:v>38645</c:v>
                </c:pt>
                <c:pt idx="1513">
                  <c:v>38646</c:v>
                </c:pt>
                <c:pt idx="1514">
                  <c:v>38649</c:v>
                </c:pt>
                <c:pt idx="1515">
                  <c:v>38650</c:v>
                </c:pt>
                <c:pt idx="1516">
                  <c:v>38651</c:v>
                </c:pt>
                <c:pt idx="1517">
                  <c:v>38652</c:v>
                </c:pt>
                <c:pt idx="1518">
                  <c:v>38653</c:v>
                </c:pt>
                <c:pt idx="1519">
                  <c:v>38656</c:v>
                </c:pt>
                <c:pt idx="1520">
                  <c:v>38657</c:v>
                </c:pt>
                <c:pt idx="1521">
                  <c:v>38658</c:v>
                </c:pt>
                <c:pt idx="1522">
                  <c:v>38659</c:v>
                </c:pt>
                <c:pt idx="1523">
                  <c:v>38660</c:v>
                </c:pt>
                <c:pt idx="1524">
                  <c:v>38663</c:v>
                </c:pt>
                <c:pt idx="1525">
                  <c:v>38664</c:v>
                </c:pt>
                <c:pt idx="1526">
                  <c:v>38665</c:v>
                </c:pt>
                <c:pt idx="1527">
                  <c:v>38666</c:v>
                </c:pt>
                <c:pt idx="1528">
                  <c:v>38667</c:v>
                </c:pt>
                <c:pt idx="1529">
                  <c:v>38670</c:v>
                </c:pt>
                <c:pt idx="1530">
                  <c:v>38671</c:v>
                </c:pt>
                <c:pt idx="1531">
                  <c:v>38672</c:v>
                </c:pt>
                <c:pt idx="1532">
                  <c:v>38673</c:v>
                </c:pt>
                <c:pt idx="1533">
                  <c:v>38674</c:v>
                </c:pt>
                <c:pt idx="1534">
                  <c:v>38677</c:v>
                </c:pt>
                <c:pt idx="1535">
                  <c:v>38678</c:v>
                </c:pt>
                <c:pt idx="1536">
                  <c:v>38679</c:v>
                </c:pt>
                <c:pt idx="1537">
                  <c:v>38680</c:v>
                </c:pt>
                <c:pt idx="1538">
                  <c:v>38681</c:v>
                </c:pt>
                <c:pt idx="1539">
                  <c:v>38684</c:v>
                </c:pt>
                <c:pt idx="1540">
                  <c:v>38685</c:v>
                </c:pt>
                <c:pt idx="1541">
                  <c:v>38686</c:v>
                </c:pt>
                <c:pt idx="1542">
                  <c:v>38687</c:v>
                </c:pt>
                <c:pt idx="1543">
                  <c:v>38688</c:v>
                </c:pt>
                <c:pt idx="1544">
                  <c:v>38691</c:v>
                </c:pt>
                <c:pt idx="1545">
                  <c:v>38692</c:v>
                </c:pt>
                <c:pt idx="1546">
                  <c:v>38693</c:v>
                </c:pt>
                <c:pt idx="1547">
                  <c:v>38694</c:v>
                </c:pt>
                <c:pt idx="1548">
                  <c:v>38695</c:v>
                </c:pt>
                <c:pt idx="1549">
                  <c:v>38698</c:v>
                </c:pt>
                <c:pt idx="1550">
                  <c:v>38699</c:v>
                </c:pt>
                <c:pt idx="1551">
                  <c:v>38700</c:v>
                </c:pt>
                <c:pt idx="1552">
                  <c:v>38701</c:v>
                </c:pt>
                <c:pt idx="1553">
                  <c:v>38702</c:v>
                </c:pt>
                <c:pt idx="1554">
                  <c:v>38705</c:v>
                </c:pt>
                <c:pt idx="1555">
                  <c:v>38706</c:v>
                </c:pt>
                <c:pt idx="1556">
                  <c:v>38707</c:v>
                </c:pt>
                <c:pt idx="1557">
                  <c:v>38708</c:v>
                </c:pt>
                <c:pt idx="1558">
                  <c:v>38709</c:v>
                </c:pt>
                <c:pt idx="1559">
                  <c:v>38712</c:v>
                </c:pt>
                <c:pt idx="1560">
                  <c:v>38713</c:v>
                </c:pt>
                <c:pt idx="1561">
                  <c:v>38714</c:v>
                </c:pt>
                <c:pt idx="1562">
                  <c:v>38715</c:v>
                </c:pt>
                <c:pt idx="1563">
                  <c:v>38716</c:v>
                </c:pt>
                <c:pt idx="1564">
                  <c:v>38719</c:v>
                </c:pt>
                <c:pt idx="1565">
                  <c:v>38720</c:v>
                </c:pt>
                <c:pt idx="1566">
                  <c:v>38721</c:v>
                </c:pt>
                <c:pt idx="1567">
                  <c:v>38722</c:v>
                </c:pt>
                <c:pt idx="1568">
                  <c:v>38723</c:v>
                </c:pt>
                <c:pt idx="1569">
                  <c:v>38726</c:v>
                </c:pt>
                <c:pt idx="1570">
                  <c:v>38727</c:v>
                </c:pt>
                <c:pt idx="1571">
                  <c:v>38728</c:v>
                </c:pt>
                <c:pt idx="1572">
                  <c:v>38729</c:v>
                </c:pt>
                <c:pt idx="1573">
                  <c:v>38730</c:v>
                </c:pt>
                <c:pt idx="1574">
                  <c:v>38733</c:v>
                </c:pt>
                <c:pt idx="1575">
                  <c:v>38734</c:v>
                </c:pt>
                <c:pt idx="1576">
                  <c:v>38735</c:v>
                </c:pt>
                <c:pt idx="1577">
                  <c:v>38736</c:v>
                </c:pt>
                <c:pt idx="1578">
                  <c:v>38737</c:v>
                </c:pt>
                <c:pt idx="1579">
                  <c:v>38740</c:v>
                </c:pt>
                <c:pt idx="1580">
                  <c:v>38741</c:v>
                </c:pt>
                <c:pt idx="1581">
                  <c:v>38742</c:v>
                </c:pt>
                <c:pt idx="1582">
                  <c:v>38743</c:v>
                </c:pt>
                <c:pt idx="1583">
                  <c:v>38744</c:v>
                </c:pt>
                <c:pt idx="1584">
                  <c:v>38747</c:v>
                </c:pt>
                <c:pt idx="1585">
                  <c:v>38748</c:v>
                </c:pt>
                <c:pt idx="1586">
                  <c:v>38749</c:v>
                </c:pt>
                <c:pt idx="1587">
                  <c:v>38750</c:v>
                </c:pt>
                <c:pt idx="1588">
                  <c:v>38751</c:v>
                </c:pt>
                <c:pt idx="1589">
                  <c:v>38754</c:v>
                </c:pt>
                <c:pt idx="1590">
                  <c:v>38755</c:v>
                </c:pt>
                <c:pt idx="1591">
                  <c:v>38756</c:v>
                </c:pt>
                <c:pt idx="1592">
                  <c:v>38757</c:v>
                </c:pt>
                <c:pt idx="1593">
                  <c:v>38758</c:v>
                </c:pt>
                <c:pt idx="1594">
                  <c:v>38761</c:v>
                </c:pt>
                <c:pt idx="1595">
                  <c:v>38762</c:v>
                </c:pt>
                <c:pt idx="1596">
                  <c:v>38763</c:v>
                </c:pt>
                <c:pt idx="1597">
                  <c:v>38764</c:v>
                </c:pt>
                <c:pt idx="1598">
                  <c:v>38765</c:v>
                </c:pt>
                <c:pt idx="1599">
                  <c:v>38768</c:v>
                </c:pt>
                <c:pt idx="1600">
                  <c:v>38769</c:v>
                </c:pt>
                <c:pt idx="1601">
                  <c:v>38770</c:v>
                </c:pt>
                <c:pt idx="1602">
                  <c:v>38771</c:v>
                </c:pt>
                <c:pt idx="1603">
                  <c:v>38772</c:v>
                </c:pt>
                <c:pt idx="1604">
                  <c:v>38775</c:v>
                </c:pt>
                <c:pt idx="1605">
                  <c:v>38776</c:v>
                </c:pt>
                <c:pt idx="1606">
                  <c:v>38777</c:v>
                </c:pt>
                <c:pt idx="1607">
                  <c:v>38778</c:v>
                </c:pt>
                <c:pt idx="1608">
                  <c:v>38779</c:v>
                </c:pt>
                <c:pt idx="1609">
                  <c:v>38782</c:v>
                </c:pt>
                <c:pt idx="1610">
                  <c:v>38783</c:v>
                </c:pt>
                <c:pt idx="1611">
                  <c:v>38784</c:v>
                </c:pt>
                <c:pt idx="1612">
                  <c:v>38785</c:v>
                </c:pt>
                <c:pt idx="1613">
                  <c:v>38786</c:v>
                </c:pt>
                <c:pt idx="1614">
                  <c:v>38789</c:v>
                </c:pt>
                <c:pt idx="1615">
                  <c:v>38790</c:v>
                </c:pt>
                <c:pt idx="1616">
                  <c:v>38791</c:v>
                </c:pt>
                <c:pt idx="1617">
                  <c:v>38792</c:v>
                </c:pt>
                <c:pt idx="1618">
                  <c:v>38793</c:v>
                </c:pt>
                <c:pt idx="1619">
                  <c:v>38796</c:v>
                </c:pt>
                <c:pt idx="1620">
                  <c:v>38797</c:v>
                </c:pt>
                <c:pt idx="1621">
                  <c:v>38798</c:v>
                </c:pt>
                <c:pt idx="1622">
                  <c:v>38799</c:v>
                </c:pt>
                <c:pt idx="1623">
                  <c:v>38800</c:v>
                </c:pt>
                <c:pt idx="1624">
                  <c:v>38803</c:v>
                </c:pt>
                <c:pt idx="1625">
                  <c:v>38804</c:v>
                </c:pt>
                <c:pt idx="1626">
                  <c:v>38805</c:v>
                </c:pt>
                <c:pt idx="1627">
                  <c:v>38806</c:v>
                </c:pt>
                <c:pt idx="1628">
                  <c:v>38807</c:v>
                </c:pt>
                <c:pt idx="1629">
                  <c:v>38810</c:v>
                </c:pt>
                <c:pt idx="1630">
                  <c:v>38811</c:v>
                </c:pt>
                <c:pt idx="1631">
                  <c:v>38812</c:v>
                </c:pt>
                <c:pt idx="1632">
                  <c:v>38813</c:v>
                </c:pt>
                <c:pt idx="1633">
                  <c:v>38814</c:v>
                </c:pt>
                <c:pt idx="1634">
                  <c:v>38817</c:v>
                </c:pt>
                <c:pt idx="1635">
                  <c:v>38818</c:v>
                </c:pt>
                <c:pt idx="1636">
                  <c:v>38819</c:v>
                </c:pt>
                <c:pt idx="1637">
                  <c:v>38820</c:v>
                </c:pt>
                <c:pt idx="1638">
                  <c:v>38821</c:v>
                </c:pt>
                <c:pt idx="1639">
                  <c:v>38824</c:v>
                </c:pt>
                <c:pt idx="1640">
                  <c:v>38825</c:v>
                </c:pt>
                <c:pt idx="1641">
                  <c:v>38826</c:v>
                </c:pt>
                <c:pt idx="1642">
                  <c:v>38827</c:v>
                </c:pt>
                <c:pt idx="1643">
                  <c:v>38828</c:v>
                </c:pt>
                <c:pt idx="1644">
                  <c:v>38831</c:v>
                </c:pt>
                <c:pt idx="1645">
                  <c:v>38832</c:v>
                </c:pt>
                <c:pt idx="1646">
                  <c:v>38833</c:v>
                </c:pt>
                <c:pt idx="1647">
                  <c:v>38834</c:v>
                </c:pt>
                <c:pt idx="1648">
                  <c:v>38835</c:v>
                </c:pt>
                <c:pt idx="1649">
                  <c:v>38838</c:v>
                </c:pt>
                <c:pt idx="1650">
                  <c:v>38839</c:v>
                </c:pt>
                <c:pt idx="1651">
                  <c:v>38840</c:v>
                </c:pt>
                <c:pt idx="1652">
                  <c:v>38841</c:v>
                </c:pt>
                <c:pt idx="1653">
                  <c:v>38842</c:v>
                </c:pt>
                <c:pt idx="1654">
                  <c:v>38845</c:v>
                </c:pt>
                <c:pt idx="1655">
                  <c:v>38846</c:v>
                </c:pt>
                <c:pt idx="1656">
                  <c:v>38847</c:v>
                </c:pt>
                <c:pt idx="1657">
                  <c:v>38848</c:v>
                </c:pt>
                <c:pt idx="1658">
                  <c:v>38849</c:v>
                </c:pt>
                <c:pt idx="1659">
                  <c:v>38852</c:v>
                </c:pt>
                <c:pt idx="1660">
                  <c:v>38853</c:v>
                </c:pt>
                <c:pt idx="1661">
                  <c:v>38854</c:v>
                </c:pt>
                <c:pt idx="1662">
                  <c:v>38855</c:v>
                </c:pt>
                <c:pt idx="1663">
                  <c:v>38856</c:v>
                </c:pt>
                <c:pt idx="1664">
                  <c:v>38859</c:v>
                </c:pt>
                <c:pt idx="1665">
                  <c:v>38860</c:v>
                </c:pt>
                <c:pt idx="1666">
                  <c:v>38861</c:v>
                </c:pt>
                <c:pt idx="1667">
                  <c:v>38862</c:v>
                </c:pt>
                <c:pt idx="1668">
                  <c:v>38863</c:v>
                </c:pt>
                <c:pt idx="1669">
                  <c:v>38866</c:v>
                </c:pt>
                <c:pt idx="1670">
                  <c:v>38867</c:v>
                </c:pt>
                <c:pt idx="1671">
                  <c:v>38868</c:v>
                </c:pt>
                <c:pt idx="1672">
                  <c:v>38869</c:v>
                </c:pt>
                <c:pt idx="1673">
                  <c:v>38870</c:v>
                </c:pt>
                <c:pt idx="1674">
                  <c:v>38873</c:v>
                </c:pt>
                <c:pt idx="1675">
                  <c:v>38874</c:v>
                </c:pt>
                <c:pt idx="1676">
                  <c:v>38875</c:v>
                </c:pt>
                <c:pt idx="1677">
                  <c:v>38876</c:v>
                </c:pt>
                <c:pt idx="1678">
                  <c:v>38877</c:v>
                </c:pt>
                <c:pt idx="1679">
                  <c:v>38880</c:v>
                </c:pt>
                <c:pt idx="1680">
                  <c:v>38881</c:v>
                </c:pt>
                <c:pt idx="1681">
                  <c:v>38882</c:v>
                </c:pt>
                <c:pt idx="1682">
                  <c:v>38883</c:v>
                </c:pt>
                <c:pt idx="1683">
                  <c:v>38884</c:v>
                </c:pt>
                <c:pt idx="1684">
                  <c:v>38887</c:v>
                </c:pt>
                <c:pt idx="1685">
                  <c:v>38888</c:v>
                </c:pt>
                <c:pt idx="1686">
                  <c:v>38889</c:v>
                </c:pt>
                <c:pt idx="1687">
                  <c:v>38890</c:v>
                </c:pt>
                <c:pt idx="1688">
                  <c:v>38891</c:v>
                </c:pt>
                <c:pt idx="1689">
                  <c:v>38894</c:v>
                </c:pt>
                <c:pt idx="1690">
                  <c:v>38895</c:v>
                </c:pt>
                <c:pt idx="1691">
                  <c:v>38896</c:v>
                </c:pt>
                <c:pt idx="1692">
                  <c:v>38897</c:v>
                </c:pt>
                <c:pt idx="1693">
                  <c:v>38898</c:v>
                </c:pt>
                <c:pt idx="1694">
                  <c:v>38901</c:v>
                </c:pt>
                <c:pt idx="1695">
                  <c:v>38902</c:v>
                </c:pt>
                <c:pt idx="1696">
                  <c:v>38903</c:v>
                </c:pt>
                <c:pt idx="1697">
                  <c:v>38904</c:v>
                </c:pt>
                <c:pt idx="1698">
                  <c:v>38905</c:v>
                </c:pt>
                <c:pt idx="1699">
                  <c:v>38908</c:v>
                </c:pt>
                <c:pt idx="1700">
                  <c:v>38909</c:v>
                </c:pt>
                <c:pt idx="1701">
                  <c:v>38910</c:v>
                </c:pt>
                <c:pt idx="1702">
                  <c:v>38911</c:v>
                </c:pt>
                <c:pt idx="1703">
                  <c:v>38912</c:v>
                </c:pt>
                <c:pt idx="1704">
                  <c:v>38915</c:v>
                </c:pt>
                <c:pt idx="1705">
                  <c:v>38916</c:v>
                </c:pt>
                <c:pt idx="1706">
                  <c:v>38917</c:v>
                </c:pt>
                <c:pt idx="1707">
                  <c:v>38918</c:v>
                </c:pt>
                <c:pt idx="1708">
                  <c:v>38919</c:v>
                </c:pt>
                <c:pt idx="1709">
                  <c:v>38922</c:v>
                </c:pt>
                <c:pt idx="1710">
                  <c:v>38923</c:v>
                </c:pt>
                <c:pt idx="1711">
                  <c:v>38924</c:v>
                </c:pt>
                <c:pt idx="1712">
                  <c:v>38925</c:v>
                </c:pt>
                <c:pt idx="1713">
                  <c:v>38926</c:v>
                </c:pt>
                <c:pt idx="1714">
                  <c:v>38929</c:v>
                </c:pt>
                <c:pt idx="1715">
                  <c:v>38930</c:v>
                </c:pt>
                <c:pt idx="1716">
                  <c:v>38931</c:v>
                </c:pt>
                <c:pt idx="1717">
                  <c:v>38932</c:v>
                </c:pt>
                <c:pt idx="1718">
                  <c:v>38933</c:v>
                </c:pt>
                <c:pt idx="1719">
                  <c:v>38936</c:v>
                </c:pt>
                <c:pt idx="1720">
                  <c:v>38937</c:v>
                </c:pt>
                <c:pt idx="1721">
                  <c:v>38938</c:v>
                </c:pt>
                <c:pt idx="1722">
                  <c:v>38939</c:v>
                </c:pt>
                <c:pt idx="1723">
                  <c:v>38940</c:v>
                </c:pt>
                <c:pt idx="1724">
                  <c:v>38943</c:v>
                </c:pt>
                <c:pt idx="1725">
                  <c:v>38944</c:v>
                </c:pt>
                <c:pt idx="1726">
                  <c:v>38945</c:v>
                </c:pt>
                <c:pt idx="1727">
                  <c:v>38946</c:v>
                </c:pt>
                <c:pt idx="1728">
                  <c:v>38947</c:v>
                </c:pt>
                <c:pt idx="1729">
                  <c:v>38950</c:v>
                </c:pt>
                <c:pt idx="1730">
                  <c:v>38951</c:v>
                </c:pt>
                <c:pt idx="1731">
                  <c:v>38952</c:v>
                </c:pt>
                <c:pt idx="1732">
                  <c:v>38953</c:v>
                </c:pt>
                <c:pt idx="1733">
                  <c:v>38954</c:v>
                </c:pt>
                <c:pt idx="1734">
                  <c:v>38957</c:v>
                </c:pt>
                <c:pt idx="1735">
                  <c:v>38958</c:v>
                </c:pt>
                <c:pt idx="1736">
                  <c:v>38959</c:v>
                </c:pt>
                <c:pt idx="1737">
                  <c:v>38960</c:v>
                </c:pt>
                <c:pt idx="1738">
                  <c:v>38961</c:v>
                </c:pt>
                <c:pt idx="1739">
                  <c:v>38964</c:v>
                </c:pt>
                <c:pt idx="1740">
                  <c:v>38965</c:v>
                </c:pt>
                <c:pt idx="1741">
                  <c:v>38966</c:v>
                </c:pt>
                <c:pt idx="1742">
                  <c:v>38967</c:v>
                </c:pt>
                <c:pt idx="1743">
                  <c:v>38968</c:v>
                </c:pt>
                <c:pt idx="1744">
                  <c:v>38971</c:v>
                </c:pt>
                <c:pt idx="1745">
                  <c:v>38972</c:v>
                </c:pt>
                <c:pt idx="1746">
                  <c:v>38973</c:v>
                </c:pt>
                <c:pt idx="1747">
                  <c:v>38974</c:v>
                </c:pt>
                <c:pt idx="1748">
                  <c:v>38975</c:v>
                </c:pt>
                <c:pt idx="1749">
                  <c:v>38978</c:v>
                </c:pt>
                <c:pt idx="1750">
                  <c:v>38979</c:v>
                </c:pt>
                <c:pt idx="1751">
                  <c:v>38980</c:v>
                </c:pt>
                <c:pt idx="1752">
                  <c:v>38981</c:v>
                </c:pt>
                <c:pt idx="1753">
                  <c:v>38982</c:v>
                </c:pt>
                <c:pt idx="1754">
                  <c:v>38985</c:v>
                </c:pt>
                <c:pt idx="1755">
                  <c:v>38986</c:v>
                </c:pt>
                <c:pt idx="1756">
                  <c:v>38987</c:v>
                </c:pt>
                <c:pt idx="1757">
                  <c:v>38988</c:v>
                </c:pt>
                <c:pt idx="1758">
                  <c:v>38989</c:v>
                </c:pt>
                <c:pt idx="1759">
                  <c:v>38992</c:v>
                </c:pt>
                <c:pt idx="1760">
                  <c:v>38993</c:v>
                </c:pt>
                <c:pt idx="1761">
                  <c:v>38994</c:v>
                </c:pt>
                <c:pt idx="1762">
                  <c:v>38995</c:v>
                </c:pt>
                <c:pt idx="1763">
                  <c:v>38996</c:v>
                </c:pt>
                <c:pt idx="1764">
                  <c:v>38999</c:v>
                </c:pt>
                <c:pt idx="1765">
                  <c:v>39000</c:v>
                </c:pt>
                <c:pt idx="1766">
                  <c:v>39001</c:v>
                </c:pt>
                <c:pt idx="1767">
                  <c:v>39002</c:v>
                </c:pt>
                <c:pt idx="1768">
                  <c:v>39003</c:v>
                </c:pt>
                <c:pt idx="1769">
                  <c:v>39006</c:v>
                </c:pt>
                <c:pt idx="1770">
                  <c:v>39007</c:v>
                </c:pt>
                <c:pt idx="1771">
                  <c:v>39008</c:v>
                </c:pt>
                <c:pt idx="1772">
                  <c:v>39009</c:v>
                </c:pt>
                <c:pt idx="1773">
                  <c:v>39010</c:v>
                </c:pt>
                <c:pt idx="1774">
                  <c:v>39013</c:v>
                </c:pt>
                <c:pt idx="1775">
                  <c:v>39014</c:v>
                </c:pt>
                <c:pt idx="1776">
                  <c:v>39015</c:v>
                </c:pt>
                <c:pt idx="1777">
                  <c:v>39016</c:v>
                </c:pt>
                <c:pt idx="1778">
                  <c:v>39017</c:v>
                </c:pt>
                <c:pt idx="1779">
                  <c:v>39020</c:v>
                </c:pt>
                <c:pt idx="1780">
                  <c:v>39021</c:v>
                </c:pt>
                <c:pt idx="1781">
                  <c:v>39022</c:v>
                </c:pt>
                <c:pt idx="1782">
                  <c:v>39023</c:v>
                </c:pt>
                <c:pt idx="1783">
                  <c:v>39024</c:v>
                </c:pt>
                <c:pt idx="1784">
                  <c:v>39027</c:v>
                </c:pt>
                <c:pt idx="1785">
                  <c:v>39028</c:v>
                </c:pt>
                <c:pt idx="1786">
                  <c:v>39029</c:v>
                </c:pt>
                <c:pt idx="1787">
                  <c:v>39030</c:v>
                </c:pt>
                <c:pt idx="1788">
                  <c:v>39031</c:v>
                </c:pt>
                <c:pt idx="1789">
                  <c:v>39034</c:v>
                </c:pt>
                <c:pt idx="1790">
                  <c:v>39035</c:v>
                </c:pt>
                <c:pt idx="1791">
                  <c:v>39036</c:v>
                </c:pt>
                <c:pt idx="1792">
                  <c:v>39037</c:v>
                </c:pt>
                <c:pt idx="1793">
                  <c:v>39038</c:v>
                </c:pt>
                <c:pt idx="1794">
                  <c:v>39041</c:v>
                </c:pt>
                <c:pt idx="1795">
                  <c:v>39042</c:v>
                </c:pt>
                <c:pt idx="1796">
                  <c:v>39043</c:v>
                </c:pt>
                <c:pt idx="1797">
                  <c:v>39044</c:v>
                </c:pt>
                <c:pt idx="1798">
                  <c:v>39045</c:v>
                </c:pt>
                <c:pt idx="1799">
                  <c:v>39048</c:v>
                </c:pt>
                <c:pt idx="1800">
                  <c:v>39049</c:v>
                </c:pt>
                <c:pt idx="1801">
                  <c:v>39050</c:v>
                </c:pt>
                <c:pt idx="1802">
                  <c:v>39051</c:v>
                </c:pt>
                <c:pt idx="1803">
                  <c:v>39052</c:v>
                </c:pt>
                <c:pt idx="1804">
                  <c:v>39055</c:v>
                </c:pt>
                <c:pt idx="1805">
                  <c:v>39056</c:v>
                </c:pt>
                <c:pt idx="1806">
                  <c:v>39057</c:v>
                </c:pt>
                <c:pt idx="1807">
                  <c:v>39058</c:v>
                </c:pt>
                <c:pt idx="1808">
                  <c:v>39059</c:v>
                </c:pt>
                <c:pt idx="1809">
                  <c:v>39062</c:v>
                </c:pt>
                <c:pt idx="1810">
                  <c:v>39063</c:v>
                </c:pt>
                <c:pt idx="1811">
                  <c:v>39064</c:v>
                </c:pt>
                <c:pt idx="1812">
                  <c:v>39065</c:v>
                </c:pt>
                <c:pt idx="1813">
                  <c:v>39066</c:v>
                </c:pt>
                <c:pt idx="1814">
                  <c:v>39069</c:v>
                </c:pt>
                <c:pt idx="1815">
                  <c:v>39070</c:v>
                </c:pt>
                <c:pt idx="1816">
                  <c:v>39071</c:v>
                </c:pt>
                <c:pt idx="1817">
                  <c:v>39072</c:v>
                </c:pt>
                <c:pt idx="1818">
                  <c:v>39073</c:v>
                </c:pt>
                <c:pt idx="1819">
                  <c:v>39076</c:v>
                </c:pt>
                <c:pt idx="1820">
                  <c:v>39077</c:v>
                </c:pt>
                <c:pt idx="1821">
                  <c:v>39078</c:v>
                </c:pt>
                <c:pt idx="1822">
                  <c:v>39079</c:v>
                </c:pt>
                <c:pt idx="1823">
                  <c:v>39080</c:v>
                </c:pt>
                <c:pt idx="1824">
                  <c:v>39083</c:v>
                </c:pt>
                <c:pt idx="1825">
                  <c:v>39084</c:v>
                </c:pt>
                <c:pt idx="1826">
                  <c:v>39085</c:v>
                </c:pt>
                <c:pt idx="1827">
                  <c:v>39086</c:v>
                </c:pt>
                <c:pt idx="1828">
                  <c:v>39087</c:v>
                </c:pt>
                <c:pt idx="1829">
                  <c:v>39090</c:v>
                </c:pt>
                <c:pt idx="1830">
                  <c:v>39091</c:v>
                </c:pt>
                <c:pt idx="1831">
                  <c:v>39092</c:v>
                </c:pt>
                <c:pt idx="1832">
                  <c:v>39093</c:v>
                </c:pt>
                <c:pt idx="1833">
                  <c:v>39094</c:v>
                </c:pt>
                <c:pt idx="1834">
                  <c:v>39097</c:v>
                </c:pt>
                <c:pt idx="1835">
                  <c:v>39098</c:v>
                </c:pt>
                <c:pt idx="1836">
                  <c:v>39099</c:v>
                </c:pt>
                <c:pt idx="1837">
                  <c:v>39100</c:v>
                </c:pt>
                <c:pt idx="1838">
                  <c:v>39101</c:v>
                </c:pt>
                <c:pt idx="1839">
                  <c:v>39104</c:v>
                </c:pt>
                <c:pt idx="1840">
                  <c:v>39105</c:v>
                </c:pt>
                <c:pt idx="1841">
                  <c:v>39106</c:v>
                </c:pt>
                <c:pt idx="1842">
                  <c:v>39107</c:v>
                </c:pt>
                <c:pt idx="1843">
                  <c:v>39108</c:v>
                </c:pt>
                <c:pt idx="1844">
                  <c:v>39111</c:v>
                </c:pt>
                <c:pt idx="1845">
                  <c:v>39112</c:v>
                </c:pt>
                <c:pt idx="1846">
                  <c:v>39113</c:v>
                </c:pt>
                <c:pt idx="1847">
                  <c:v>39114</c:v>
                </c:pt>
                <c:pt idx="1848">
                  <c:v>39115</c:v>
                </c:pt>
                <c:pt idx="1849">
                  <c:v>39118</c:v>
                </c:pt>
                <c:pt idx="1850">
                  <c:v>39119</c:v>
                </c:pt>
                <c:pt idx="1851">
                  <c:v>39120</c:v>
                </c:pt>
                <c:pt idx="1852">
                  <c:v>39121</c:v>
                </c:pt>
                <c:pt idx="1853">
                  <c:v>39122</c:v>
                </c:pt>
                <c:pt idx="1854">
                  <c:v>39125</c:v>
                </c:pt>
                <c:pt idx="1855">
                  <c:v>39126</c:v>
                </c:pt>
                <c:pt idx="1856">
                  <c:v>39127</c:v>
                </c:pt>
                <c:pt idx="1857">
                  <c:v>39128</c:v>
                </c:pt>
                <c:pt idx="1858">
                  <c:v>39129</c:v>
                </c:pt>
                <c:pt idx="1859">
                  <c:v>39132</c:v>
                </c:pt>
                <c:pt idx="1860">
                  <c:v>39133</c:v>
                </c:pt>
                <c:pt idx="1861">
                  <c:v>39134</c:v>
                </c:pt>
                <c:pt idx="1862">
                  <c:v>39135</c:v>
                </c:pt>
                <c:pt idx="1863">
                  <c:v>39136</c:v>
                </c:pt>
                <c:pt idx="1864">
                  <c:v>39139</c:v>
                </c:pt>
                <c:pt idx="1865">
                  <c:v>39140</c:v>
                </c:pt>
                <c:pt idx="1866">
                  <c:v>39141</c:v>
                </c:pt>
                <c:pt idx="1867">
                  <c:v>39142</c:v>
                </c:pt>
                <c:pt idx="1868">
                  <c:v>39143</c:v>
                </c:pt>
                <c:pt idx="1869">
                  <c:v>39146</c:v>
                </c:pt>
                <c:pt idx="1870">
                  <c:v>39147</c:v>
                </c:pt>
                <c:pt idx="1871">
                  <c:v>39148</c:v>
                </c:pt>
                <c:pt idx="1872">
                  <c:v>39149</c:v>
                </c:pt>
                <c:pt idx="1873">
                  <c:v>39150</c:v>
                </c:pt>
                <c:pt idx="1874">
                  <c:v>39153</c:v>
                </c:pt>
                <c:pt idx="1875">
                  <c:v>39154</c:v>
                </c:pt>
                <c:pt idx="1876">
                  <c:v>39155</c:v>
                </c:pt>
                <c:pt idx="1877">
                  <c:v>39156</c:v>
                </c:pt>
                <c:pt idx="1878">
                  <c:v>39157</c:v>
                </c:pt>
                <c:pt idx="1879">
                  <c:v>39160</c:v>
                </c:pt>
                <c:pt idx="1880">
                  <c:v>39161</c:v>
                </c:pt>
                <c:pt idx="1881">
                  <c:v>39162</c:v>
                </c:pt>
                <c:pt idx="1882">
                  <c:v>39163</c:v>
                </c:pt>
                <c:pt idx="1883">
                  <c:v>39164</c:v>
                </c:pt>
                <c:pt idx="1884">
                  <c:v>39167</c:v>
                </c:pt>
                <c:pt idx="1885">
                  <c:v>39168</c:v>
                </c:pt>
                <c:pt idx="1886">
                  <c:v>39169</c:v>
                </c:pt>
                <c:pt idx="1887">
                  <c:v>39170</c:v>
                </c:pt>
                <c:pt idx="1888">
                  <c:v>39171</c:v>
                </c:pt>
                <c:pt idx="1889">
                  <c:v>39174</c:v>
                </c:pt>
                <c:pt idx="1890">
                  <c:v>39175</c:v>
                </c:pt>
                <c:pt idx="1891">
                  <c:v>39176</c:v>
                </c:pt>
                <c:pt idx="1892">
                  <c:v>39177</c:v>
                </c:pt>
                <c:pt idx="1893">
                  <c:v>39178</c:v>
                </c:pt>
                <c:pt idx="1894">
                  <c:v>39181</c:v>
                </c:pt>
                <c:pt idx="1895">
                  <c:v>39182</c:v>
                </c:pt>
                <c:pt idx="1896">
                  <c:v>39183</c:v>
                </c:pt>
                <c:pt idx="1897">
                  <c:v>39184</c:v>
                </c:pt>
                <c:pt idx="1898">
                  <c:v>39185</c:v>
                </c:pt>
                <c:pt idx="1899">
                  <c:v>39188</c:v>
                </c:pt>
                <c:pt idx="1900">
                  <c:v>39189</c:v>
                </c:pt>
                <c:pt idx="1901">
                  <c:v>39190</c:v>
                </c:pt>
                <c:pt idx="1902">
                  <c:v>39191</c:v>
                </c:pt>
                <c:pt idx="1903">
                  <c:v>39192</c:v>
                </c:pt>
                <c:pt idx="1904">
                  <c:v>39195</c:v>
                </c:pt>
                <c:pt idx="1905">
                  <c:v>39196</c:v>
                </c:pt>
                <c:pt idx="1906">
                  <c:v>39197</c:v>
                </c:pt>
                <c:pt idx="1907">
                  <c:v>39198</c:v>
                </c:pt>
                <c:pt idx="1908">
                  <c:v>39199</c:v>
                </c:pt>
                <c:pt idx="1909">
                  <c:v>39202</c:v>
                </c:pt>
                <c:pt idx="1910">
                  <c:v>39203</c:v>
                </c:pt>
                <c:pt idx="1911">
                  <c:v>39204</c:v>
                </c:pt>
                <c:pt idx="1912">
                  <c:v>39205</c:v>
                </c:pt>
                <c:pt idx="1913">
                  <c:v>39206</c:v>
                </c:pt>
                <c:pt idx="1914">
                  <c:v>39209</c:v>
                </c:pt>
                <c:pt idx="1915">
                  <c:v>39210</c:v>
                </c:pt>
                <c:pt idx="1916">
                  <c:v>39211</c:v>
                </c:pt>
                <c:pt idx="1917">
                  <c:v>39212</c:v>
                </c:pt>
                <c:pt idx="1918">
                  <c:v>39213</c:v>
                </c:pt>
                <c:pt idx="1919">
                  <c:v>39216</c:v>
                </c:pt>
                <c:pt idx="1920">
                  <c:v>39217</c:v>
                </c:pt>
                <c:pt idx="1921">
                  <c:v>39218</c:v>
                </c:pt>
                <c:pt idx="1922">
                  <c:v>39219</c:v>
                </c:pt>
                <c:pt idx="1923">
                  <c:v>39220</c:v>
                </c:pt>
                <c:pt idx="1924">
                  <c:v>39223</c:v>
                </c:pt>
                <c:pt idx="1925">
                  <c:v>39224</c:v>
                </c:pt>
                <c:pt idx="1926">
                  <c:v>39225</c:v>
                </c:pt>
                <c:pt idx="1927">
                  <c:v>39226</c:v>
                </c:pt>
                <c:pt idx="1928">
                  <c:v>39227</c:v>
                </c:pt>
                <c:pt idx="1929">
                  <c:v>39230</c:v>
                </c:pt>
                <c:pt idx="1930">
                  <c:v>39231</c:v>
                </c:pt>
                <c:pt idx="1931">
                  <c:v>39232</c:v>
                </c:pt>
                <c:pt idx="1932">
                  <c:v>39233</c:v>
                </c:pt>
                <c:pt idx="1933">
                  <c:v>39234</c:v>
                </c:pt>
                <c:pt idx="1934">
                  <c:v>39237</c:v>
                </c:pt>
                <c:pt idx="1935">
                  <c:v>39238</c:v>
                </c:pt>
                <c:pt idx="1936">
                  <c:v>39239</c:v>
                </c:pt>
                <c:pt idx="1937">
                  <c:v>39240</c:v>
                </c:pt>
                <c:pt idx="1938">
                  <c:v>39241</c:v>
                </c:pt>
                <c:pt idx="1939">
                  <c:v>39244</c:v>
                </c:pt>
                <c:pt idx="1940">
                  <c:v>39245</c:v>
                </c:pt>
                <c:pt idx="1941">
                  <c:v>39246</c:v>
                </c:pt>
                <c:pt idx="1942">
                  <c:v>39247</c:v>
                </c:pt>
                <c:pt idx="1943">
                  <c:v>39248</c:v>
                </c:pt>
                <c:pt idx="1944">
                  <c:v>39251</c:v>
                </c:pt>
                <c:pt idx="1945">
                  <c:v>39252</c:v>
                </c:pt>
                <c:pt idx="1946">
                  <c:v>39253</c:v>
                </c:pt>
                <c:pt idx="1947">
                  <c:v>39254</c:v>
                </c:pt>
                <c:pt idx="1948">
                  <c:v>39255</c:v>
                </c:pt>
                <c:pt idx="1949">
                  <c:v>39258</c:v>
                </c:pt>
                <c:pt idx="1950">
                  <c:v>39259</c:v>
                </c:pt>
                <c:pt idx="1951">
                  <c:v>39260</c:v>
                </c:pt>
                <c:pt idx="1952">
                  <c:v>39261</c:v>
                </c:pt>
                <c:pt idx="1953">
                  <c:v>39262</c:v>
                </c:pt>
                <c:pt idx="1954">
                  <c:v>39265</c:v>
                </c:pt>
                <c:pt idx="1955">
                  <c:v>39266</c:v>
                </c:pt>
                <c:pt idx="1956">
                  <c:v>39267</c:v>
                </c:pt>
                <c:pt idx="1957">
                  <c:v>39268</c:v>
                </c:pt>
                <c:pt idx="1958">
                  <c:v>39269</c:v>
                </c:pt>
                <c:pt idx="1959">
                  <c:v>39272</c:v>
                </c:pt>
                <c:pt idx="1960">
                  <c:v>39273</c:v>
                </c:pt>
                <c:pt idx="1961">
                  <c:v>39274</c:v>
                </c:pt>
                <c:pt idx="1962">
                  <c:v>39275</c:v>
                </c:pt>
                <c:pt idx="1963">
                  <c:v>39276</c:v>
                </c:pt>
                <c:pt idx="1964">
                  <c:v>39279</c:v>
                </c:pt>
                <c:pt idx="1965">
                  <c:v>39280</c:v>
                </c:pt>
                <c:pt idx="1966">
                  <c:v>39281</c:v>
                </c:pt>
                <c:pt idx="1967">
                  <c:v>39282</c:v>
                </c:pt>
                <c:pt idx="1968">
                  <c:v>39283</c:v>
                </c:pt>
                <c:pt idx="1969">
                  <c:v>39286</c:v>
                </c:pt>
                <c:pt idx="1970">
                  <c:v>39287</c:v>
                </c:pt>
                <c:pt idx="1971">
                  <c:v>39288</c:v>
                </c:pt>
                <c:pt idx="1972">
                  <c:v>39289</c:v>
                </c:pt>
                <c:pt idx="1973">
                  <c:v>39290</c:v>
                </c:pt>
                <c:pt idx="1974">
                  <c:v>39293</c:v>
                </c:pt>
                <c:pt idx="1975">
                  <c:v>39294</c:v>
                </c:pt>
                <c:pt idx="1976">
                  <c:v>39295</c:v>
                </c:pt>
                <c:pt idx="1977">
                  <c:v>39296</c:v>
                </c:pt>
                <c:pt idx="1978">
                  <c:v>39297</c:v>
                </c:pt>
                <c:pt idx="1979">
                  <c:v>39300</c:v>
                </c:pt>
                <c:pt idx="1980">
                  <c:v>39301</c:v>
                </c:pt>
                <c:pt idx="1981">
                  <c:v>39302</c:v>
                </c:pt>
                <c:pt idx="1982">
                  <c:v>39303</c:v>
                </c:pt>
                <c:pt idx="1983">
                  <c:v>39304</c:v>
                </c:pt>
                <c:pt idx="1984">
                  <c:v>39307</c:v>
                </c:pt>
                <c:pt idx="1985">
                  <c:v>39308</c:v>
                </c:pt>
                <c:pt idx="1986">
                  <c:v>39309</c:v>
                </c:pt>
                <c:pt idx="1987">
                  <c:v>39310</c:v>
                </c:pt>
                <c:pt idx="1988">
                  <c:v>39311</c:v>
                </c:pt>
                <c:pt idx="1989">
                  <c:v>39314</c:v>
                </c:pt>
                <c:pt idx="1990">
                  <c:v>39315</c:v>
                </c:pt>
                <c:pt idx="1991">
                  <c:v>39316</c:v>
                </c:pt>
                <c:pt idx="1992">
                  <c:v>39317</c:v>
                </c:pt>
                <c:pt idx="1993">
                  <c:v>39318</c:v>
                </c:pt>
                <c:pt idx="1994">
                  <c:v>39321</c:v>
                </c:pt>
                <c:pt idx="1995">
                  <c:v>39322</c:v>
                </c:pt>
                <c:pt idx="1996">
                  <c:v>39323</c:v>
                </c:pt>
                <c:pt idx="1997">
                  <c:v>39324</c:v>
                </c:pt>
                <c:pt idx="1998">
                  <c:v>39325</c:v>
                </c:pt>
                <c:pt idx="1999">
                  <c:v>39328</c:v>
                </c:pt>
                <c:pt idx="2000">
                  <c:v>39329</c:v>
                </c:pt>
                <c:pt idx="2001">
                  <c:v>39330</c:v>
                </c:pt>
                <c:pt idx="2002">
                  <c:v>39331</c:v>
                </c:pt>
                <c:pt idx="2003">
                  <c:v>39332</c:v>
                </c:pt>
                <c:pt idx="2004">
                  <c:v>39335</c:v>
                </c:pt>
                <c:pt idx="2005">
                  <c:v>39336</c:v>
                </c:pt>
                <c:pt idx="2006">
                  <c:v>39337</c:v>
                </c:pt>
                <c:pt idx="2007">
                  <c:v>39338</c:v>
                </c:pt>
                <c:pt idx="2008">
                  <c:v>39339</c:v>
                </c:pt>
                <c:pt idx="2009">
                  <c:v>39342</c:v>
                </c:pt>
                <c:pt idx="2010">
                  <c:v>39343</c:v>
                </c:pt>
                <c:pt idx="2011">
                  <c:v>39344</c:v>
                </c:pt>
                <c:pt idx="2012">
                  <c:v>39345</c:v>
                </c:pt>
                <c:pt idx="2013">
                  <c:v>39346</c:v>
                </c:pt>
                <c:pt idx="2014">
                  <c:v>39349</c:v>
                </c:pt>
                <c:pt idx="2015">
                  <c:v>39350</c:v>
                </c:pt>
                <c:pt idx="2016">
                  <c:v>39351</c:v>
                </c:pt>
                <c:pt idx="2017">
                  <c:v>39352</c:v>
                </c:pt>
                <c:pt idx="2018">
                  <c:v>39353</c:v>
                </c:pt>
                <c:pt idx="2019">
                  <c:v>39356</c:v>
                </c:pt>
                <c:pt idx="2020">
                  <c:v>39357</c:v>
                </c:pt>
                <c:pt idx="2021">
                  <c:v>39358</c:v>
                </c:pt>
                <c:pt idx="2022">
                  <c:v>39359</c:v>
                </c:pt>
                <c:pt idx="2023">
                  <c:v>39360</c:v>
                </c:pt>
                <c:pt idx="2024">
                  <c:v>39363</c:v>
                </c:pt>
                <c:pt idx="2025">
                  <c:v>39364</c:v>
                </c:pt>
                <c:pt idx="2026">
                  <c:v>39365</c:v>
                </c:pt>
                <c:pt idx="2027">
                  <c:v>39366</c:v>
                </c:pt>
                <c:pt idx="2028">
                  <c:v>39367</c:v>
                </c:pt>
                <c:pt idx="2029">
                  <c:v>39370</c:v>
                </c:pt>
                <c:pt idx="2030">
                  <c:v>39371</c:v>
                </c:pt>
                <c:pt idx="2031">
                  <c:v>39372</c:v>
                </c:pt>
                <c:pt idx="2032">
                  <c:v>39373</c:v>
                </c:pt>
                <c:pt idx="2033">
                  <c:v>39374</c:v>
                </c:pt>
                <c:pt idx="2034">
                  <c:v>39377</c:v>
                </c:pt>
                <c:pt idx="2035">
                  <c:v>39378</c:v>
                </c:pt>
                <c:pt idx="2036">
                  <c:v>39379</c:v>
                </c:pt>
                <c:pt idx="2037">
                  <c:v>39380</c:v>
                </c:pt>
                <c:pt idx="2038">
                  <c:v>39381</c:v>
                </c:pt>
                <c:pt idx="2039">
                  <c:v>39384</c:v>
                </c:pt>
                <c:pt idx="2040">
                  <c:v>39385</c:v>
                </c:pt>
                <c:pt idx="2041">
                  <c:v>39386</c:v>
                </c:pt>
                <c:pt idx="2042">
                  <c:v>39387</c:v>
                </c:pt>
                <c:pt idx="2043">
                  <c:v>39388</c:v>
                </c:pt>
                <c:pt idx="2044">
                  <c:v>39391</c:v>
                </c:pt>
                <c:pt idx="2045">
                  <c:v>39392</c:v>
                </c:pt>
                <c:pt idx="2046">
                  <c:v>39393</c:v>
                </c:pt>
                <c:pt idx="2047">
                  <c:v>39394</c:v>
                </c:pt>
                <c:pt idx="2048">
                  <c:v>39395</c:v>
                </c:pt>
                <c:pt idx="2049">
                  <c:v>39398</c:v>
                </c:pt>
                <c:pt idx="2050">
                  <c:v>39399</c:v>
                </c:pt>
                <c:pt idx="2051">
                  <c:v>39400</c:v>
                </c:pt>
                <c:pt idx="2052">
                  <c:v>39401</c:v>
                </c:pt>
                <c:pt idx="2053">
                  <c:v>39402</c:v>
                </c:pt>
                <c:pt idx="2054">
                  <c:v>39405</c:v>
                </c:pt>
                <c:pt idx="2055">
                  <c:v>39406</c:v>
                </c:pt>
                <c:pt idx="2056">
                  <c:v>39407</c:v>
                </c:pt>
                <c:pt idx="2057">
                  <c:v>39408</c:v>
                </c:pt>
                <c:pt idx="2058">
                  <c:v>39409</c:v>
                </c:pt>
                <c:pt idx="2059">
                  <c:v>39412</c:v>
                </c:pt>
                <c:pt idx="2060">
                  <c:v>39413</c:v>
                </c:pt>
                <c:pt idx="2061">
                  <c:v>39414</c:v>
                </c:pt>
                <c:pt idx="2062">
                  <c:v>39415</c:v>
                </c:pt>
                <c:pt idx="2063">
                  <c:v>39416</c:v>
                </c:pt>
                <c:pt idx="2064">
                  <c:v>39419</c:v>
                </c:pt>
                <c:pt idx="2065">
                  <c:v>39420</c:v>
                </c:pt>
                <c:pt idx="2066">
                  <c:v>39421</c:v>
                </c:pt>
                <c:pt idx="2067">
                  <c:v>39422</c:v>
                </c:pt>
                <c:pt idx="2068">
                  <c:v>39423</c:v>
                </c:pt>
                <c:pt idx="2069">
                  <c:v>39426</c:v>
                </c:pt>
                <c:pt idx="2070">
                  <c:v>39427</c:v>
                </c:pt>
                <c:pt idx="2071">
                  <c:v>39428</c:v>
                </c:pt>
                <c:pt idx="2072">
                  <c:v>39429</c:v>
                </c:pt>
                <c:pt idx="2073">
                  <c:v>39430</c:v>
                </c:pt>
                <c:pt idx="2074">
                  <c:v>39433</c:v>
                </c:pt>
                <c:pt idx="2075">
                  <c:v>39434</c:v>
                </c:pt>
                <c:pt idx="2076">
                  <c:v>39435</c:v>
                </c:pt>
                <c:pt idx="2077">
                  <c:v>39436</c:v>
                </c:pt>
                <c:pt idx="2078">
                  <c:v>39437</c:v>
                </c:pt>
                <c:pt idx="2079">
                  <c:v>39440</c:v>
                </c:pt>
                <c:pt idx="2080">
                  <c:v>39441</c:v>
                </c:pt>
                <c:pt idx="2081">
                  <c:v>39442</c:v>
                </c:pt>
                <c:pt idx="2082">
                  <c:v>39443</c:v>
                </c:pt>
                <c:pt idx="2083">
                  <c:v>39444</c:v>
                </c:pt>
                <c:pt idx="2084">
                  <c:v>39447</c:v>
                </c:pt>
                <c:pt idx="2085">
                  <c:v>39448</c:v>
                </c:pt>
                <c:pt idx="2086">
                  <c:v>39449</c:v>
                </c:pt>
                <c:pt idx="2087">
                  <c:v>39450</c:v>
                </c:pt>
                <c:pt idx="2088">
                  <c:v>39451</c:v>
                </c:pt>
                <c:pt idx="2089">
                  <c:v>39454</c:v>
                </c:pt>
                <c:pt idx="2090">
                  <c:v>39455</c:v>
                </c:pt>
                <c:pt idx="2091">
                  <c:v>39456</c:v>
                </c:pt>
                <c:pt idx="2092">
                  <c:v>39457</c:v>
                </c:pt>
                <c:pt idx="2093">
                  <c:v>39458</c:v>
                </c:pt>
                <c:pt idx="2094">
                  <c:v>39461</c:v>
                </c:pt>
                <c:pt idx="2095">
                  <c:v>39462</c:v>
                </c:pt>
                <c:pt idx="2096">
                  <c:v>39463</c:v>
                </c:pt>
                <c:pt idx="2097">
                  <c:v>39464</c:v>
                </c:pt>
                <c:pt idx="2098">
                  <c:v>39465</c:v>
                </c:pt>
                <c:pt idx="2099">
                  <c:v>39468</c:v>
                </c:pt>
                <c:pt idx="2100">
                  <c:v>39469</c:v>
                </c:pt>
                <c:pt idx="2101">
                  <c:v>39470</c:v>
                </c:pt>
                <c:pt idx="2102">
                  <c:v>39471</c:v>
                </c:pt>
                <c:pt idx="2103">
                  <c:v>39472</c:v>
                </c:pt>
                <c:pt idx="2104">
                  <c:v>39475</c:v>
                </c:pt>
                <c:pt idx="2105">
                  <c:v>39476</c:v>
                </c:pt>
                <c:pt idx="2106">
                  <c:v>39477</c:v>
                </c:pt>
                <c:pt idx="2107">
                  <c:v>39478</c:v>
                </c:pt>
                <c:pt idx="2108">
                  <c:v>39479</c:v>
                </c:pt>
                <c:pt idx="2109">
                  <c:v>39482</c:v>
                </c:pt>
                <c:pt idx="2110">
                  <c:v>39483</c:v>
                </c:pt>
                <c:pt idx="2111">
                  <c:v>39484</c:v>
                </c:pt>
                <c:pt idx="2112">
                  <c:v>39485</c:v>
                </c:pt>
                <c:pt idx="2113">
                  <c:v>39486</c:v>
                </c:pt>
                <c:pt idx="2114">
                  <c:v>39489</c:v>
                </c:pt>
                <c:pt idx="2115">
                  <c:v>39490</c:v>
                </c:pt>
                <c:pt idx="2116">
                  <c:v>39491</c:v>
                </c:pt>
                <c:pt idx="2117">
                  <c:v>39492</c:v>
                </c:pt>
                <c:pt idx="2118">
                  <c:v>39493</c:v>
                </c:pt>
                <c:pt idx="2119">
                  <c:v>39496</c:v>
                </c:pt>
                <c:pt idx="2120">
                  <c:v>39497</c:v>
                </c:pt>
                <c:pt idx="2121">
                  <c:v>39498</c:v>
                </c:pt>
                <c:pt idx="2122">
                  <c:v>39499</c:v>
                </c:pt>
                <c:pt idx="2123">
                  <c:v>39500</c:v>
                </c:pt>
                <c:pt idx="2124">
                  <c:v>39503</c:v>
                </c:pt>
                <c:pt idx="2125">
                  <c:v>39504</c:v>
                </c:pt>
                <c:pt idx="2126">
                  <c:v>39505</c:v>
                </c:pt>
                <c:pt idx="2127">
                  <c:v>39506</c:v>
                </c:pt>
                <c:pt idx="2128">
                  <c:v>39507</c:v>
                </c:pt>
                <c:pt idx="2129">
                  <c:v>39510</c:v>
                </c:pt>
                <c:pt idx="2130">
                  <c:v>39511</c:v>
                </c:pt>
                <c:pt idx="2131">
                  <c:v>39512</c:v>
                </c:pt>
                <c:pt idx="2132">
                  <c:v>39513</c:v>
                </c:pt>
                <c:pt idx="2133">
                  <c:v>39514</c:v>
                </c:pt>
                <c:pt idx="2134">
                  <c:v>39517</c:v>
                </c:pt>
                <c:pt idx="2135">
                  <c:v>39518</c:v>
                </c:pt>
                <c:pt idx="2136">
                  <c:v>39519</c:v>
                </c:pt>
                <c:pt idx="2137">
                  <c:v>39520</c:v>
                </c:pt>
                <c:pt idx="2138">
                  <c:v>39521</c:v>
                </c:pt>
                <c:pt idx="2139">
                  <c:v>39524</c:v>
                </c:pt>
                <c:pt idx="2140">
                  <c:v>39525</c:v>
                </c:pt>
                <c:pt idx="2141">
                  <c:v>39526</c:v>
                </c:pt>
                <c:pt idx="2142">
                  <c:v>39527</c:v>
                </c:pt>
                <c:pt idx="2143">
                  <c:v>39528</c:v>
                </c:pt>
                <c:pt idx="2144">
                  <c:v>39531</c:v>
                </c:pt>
                <c:pt idx="2145">
                  <c:v>39532</c:v>
                </c:pt>
                <c:pt idx="2146">
                  <c:v>39533</c:v>
                </c:pt>
                <c:pt idx="2147">
                  <c:v>39534</c:v>
                </c:pt>
                <c:pt idx="2148">
                  <c:v>39535</c:v>
                </c:pt>
                <c:pt idx="2149">
                  <c:v>39538</c:v>
                </c:pt>
                <c:pt idx="2150">
                  <c:v>39539</c:v>
                </c:pt>
                <c:pt idx="2151">
                  <c:v>39540</c:v>
                </c:pt>
                <c:pt idx="2152">
                  <c:v>39541</c:v>
                </c:pt>
                <c:pt idx="2153">
                  <c:v>39542</c:v>
                </c:pt>
                <c:pt idx="2154">
                  <c:v>39545</c:v>
                </c:pt>
                <c:pt idx="2155">
                  <c:v>39546</c:v>
                </c:pt>
                <c:pt idx="2156">
                  <c:v>39547</c:v>
                </c:pt>
                <c:pt idx="2157">
                  <c:v>39548</c:v>
                </c:pt>
                <c:pt idx="2158">
                  <c:v>39549</c:v>
                </c:pt>
                <c:pt idx="2159">
                  <c:v>39552</c:v>
                </c:pt>
                <c:pt idx="2160">
                  <c:v>39553</c:v>
                </c:pt>
                <c:pt idx="2161">
                  <c:v>39554</c:v>
                </c:pt>
                <c:pt idx="2162">
                  <c:v>39555</c:v>
                </c:pt>
                <c:pt idx="2163">
                  <c:v>39556</c:v>
                </c:pt>
                <c:pt idx="2164">
                  <c:v>39559</c:v>
                </c:pt>
                <c:pt idx="2165">
                  <c:v>39560</c:v>
                </c:pt>
                <c:pt idx="2166">
                  <c:v>39561</c:v>
                </c:pt>
                <c:pt idx="2167">
                  <c:v>39562</c:v>
                </c:pt>
                <c:pt idx="2168">
                  <c:v>39563</c:v>
                </c:pt>
                <c:pt idx="2169">
                  <c:v>39566</c:v>
                </c:pt>
                <c:pt idx="2170">
                  <c:v>39567</c:v>
                </c:pt>
                <c:pt idx="2171">
                  <c:v>39568</c:v>
                </c:pt>
                <c:pt idx="2172">
                  <c:v>39569</c:v>
                </c:pt>
                <c:pt idx="2173">
                  <c:v>39570</c:v>
                </c:pt>
                <c:pt idx="2174">
                  <c:v>39573</c:v>
                </c:pt>
                <c:pt idx="2175">
                  <c:v>39574</c:v>
                </c:pt>
                <c:pt idx="2176">
                  <c:v>39575</c:v>
                </c:pt>
                <c:pt idx="2177">
                  <c:v>39576</c:v>
                </c:pt>
                <c:pt idx="2178">
                  <c:v>39577</c:v>
                </c:pt>
                <c:pt idx="2179">
                  <c:v>39580</c:v>
                </c:pt>
                <c:pt idx="2180">
                  <c:v>39581</c:v>
                </c:pt>
                <c:pt idx="2181">
                  <c:v>39582</c:v>
                </c:pt>
                <c:pt idx="2182">
                  <c:v>39583</c:v>
                </c:pt>
                <c:pt idx="2183">
                  <c:v>39584</c:v>
                </c:pt>
                <c:pt idx="2184">
                  <c:v>39587</c:v>
                </c:pt>
                <c:pt idx="2185">
                  <c:v>39588</c:v>
                </c:pt>
                <c:pt idx="2186">
                  <c:v>39589</c:v>
                </c:pt>
                <c:pt idx="2187">
                  <c:v>39590</c:v>
                </c:pt>
                <c:pt idx="2188">
                  <c:v>39591</c:v>
                </c:pt>
                <c:pt idx="2189">
                  <c:v>39594</c:v>
                </c:pt>
                <c:pt idx="2190">
                  <c:v>39595</c:v>
                </c:pt>
                <c:pt idx="2191">
                  <c:v>39596</c:v>
                </c:pt>
                <c:pt idx="2192">
                  <c:v>39597</c:v>
                </c:pt>
                <c:pt idx="2193">
                  <c:v>39598</c:v>
                </c:pt>
                <c:pt idx="2194">
                  <c:v>39601</c:v>
                </c:pt>
                <c:pt idx="2195">
                  <c:v>39602</c:v>
                </c:pt>
                <c:pt idx="2196">
                  <c:v>39603</c:v>
                </c:pt>
                <c:pt idx="2197">
                  <c:v>39604</c:v>
                </c:pt>
                <c:pt idx="2198">
                  <c:v>39605</c:v>
                </c:pt>
                <c:pt idx="2199">
                  <c:v>39608</c:v>
                </c:pt>
                <c:pt idx="2200">
                  <c:v>39609</c:v>
                </c:pt>
                <c:pt idx="2201">
                  <c:v>39610</c:v>
                </c:pt>
                <c:pt idx="2202">
                  <c:v>39611</c:v>
                </c:pt>
                <c:pt idx="2203">
                  <c:v>39612</c:v>
                </c:pt>
                <c:pt idx="2204">
                  <c:v>39615</c:v>
                </c:pt>
                <c:pt idx="2205">
                  <c:v>39616</c:v>
                </c:pt>
                <c:pt idx="2206">
                  <c:v>39617</c:v>
                </c:pt>
                <c:pt idx="2207">
                  <c:v>39618</c:v>
                </c:pt>
                <c:pt idx="2208">
                  <c:v>39619</c:v>
                </c:pt>
                <c:pt idx="2209">
                  <c:v>39622</c:v>
                </c:pt>
                <c:pt idx="2210">
                  <c:v>39623</c:v>
                </c:pt>
                <c:pt idx="2211">
                  <c:v>39624</c:v>
                </c:pt>
                <c:pt idx="2212">
                  <c:v>39625</c:v>
                </c:pt>
                <c:pt idx="2213">
                  <c:v>39626</c:v>
                </c:pt>
                <c:pt idx="2214">
                  <c:v>39629</c:v>
                </c:pt>
                <c:pt idx="2215">
                  <c:v>39630</c:v>
                </c:pt>
                <c:pt idx="2216">
                  <c:v>39631</c:v>
                </c:pt>
                <c:pt idx="2217">
                  <c:v>39632</c:v>
                </c:pt>
                <c:pt idx="2218">
                  <c:v>39633</c:v>
                </c:pt>
                <c:pt idx="2219">
                  <c:v>39636</c:v>
                </c:pt>
                <c:pt idx="2220">
                  <c:v>39637</c:v>
                </c:pt>
                <c:pt idx="2221">
                  <c:v>39638</c:v>
                </c:pt>
                <c:pt idx="2222">
                  <c:v>39639</c:v>
                </c:pt>
                <c:pt idx="2223">
                  <c:v>39640</c:v>
                </c:pt>
                <c:pt idx="2224">
                  <c:v>39643</c:v>
                </c:pt>
                <c:pt idx="2225">
                  <c:v>39644</c:v>
                </c:pt>
                <c:pt idx="2226">
                  <c:v>39645</c:v>
                </c:pt>
                <c:pt idx="2227">
                  <c:v>39646</c:v>
                </c:pt>
                <c:pt idx="2228">
                  <c:v>39647</c:v>
                </c:pt>
                <c:pt idx="2229">
                  <c:v>39650</c:v>
                </c:pt>
                <c:pt idx="2230">
                  <c:v>39651</c:v>
                </c:pt>
                <c:pt idx="2231">
                  <c:v>39652</c:v>
                </c:pt>
                <c:pt idx="2232">
                  <c:v>39653</c:v>
                </c:pt>
                <c:pt idx="2233">
                  <c:v>39654</c:v>
                </c:pt>
                <c:pt idx="2234">
                  <c:v>39657</c:v>
                </c:pt>
                <c:pt idx="2235">
                  <c:v>39658</c:v>
                </c:pt>
                <c:pt idx="2236">
                  <c:v>39659</c:v>
                </c:pt>
                <c:pt idx="2237">
                  <c:v>39660</c:v>
                </c:pt>
                <c:pt idx="2238">
                  <c:v>39661</c:v>
                </c:pt>
                <c:pt idx="2239">
                  <c:v>39664</c:v>
                </c:pt>
                <c:pt idx="2240">
                  <c:v>39665</c:v>
                </c:pt>
                <c:pt idx="2241">
                  <c:v>39666</c:v>
                </c:pt>
                <c:pt idx="2242">
                  <c:v>39667</c:v>
                </c:pt>
                <c:pt idx="2243">
                  <c:v>39668</c:v>
                </c:pt>
                <c:pt idx="2244">
                  <c:v>39671</c:v>
                </c:pt>
                <c:pt idx="2245">
                  <c:v>39672</c:v>
                </c:pt>
                <c:pt idx="2246">
                  <c:v>39673</c:v>
                </c:pt>
                <c:pt idx="2247">
                  <c:v>39674</c:v>
                </c:pt>
                <c:pt idx="2248">
                  <c:v>39675</c:v>
                </c:pt>
                <c:pt idx="2249">
                  <c:v>39678</c:v>
                </c:pt>
                <c:pt idx="2250">
                  <c:v>39679</c:v>
                </c:pt>
                <c:pt idx="2251">
                  <c:v>39680</c:v>
                </c:pt>
                <c:pt idx="2252">
                  <c:v>39681</c:v>
                </c:pt>
                <c:pt idx="2253">
                  <c:v>39682</c:v>
                </c:pt>
                <c:pt idx="2254">
                  <c:v>39685</c:v>
                </c:pt>
                <c:pt idx="2255">
                  <c:v>39686</c:v>
                </c:pt>
                <c:pt idx="2256">
                  <c:v>39687</c:v>
                </c:pt>
                <c:pt idx="2257">
                  <c:v>39688</c:v>
                </c:pt>
                <c:pt idx="2258">
                  <c:v>39689</c:v>
                </c:pt>
                <c:pt idx="2259">
                  <c:v>39692</c:v>
                </c:pt>
                <c:pt idx="2260">
                  <c:v>39693</c:v>
                </c:pt>
                <c:pt idx="2261">
                  <c:v>39694</c:v>
                </c:pt>
                <c:pt idx="2262">
                  <c:v>39695</c:v>
                </c:pt>
                <c:pt idx="2263">
                  <c:v>39696</c:v>
                </c:pt>
                <c:pt idx="2264">
                  <c:v>39699</c:v>
                </c:pt>
                <c:pt idx="2265">
                  <c:v>39700</c:v>
                </c:pt>
                <c:pt idx="2266">
                  <c:v>39701</c:v>
                </c:pt>
                <c:pt idx="2267">
                  <c:v>39702</c:v>
                </c:pt>
                <c:pt idx="2268">
                  <c:v>39703</c:v>
                </c:pt>
                <c:pt idx="2269">
                  <c:v>39706</c:v>
                </c:pt>
                <c:pt idx="2270">
                  <c:v>39707</c:v>
                </c:pt>
                <c:pt idx="2271">
                  <c:v>39708</c:v>
                </c:pt>
                <c:pt idx="2272">
                  <c:v>39709</c:v>
                </c:pt>
                <c:pt idx="2273">
                  <c:v>39710</c:v>
                </c:pt>
                <c:pt idx="2274">
                  <c:v>39713</c:v>
                </c:pt>
                <c:pt idx="2275">
                  <c:v>39714</c:v>
                </c:pt>
                <c:pt idx="2276">
                  <c:v>39715</c:v>
                </c:pt>
                <c:pt idx="2277">
                  <c:v>39716</c:v>
                </c:pt>
                <c:pt idx="2278">
                  <c:v>39717</c:v>
                </c:pt>
                <c:pt idx="2279">
                  <c:v>39720</c:v>
                </c:pt>
                <c:pt idx="2280">
                  <c:v>39721</c:v>
                </c:pt>
                <c:pt idx="2281">
                  <c:v>39722</c:v>
                </c:pt>
                <c:pt idx="2282">
                  <c:v>39723</c:v>
                </c:pt>
                <c:pt idx="2283">
                  <c:v>39724</c:v>
                </c:pt>
                <c:pt idx="2284">
                  <c:v>39727</c:v>
                </c:pt>
                <c:pt idx="2285">
                  <c:v>39728</c:v>
                </c:pt>
                <c:pt idx="2286">
                  <c:v>39729</c:v>
                </c:pt>
                <c:pt idx="2287">
                  <c:v>39730</c:v>
                </c:pt>
                <c:pt idx="2288">
                  <c:v>39731</c:v>
                </c:pt>
                <c:pt idx="2289">
                  <c:v>39734</c:v>
                </c:pt>
                <c:pt idx="2290">
                  <c:v>39735</c:v>
                </c:pt>
                <c:pt idx="2291">
                  <c:v>39736</c:v>
                </c:pt>
                <c:pt idx="2292">
                  <c:v>39737</c:v>
                </c:pt>
                <c:pt idx="2293">
                  <c:v>39738</c:v>
                </c:pt>
                <c:pt idx="2294">
                  <c:v>39741</c:v>
                </c:pt>
                <c:pt idx="2295">
                  <c:v>39742</c:v>
                </c:pt>
                <c:pt idx="2296">
                  <c:v>39743</c:v>
                </c:pt>
                <c:pt idx="2297">
                  <c:v>39744</c:v>
                </c:pt>
                <c:pt idx="2298">
                  <c:v>39745</c:v>
                </c:pt>
                <c:pt idx="2299">
                  <c:v>39748</c:v>
                </c:pt>
                <c:pt idx="2300">
                  <c:v>39749</c:v>
                </c:pt>
                <c:pt idx="2301">
                  <c:v>39750</c:v>
                </c:pt>
                <c:pt idx="2302">
                  <c:v>39751</c:v>
                </c:pt>
                <c:pt idx="2303">
                  <c:v>39752</c:v>
                </c:pt>
                <c:pt idx="2304">
                  <c:v>39755</c:v>
                </c:pt>
                <c:pt idx="2305">
                  <c:v>39756</c:v>
                </c:pt>
                <c:pt idx="2306">
                  <c:v>39757</c:v>
                </c:pt>
                <c:pt idx="2307">
                  <c:v>39758</c:v>
                </c:pt>
                <c:pt idx="2308">
                  <c:v>39759</c:v>
                </c:pt>
                <c:pt idx="2309">
                  <c:v>39762</c:v>
                </c:pt>
                <c:pt idx="2310">
                  <c:v>39763</c:v>
                </c:pt>
                <c:pt idx="2311">
                  <c:v>39764</c:v>
                </c:pt>
                <c:pt idx="2312">
                  <c:v>39765</c:v>
                </c:pt>
                <c:pt idx="2313">
                  <c:v>39766</c:v>
                </c:pt>
                <c:pt idx="2314">
                  <c:v>39769</c:v>
                </c:pt>
                <c:pt idx="2315">
                  <c:v>39770</c:v>
                </c:pt>
                <c:pt idx="2316">
                  <c:v>39771</c:v>
                </c:pt>
                <c:pt idx="2317">
                  <c:v>39772</c:v>
                </c:pt>
                <c:pt idx="2318">
                  <c:v>39773</c:v>
                </c:pt>
                <c:pt idx="2319">
                  <c:v>39776</c:v>
                </c:pt>
                <c:pt idx="2320">
                  <c:v>39777</c:v>
                </c:pt>
                <c:pt idx="2321">
                  <c:v>39778</c:v>
                </c:pt>
                <c:pt idx="2322">
                  <c:v>39779</c:v>
                </c:pt>
                <c:pt idx="2323">
                  <c:v>39780</c:v>
                </c:pt>
                <c:pt idx="2324">
                  <c:v>39783</c:v>
                </c:pt>
                <c:pt idx="2325">
                  <c:v>39784</c:v>
                </c:pt>
                <c:pt idx="2326">
                  <c:v>39785</c:v>
                </c:pt>
                <c:pt idx="2327">
                  <c:v>39786</c:v>
                </c:pt>
                <c:pt idx="2328">
                  <c:v>39787</c:v>
                </c:pt>
                <c:pt idx="2329">
                  <c:v>39790</c:v>
                </c:pt>
                <c:pt idx="2330">
                  <c:v>39791</c:v>
                </c:pt>
                <c:pt idx="2331">
                  <c:v>39792</c:v>
                </c:pt>
                <c:pt idx="2332">
                  <c:v>39793</c:v>
                </c:pt>
                <c:pt idx="2333">
                  <c:v>39794</c:v>
                </c:pt>
                <c:pt idx="2334">
                  <c:v>39797</c:v>
                </c:pt>
                <c:pt idx="2335">
                  <c:v>39798</c:v>
                </c:pt>
                <c:pt idx="2336">
                  <c:v>39799</c:v>
                </c:pt>
                <c:pt idx="2337">
                  <c:v>39800</c:v>
                </c:pt>
                <c:pt idx="2338">
                  <c:v>39801</c:v>
                </c:pt>
                <c:pt idx="2339">
                  <c:v>39804</c:v>
                </c:pt>
                <c:pt idx="2340">
                  <c:v>39805</c:v>
                </c:pt>
                <c:pt idx="2341">
                  <c:v>39806</c:v>
                </c:pt>
                <c:pt idx="2342">
                  <c:v>39807</c:v>
                </c:pt>
                <c:pt idx="2343">
                  <c:v>39808</c:v>
                </c:pt>
                <c:pt idx="2344">
                  <c:v>39811</c:v>
                </c:pt>
                <c:pt idx="2345">
                  <c:v>39812</c:v>
                </c:pt>
                <c:pt idx="2346">
                  <c:v>39813</c:v>
                </c:pt>
                <c:pt idx="2347">
                  <c:v>39814</c:v>
                </c:pt>
                <c:pt idx="2348">
                  <c:v>39815</c:v>
                </c:pt>
                <c:pt idx="2349">
                  <c:v>39818</c:v>
                </c:pt>
                <c:pt idx="2350">
                  <c:v>39819</c:v>
                </c:pt>
                <c:pt idx="2351">
                  <c:v>39820</c:v>
                </c:pt>
                <c:pt idx="2352">
                  <c:v>39821</c:v>
                </c:pt>
                <c:pt idx="2353">
                  <c:v>39822</c:v>
                </c:pt>
                <c:pt idx="2354">
                  <c:v>39825</c:v>
                </c:pt>
                <c:pt idx="2355">
                  <c:v>39826</c:v>
                </c:pt>
                <c:pt idx="2356">
                  <c:v>39827</c:v>
                </c:pt>
                <c:pt idx="2357">
                  <c:v>39828</c:v>
                </c:pt>
                <c:pt idx="2358">
                  <c:v>39829</c:v>
                </c:pt>
                <c:pt idx="2359">
                  <c:v>39832</c:v>
                </c:pt>
                <c:pt idx="2360">
                  <c:v>39833</c:v>
                </c:pt>
                <c:pt idx="2361">
                  <c:v>39834</c:v>
                </c:pt>
                <c:pt idx="2362">
                  <c:v>39835</c:v>
                </c:pt>
                <c:pt idx="2363">
                  <c:v>39836</c:v>
                </c:pt>
                <c:pt idx="2364">
                  <c:v>39839</c:v>
                </c:pt>
                <c:pt idx="2365">
                  <c:v>39840</c:v>
                </c:pt>
                <c:pt idx="2366">
                  <c:v>39841</c:v>
                </c:pt>
                <c:pt idx="2367">
                  <c:v>39842</c:v>
                </c:pt>
                <c:pt idx="2368">
                  <c:v>39843</c:v>
                </c:pt>
                <c:pt idx="2369">
                  <c:v>39846</c:v>
                </c:pt>
                <c:pt idx="2370">
                  <c:v>39847</c:v>
                </c:pt>
                <c:pt idx="2371">
                  <c:v>39848</c:v>
                </c:pt>
                <c:pt idx="2372">
                  <c:v>39849</c:v>
                </c:pt>
                <c:pt idx="2373">
                  <c:v>39850</c:v>
                </c:pt>
                <c:pt idx="2374">
                  <c:v>39853</c:v>
                </c:pt>
                <c:pt idx="2375">
                  <c:v>39854</c:v>
                </c:pt>
                <c:pt idx="2376">
                  <c:v>39855</c:v>
                </c:pt>
                <c:pt idx="2377">
                  <c:v>39856</c:v>
                </c:pt>
                <c:pt idx="2378">
                  <c:v>39857</c:v>
                </c:pt>
                <c:pt idx="2379">
                  <c:v>39860</c:v>
                </c:pt>
                <c:pt idx="2380">
                  <c:v>39861</c:v>
                </c:pt>
                <c:pt idx="2381">
                  <c:v>39862</c:v>
                </c:pt>
                <c:pt idx="2382">
                  <c:v>39863</c:v>
                </c:pt>
                <c:pt idx="2383">
                  <c:v>39864</c:v>
                </c:pt>
                <c:pt idx="2384">
                  <c:v>39867</c:v>
                </c:pt>
                <c:pt idx="2385">
                  <c:v>39868</c:v>
                </c:pt>
                <c:pt idx="2386">
                  <c:v>39869</c:v>
                </c:pt>
                <c:pt idx="2387">
                  <c:v>39870</c:v>
                </c:pt>
                <c:pt idx="2388">
                  <c:v>39871</c:v>
                </c:pt>
                <c:pt idx="2389">
                  <c:v>39874</c:v>
                </c:pt>
                <c:pt idx="2390">
                  <c:v>39875</c:v>
                </c:pt>
                <c:pt idx="2391">
                  <c:v>39876</c:v>
                </c:pt>
                <c:pt idx="2392">
                  <c:v>39877</c:v>
                </c:pt>
                <c:pt idx="2393">
                  <c:v>39878</c:v>
                </c:pt>
                <c:pt idx="2394">
                  <c:v>39881</c:v>
                </c:pt>
                <c:pt idx="2395">
                  <c:v>39882</c:v>
                </c:pt>
                <c:pt idx="2396">
                  <c:v>39883</c:v>
                </c:pt>
                <c:pt idx="2397">
                  <c:v>39884</c:v>
                </c:pt>
                <c:pt idx="2398">
                  <c:v>39885</c:v>
                </c:pt>
                <c:pt idx="2399">
                  <c:v>39888</c:v>
                </c:pt>
                <c:pt idx="2400">
                  <c:v>39889</c:v>
                </c:pt>
                <c:pt idx="2401">
                  <c:v>39890</c:v>
                </c:pt>
                <c:pt idx="2402">
                  <c:v>39891</c:v>
                </c:pt>
                <c:pt idx="2403">
                  <c:v>39892</c:v>
                </c:pt>
                <c:pt idx="2404">
                  <c:v>39895</c:v>
                </c:pt>
                <c:pt idx="2405">
                  <c:v>39896</c:v>
                </c:pt>
                <c:pt idx="2406">
                  <c:v>39897</c:v>
                </c:pt>
                <c:pt idx="2407">
                  <c:v>39898</c:v>
                </c:pt>
                <c:pt idx="2408">
                  <c:v>39899</c:v>
                </c:pt>
                <c:pt idx="2409">
                  <c:v>39902</c:v>
                </c:pt>
                <c:pt idx="2410">
                  <c:v>39903</c:v>
                </c:pt>
                <c:pt idx="2411">
                  <c:v>39904</c:v>
                </c:pt>
                <c:pt idx="2412">
                  <c:v>39905</c:v>
                </c:pt>
                <c:pt idx="2413">
                  <c:v>39906</c:v>
                </c:pt>
                <c:pt idx="2414">
                  <c:v>39909</c:v>
                </c:pt>
                <c:pt idx="2415">
                  <c:v>39910</c:v>
                </c:pt>
                <c:pt idx="2416">
                  <c:v>39911</c:v>
                </c:pt>
                <c:pt idx="2417">
                  <c:v>39912</c:v>
                </c:pt>
                <c:pt idx="2418">
                  <c:v>39913</c:v>
                </c:pt>
                <c:pt idx="2419">
                  <c:v>39916</c:v>
                </c:pt>
                <c:pt idx="2420">
                  <c:v>39917</c:v>
                </c:pt>
                <c:pt idx="2421">
                  <c:v>39918</c:v>
                </c:pt>
                <c:pt idx="2422">
                  <c:v>39919</c:v>
                </c:pt>
                <c:pt idx="2423">
                  <c:v>39920</c:v>
                </c:pt>
                <c:pt idx="2424">
                  <c:v>39923</c:v>
                </c:pt>
                <c:pt idx="2425">
                  <c:v>39924</c:v>
                </c:pt>
                <c:pt idx="2426">
                  <c:v>39925</c:v>
                </c:pt>
                <c:pt idx="2427">
                  <c:v>39926</c:v>
                </c:pt>
                <c:pt idx="2428">
                  <c:v>39927</c:v>
                </c:pt>
                <c:pt idx="2429">
                  <c:v>39930</c:v>
                </c:pt>
                <c:pt idx="2430">
                  <c:v>39931</c:v>
                </c:pt>
                <c:pt idx="2431">
                  <c:v>39932</c:v>
                </c:pt>
                <c:pt idx="2432">
                  <c:v>39933</c:v>
                </c:pt>
                <c:pt idx="2433">
                  <c:v>39934</c:v>
                </c:pt>
                <c:pt idx="2434">
                  <c:v>39937</c:v>
                </c:pt>
                <c:pt idx="2435">
                  <c:v>39938</c:v>
                </c:pt>
                <c:pt idx="2436">
                  <c:v>39939</c:v>
                </c:pt>
                <c:pt idx="2437">
                  <c:v>39940</c:v>
                </c:pt>
                <c:pt idx="2438">
                  <c:v>39941</c:v>
                </c:pt>
                <c:pt idx="2439">
                  <c:v>39944</c:v>
                </c:pt>
                <c:pt idx="2440">
                  <c:v>39945</c:v>
                </c:pt>
                <c:pt idx="2441">
                  <c:v>39946</c:v>
                </c:pt>
                <c:pt idx="2442">
                  <c:v>39947</c:v>
                </c:pt>
                <c:pt idx="2443">
                  <c:v>39948</c:v>
                </c:pt>
                <c:pt idx="2444">
                  <c:v>39951</c:v>
                </c:pt>
                <c:pt idx="2445">
                  <c:v>39952</c:v>
                </c:pt>
                <c:pt idx="2446">
                  <c:v>39953</c:v>
                </c:pt>
                <c:pt idx="2447">
                  <c:v>39954</c:v>
                </c:pt>
                <c:pt idx="2448">
                  <c:v>39955</c:v>
                </c:pt>
                <c:pt idx="2449">
                  <c:v>39958</c:v>
                </c:pt>
                <c:pt idx="2450">
                  <c:v>39959</c:v>
                </c:pt>
                <c:pt idx="2451">
                  <c:v>39960</c:v>
                </c:pt>
                <c:pt idx="2452">
                  <c:v>39961</c:v>
                </c:pt>
                <c:pt idx="2453">
                  <c:v>39962</c:v>
                </c:pt>
                <c:pt idx="2454">
                  <c:v>39965</c:v>
                </c:pt>
                <c:pt idx="2455">
                  <c:v>39966</c:v>
                </c:pt>
                <c:pt idx="2456">
                  <c:v>39967</c:v>
                </c:pt>
                <c:pt idx="2457">
                  <c:v>39968</c:v>
                </c:pt>
                <c:pt idx="2458">
                  <c:v>39969</c:v>
                </c:pt>
                <c:pt idx="2459">
                  <c:v>39972</c:v>
                </c:pt>
                <c:pt idx="2460">
                  <c:v>39973</c:v>
                </c:pt>
                <c:pt idx="2461">
                  <c:v>39974</c:v>
                </c:pt>
                <c:pt idx="2462">
                  <c:v>39975</c:v>
                </c:pt>
                <c:pt idx="2463">
                  <c:v>39976</c:v>
                </c:pt>
                <c:pt idx="2464">
                  <c:v>39979</c:v>
                </c:pt>
                <c:pt idx="2465">
                  <c:v>39980</c:v>
                </c:pt>
                <c:pt idx="2466">
                  <c:v>39981</c:v>
                </c:pt>
                <c:pt idx="2467">
                  <c:v>39982</c:v>
                </c:pt>
                <c:pt idx="2468">
                  <c:v>39983</c:v>
                </c:pt>
                <c:pt idx="2469">
                  <c:v>39986</c:v>
                </c:pt>
                <c:pt idx="2470">
                  <c:v>39987</c:v>
                </c:pt>
                <c:pt idx="2471">
                  <c:v>39988</c:v>
                </c:pt>
                <c:pt idx="2472">
                  <c:v>39989</c:v>
                </c:pt>
                <c:pt idx="2473">
                  <c:v>39990</c:v>
                </c:pt>
                <c:pt idx="2474">
                  <c:v>39993</c:v>
                </c:pt>
                <c:pt idx="2475">
                  <c:v>39994</c:v>
                </c:pt>
                <c:pt idx="2476">
                  <c:v>39995</c:v>
                </c:pt>
                <c:pt idx="2477">
                  <c:v>39996</c:v>
                </c:pt>
                <c:pt idx="2478">
                  <c:v>39997</c:v>
                </c:pt>
                <c:pt idx="2479">
                  <c:v>40000</c:v>
                </c:pt>
                <c:pt idx="2480">
                  <c:v>40001</c:v>
                </c:pt>
                <c:pt idx="2481">
                  <c:v>40002</c:v>
                </c:pt>
                <c:pt idx="2482">
                  <c:v>40003</c:v>
                </c:pt>
                <c:pt idx="2483">
                  <c:v>40004</c:v>
                </c:pt>
                <c:pt idx="2484">
                  <c:v>40007</c:v>
                </c:pt>
                <c:pt idx="2485">
                  <c:v>40008</c:v>
                </c:pt>
                <c:pt idx="2486">
                  <c:v>40009</c:v>
                </c:pt>
                <c:pt idx="2487">
                  <c:v>40010</c:v>
                </c:pt>
                <c:pt idx="2488">
                  <c:v>40011</c:v>
                </c:pt>
                <c:pt idx="2489">
                  <c:v>40014</c:v>
                </c:pt>
                <c:pt idx="2490">
                  <c:v>40015</c:v>
                </c:pt>
                <c:pt idx="2491">
                  <c:v>40016</c:v>
                </c:pt>
                <c:pt idx="2492">
                  <c:v>40017</c:v>
                </c:pt>
                <c:pt idx="2493">
                  <c:v>40018</c:v>
                </c:pt>
                <c:pt idx="2494">
                  <c:v>40021</c:v>
                </c:pt>
                <c:pt idx="2495">
                  <c:v>40022</c:v>
                </c:pt>
                <c:pt idx="2496">
                  <c:v>40023</c:v>
                </c:pt>
                <c:pt idx="2497">
                  <c:v>40024</c:v>
                </c:pt>
                <c:pt idx="2498">
                  <c:v>40025</c:v>
                </c:pt>
                <c:pt idx="2499">
                  <c:v>40028</c:v>
                </c:pt>
                <c:pt idx="2500">
                  <c:v>40029</c:v>
                </c:pt>
                <c:pt idx="2501">
                  <c:v>40030</c:v>
                </c:pt>
                <c:pt idx="2502">
                  <c:v>40031</c:v>
                </c:pt>
                <c:pt idx="2503">
                  <c:v>40032</c:v>
                </c:pt>
                <c:pt idx="2504">
                  <c:v>40035</c:v>
                </c:pt>
                <c:pt idx="2505">
                  <c:v>40036</c:v>
                </c:pt>
                <c:pt idx="2506">
                  <c:v>40037</c:v>
                </c:pt>
                <c:pt idx="2507">
                  <c:v>40038</c:v>
                </c:pt>
                <c:pt idx="2508">
                  <c:v>40039</c:v>
                </c:pt>
                <c:pt idx="2509">
                  <c:v>40042</c:v>
                </c:pt>
                <c:pt idx="2510">
                  <c:v>40043</c:v>
                </c:pt>
                <c:pt idx="2511">
                  <c:v>40044</c:v>
                </c:pt>
                <c:pt idx="2512">
                  <c:v>40045</c:v>
                </c:pt>
                <c:pt idx="2513">
                  <c:v>40046</c:v>
                </c:pt>
                <c:pt idx="2514">
                  <c:v>40049</c:v>
                </c:pt>
                <c:pt idx="2515">
                  <c:v>40050</c:v>
                </c:pt>
                <c:pt idx="2516">
                  <c:v>40051</c:v>
                </c:pt>
                <c:pt idx="2517">
                  <c:v>40052</c:v>
                </c:pt>
                <c:pt idx="2518">
                  <c:v>40053</c:v>
                </c:pt>
                <c:pt idx="2519">
                  <c:v>40056</c:v>
                </c:pt>
                <c:pt idx="2520">
                  <c:v>40057</c:v>
                </c:pt>
                <c:pt idx="2521">
                  <c:v>40058</c:v>
                </c:pt>
                <c:pt idx="2522">
                  <c:v>40059</c:v>
                </c:pt>
                <c:pt idx="2523">
                  <c:v>40060</c:v>
                </c:pt>
                <c:pt idx="2524">
                  <c:v>40063</c:v>
                </c:pt>
                <c:pt idx="2525">
                  <c:v>40064</c:v>
                </c:pt>
                <c:pt idx="2526">
                  <c:v>40065</c:v>
                </c:pt>
                <c:pt idx="2527">
                  <c:v>40066</c:v>
                </c:pt>
                <c:pt idx="2528">
                  <c:v>40067</c:v>
                </c:pt>
                <c:pt idx="2529">
                  <c:v>40070</c:v>
                </c:pt>
                <c:pt idx="2530">
                  <c:v>40071</c:v>
                </c:pt>
                <c:pt idx="2531">
                  <c:v>40072</c:v>
                </c:pt>
                <c:pt idx="2532">
                  <c:v>40073</c:v>
                </c:pt>
                <c:pt idx="2533">
                  <c:v>40074</c:v>
                </c:pt>
                <c:pt idx="2534">
                  <c:v>40077</c:v>
                </c:pt>
                <c:pt idx="2535">
                  <c:v>40078</c:v>
                </c:pt>
                <c:pt idx="2536">
                  <c:v>40079</c:v>
                </c:pt>
                <c:pt idx="2537">
                  <c:v>40080</c:v>
                </c:pt>
                <c:pt idx="2538">
                  <c:v>40081</c:v>
                </c:pt>
                <c:pt idx="2539">
                  <c:v>40084</c:v>
                </c:pt>
                <c:pt idx="2540">
                  <c:v>40085</c:v>
                </c:pt>
                <c:pt idx="2541">
                  <c:v>40086</c:v>
                </c:pt>
                <c:pt idx="2542">
                  <c:v>40087</c:v>
                </c:pt>
                <c:pt idx="2543">
                  <c:v>40088</c:v>
                </c:pt>
                <c:pt idx="2544">
                  <c:v>40091</c:v>
                </c:pt>
                <c:pt idx="2545">
                  <c:v>40092</c:v>
                </c:pt>
                <c:pt idx="2546">
                  <c:v>40093</c:v>
                </c:pt>
                <c:pt idx="2547">
                  <c:v>40094</c:v>
                </c:pt>
                <c:pt idx="2548">
                  <c:v>40095</c:v>
                </c:pt>
                <c:pt idx="2549">
                  <c:v>40098</c:v>
                </c:pt>
                <c:pt idx="2550">
                  <c:v>40099</c:v>
                </c:pt>
                <c:pt idx="2551">
                  <c:v>40100</c:v>
                </c:pt>
                <c:pt idx="2552">
                  <c:v>40101</c:v>
                </c:pt>
                <c:pt idx="2553">
                  <c:v>40102</c:v>
                </c:pt>
                <c:pt idx="2554">
                  <c:v>40105</c:v>
                </c:pt>
                <c:pt idx="2555">
                  <c:v>40106</c:v>
                </c:pt>
                <c:pt idx="2556">
                  <c:v>40107</c:v>
                </c:pt>
                <c:pt idx="2557">
                  <c:v>40108</c:v>
                </c:pt>
                <c:pt idx="2558">
                  <c:v>40109</c:v>
                </c:pt>
                <c:pt idx="2559">
                  <c:v>40112</c:v>
                </c:pt>
                <c:pt idx="2560">
                  <c:v>40113</c:v>
                </c:pt>
                <c:pt idx="2561">
                  <c:v>40114</c:v>
                </c:pt>
                <c:pt idx="2562">
                  <c:v>40115</c:v>
                </c:pt>
                <c:pt idx="2563">
                  <c:v>40116</c:v>
                </c:pt>
                <c:pt idx="2564">
                  <c:v>40119</c:v>
                </c:pt>
                <c:pt idx="2565">
                  <c:v>40120</c:v>
                </c:pt>
                <c:pt idx="2566">
                  <c:v>40121</c:v>
                </c:pt>
                <c:pt idx="2567">
                  <c:v>40122</c:v>
                </c:pt>
                <c:pt idx="2568">
                  <c:v>40123</c:v>
                </c:pt>
                <c:pt idx="2569">
                  <c:v>40126</c:v>
                </c:pt>
                <c:pt idx="2570">
                  <c:v>40127</c:v>
                </c:pt>
                <c:pt idx="2571">
                  <c:v>40128</c:v>
                </c:pt>
                <c:pt idx="2572">
                  <c:v>40129</c:v>
                </c:pt>
                <c:pt idx="2573">
                  <c:v>40130</c:v>
                </c:pt>
                <c:pt idx="2574">
                  <c:v>40133</c:v>
                </c:pt>
                <c:pt idx="2575">
                  <c:v>40134</c:v>
                </c:pt>
                <c:pt idx="2576">
                  <c:v>40135</c:v>
                </c:pt>
                <c:pt idx="2577">
                  <c:v>40136</c:v>
                </c:pt>
                <c:pt idx="2578">
                  <c:v>40137</c:v>
                </c:pt>
                <c:pt idx="2579">
                  <c:v>40140</c:v>
                </c:pt>
                <c:pt idx="2580">
                  <c:v>40141</c:v>
                </c:pt>
                <c:pt idx="2581">
                  <c:v>40142</c:v>
                </c:pt>
                <c:pt idx="2582">
                  <c:v>40143</c:v>
                </c:pt>
                <c:pt idx="2583">
                  <c:v>40144</c:v>
                </c:pt>
                <c:pt idx="2584">
                  <c:v>40147</c:v>
                </c:pt>
                <c:pt idx="2585">
                  <c:v>40148</c:v>
                </c:pt>
                <c:pt idx="2586">
                  <c:v>40149</c:v>
                </c:pt>
                <c:pt idx="2587">
                  <c:v>40150</c:v>
                </c:pt>
                <c:pt idx="2588">
                  <c:v>40151</c:v>
                </c:pt>
                <c:pt idx="2589">
                  <c:v>40154</c:v>
                </c:pt>
                <c:pt idx="2590">
                  <c:v>40155</c:v>
                </c:pt>
                <c:pt idx="2591">
                  <c:v>40156</c:v>
                </c:pt>
                <c:pt idx="2592">
                  <c:v>40157</c:v>
                </c:pt>
                <c:pt idx="2593">
                  <c:v>40158</c:v>
                </c:pt>
                <c:pt idx="2594">
                  <c:v>40161</c:v>
                </c:pt>
                <c:pt idx="2595">
                  <c:v>40162</c:v>
                </c:pt>
                <c:pt idx="2596">
                  <c:v>40163</c:v>
                </c:pt>
                <c:pt idx="2597">
                  <c:v>40164</c:v>
                </c:pt>
                <c:pt idx="2598">
                  <c:v>40165</c:v>
                </c:pt>
                <c:pt idx="2599">
                  <c:v>40168</c:v>
                </c:pt>
                <c:pt idx="2600">
                  <c:v>40169</c:v>
                </c:pt>
                <c:pt idx="2601">
                  <c:v>40170</c:v>
                </c:pt>
                <c:pt idx="2602">
                  <c:v>40171</c:v>
                </c:pt>
                <c:pt idx="2603">
                  <c:v>40172</c:v>
                </c:pt>
                <c:pt idx="2604">
                  <c:v>40175</c:v>
                </c:pt>
                <c:pt idx="2605">
                  <c:v>40176</c:v>
                </c:pt>
                <c:pt idx="2606">
                  <c:v>40177</c:v>
                </c:pt>
                <c:pt idx="2607">
                  <c:v>40178</c:v>
                </c:pt>
                <c:pt idx="2608">
                  <c:v>40179</c:v>
                </c:pt>
                <c:pt idx="2609">
                  <c:v>40182</c:v>
                </c:pt>
                <c:pt idx="2610">
                  <c:v>40183</c:v>
                </c:pt>
                <c:pt idx="2611">
                  <c:v>40184</c:v>
                </c:pt>
                <c:pt idx="2612">
                  <c:v>40185</c:v>
                </c:pt>
                <c:pt idx="2613">
                  <c:v>40186</c:v>
                </c:pt>
                <c:pt idx="2614">
                  <c:v>40189</c:v>
                </c:pt>
                <c:pt idx="2615">
                  <c:v>40190</c:v>
                </c:pt>
                <c:pt idx="2616">
                  <c:v>40191</c:v>
                </c:pt>
                <c:pt idx="2617">
                  <c:v>40192</c:v>
                </c:pt>
                <c:pt idx="2618">
                  <c:v>40193</c:v>
                </c:pt>
                <c:pt idx="2619">
                  <c:v>40196</c:v>
                </c:pt>
                <c:pt idx="2620">
                  <c:v>40197</c:v>
                </c:pt>
                <c:pt idx="2621">
                  <c:v>40198</c:v>
                </c:pt>
                <c:pt idx="2622">
                  <c:v>40199</c:v>
                </c:pt>
                <c:pt idx="2623">
                  <c:v>40200</c:v>
                </c:pt>
                <c:pt idx="2624">
                  <c:v>40203</c:v>
                </c:pt>
                <c:pt idx="2625">
                  <c:v>40204</c:v>
                </c:pt>
                <c:pt idx="2626">
                  <c:v>40205</c:v>
                </c:pt>
                <c:pt idx="2627">
                  <c:v>40206</c:v>
                </c:pt>
                <c:pt idx="2628">
                  <c:v>40207</c:v>
                </c:pt>
                <c:pt idx="2629">
                  <c:v>40210</c:v>
                </c:pt>
                <c:pt idx="2630">
                  <c:v>40211</c:v>
                </c:pt>
                <c:pt idx="2631">
                  <c:v>40212</c:v>
                </c:pt>
                <c:pt idx="2632">
                  <c:v>40213</c:v>
                </c:pt>
                <c:pt idx="2633">
                  <c:v>40214</c:v>
                </c:pt>
                <c:pt idx="2634">
                  <c:v>40217</c:v>
                </c:pt>
                <c:pt idx="2635">
                  <c:v>40218</c:v>
                </c:pt>
                <c:pt idx="2636">
                  <c:v>40219</c:v>
                </c:pt>
                <c:pt idx="2637">
                  <c:v>40220</c:v>
                </c:pt>
                <c:pt idx="2638">
                  <c:v>40221</c:v>
                </c:pt>
                <c:pt idx="2639">
                  <c:v>40224</c:v>
                </c:pt>
                <c:pt idx="2640">
                  <c:v>40225</c:v>
                </c:pt>
                <c:pt idx="2641">
                  <c:v>40226</c:v>
                </c:pt>
                <c:pt idx="2642">
                  <c:v>40227</c:v>
                </c:pt>
                <c:pt idx="2643">
                  <c:v>40228</c:v>
                </c:pt>
                <c:pt idx="2644">
                  <c:v>40231</c:v>
                </c:pt>
                <c:pt idx="2645">
                  <c:v>40232</c:v>
                </c:pt>
                <c:pt idx="2646">
                  <c:v>40233</c:v>
                </c:pt>
                <c:pt idx="2647">
                  <c:v>40234</c:v>
                </c:pt>
                <c:pt idx="2648">
                  <c:v>40235</c:v>
                </c:pt>
                <c:pt idx="2649">
                  <c:v>40238</c:v>
                </c:pt>
                <c:pt idx="2650">
                  <c:v>40239</c:v>
                </c:pt>
                <c:pt idx="2651">
                  <c:v>40240</c:v>
                </c:pt>
                <c:pt idx="2652">
                  <c:v>40241</c:v>
                </c:pt>
                <c:pt idx="2653">
                  <c:v>40242</c:v>
                </c:pt>
                <c:pt idx="2654">
                  <c:v>40245</c:v>
                </c:pt>
                <c:pt idx="2655">
                  <c:v>40246</c:v>
                </c:pt>
                <c:pt idx="2656">
                  <c:v>40247</c:v>
                </c:pt>
                <c:pt idx="2657">
                  <c:v>40248</c:v>
                </c:pt>
                <c:pt idx="2658">
                  <c:v>40249</c:v>
                </c:pt>
                <c:pt idx="2659">
                  <c:v>40252</c:v>
                </c:pt>
                <c:pt idx="2660">
                  <c:v>40253</c:v>
                </c:pt>
                <c:pt idx="2661">
                  <c:v>40254</c:v>
                </c:pt>
                <c:pt idx="2662">
                  <c:v>40255</c:v>
                </c:pt>
                <c:pt idx="2663">
                  <c:v>40256</c:v>
                </c:pt>
                <c:pt idx="2664">
                  <c:v>40259</c:v>
                </c:pt>
                <c:pt idx="2665">
                  <c:v>40260</c:v>
                </c:pt>
                <c:pt idx="2666">
                  <c:v>40261</c:v>
                </c:pt>
                <c:pt idx="2667">
                  <c:v>40262</c:v>
                </c:pt>
                <c:pt idx="2668">
                  <c:v>40263</c:v>
                </c:pt>
                <c:pt idx="2669">
                  <c:v>40266</c:v>
                </c:pt>
                <c:pt idx="2670">
                  <c:v>40267</c:v>
                </c:pt>
                <c:pt idx="2671">
                  <c:v>40268</c:v>
                </c:pt>
                <c:pt idx="2672">
                  <c:v>40269</c:v>
                </c:pt>
                <c:pt idx="2673">
                  <c:v>40270</c:v>
                </c:pt>
                <c:pt idx="2674">
                  <c:v>40273</c:v>
                </c:pt>
                <c:pt idx="2675">
                  <c:v>40274</c:v>
                </c:pt>
                <c:pt idx="2676">
                  <c:v>40275</c:v>
                </c:pt>
                <c:pt idx="2677">
                  <c:v>40276</c:v>
                </c:pt>
                <c:pt idx="2678">
                  <c:v>40277</c:v>
                </c:pt>
                <c:pt idx="2679">
                  <c:v>40280</c:v>
                </c:pt>
                <c:pt idx="2680">
                  <c:v>40281</c:v>
                </c:pt>
                <c:pt idx="2681">
                  <c:v>40282</c:v>
                </c:pt>
                <c:pt idx="2682">
                  <c:v>40283</c:v>
                </c:pt>
                <c:pt idx="2683">
                  <c:v>40284</c:v>
                </c:pt>
                <c:pt idx="2684">
                  <c:v>40287</c:v>
                </c:pt>
                <c:pt idx="2685">
                  <c:v>40288</c:v>
                </c:pt>
                <c:pt idx="2686">
                  <c:v>40289</c:v>
                </c:pt>
                <c:pt idx="2687">
                  <c:v>40290</c:v>
                </c:pt>
                <c:pt idx="2688">
                  <c:v>40291</c:v>
                </c:pt>
                <c:pt idx="2689">
                  <c:v>40294</c:v>
                </c:pt>
                <c:pt idx="2690">
                  <c:v>40295</c:v>
                </c:pt>
                <c:pt idx="2691">
                  <c:v>40296</c:v>
                </c:pt>
                <c:pt idx="2692">
                  <c:v>40297</c:v>
                </c:pt>
                <c:pt idx="2693">
                  <c:v>40298</c:v>
                </c:pt>
                <c:pt idx="2694">
                  <c:v>40301</c:v>
                </c:pt>
                <c:pt idx="2695">
                  <c:v>40302</c:v>
                </c:pt>
                <c:pt idx="2696">
                  <c:v>40303</c:v>
                </c:pt>
                <c:pt idx="2697">
                  <c:v>40304</c:v>
                </c:pt>
                <c:pt idx="2698">
                  <c:v>40305</c:v>
                </c:pt>
                <c:pt idx="2699">
                  <c:v>40308</c:v>
                </c:pt>
                <c:pt idx="2700">
                  <c:v>40309</c:v>
                </c:pt>
                <c:pt idx="2701">
                  <c:v>40310</c:v>
                </c:pt>
                <c:pt idx="2702">
                  <c:v>40311</c:v>
                </c:pt>
                <c:pt idx="2703">
                  <c:v>40312</c:v>
                </c:pt>
                <c:pt idx="2704">
                  <c:v>40315</c:v>
                </c:pt>
                <c:pt idx="2705">
                  <c:v>40316</c:v>
                </c:pt>
                <c:pt idx="2706">
                  <c:v>40317</c:v>
                </c:pt>
                <c:pt idx="2707">
                  <c:v>40318</c:v>
                </c:pt>
                <c:pt idx="2708">
                  <c:v>40319</c:v>
                </c:pt>
                <c:pt idx="2709">
                  <c:v>40322</c:v>
                </c:pt>
                <c:pt idx="2710">
                  <c:v>40323</c:v>
                </c:pt>
                <c:pt idx="2711">
                  <c:v>40324</c:v>
                </c:pt>
                <c:pt idx="2712">
                  <c:v>40325</c:v>
                </c:pt>
                <c:pt idx="2713">
                  <c:v>40326</c:v>
                </c:pt>
                <c:pt idx="2714">
                  <c:v>40329</c:v>
                </c:pt>
                <c:pt idx="2715">
                  <c:v>40330</c:v>
                </c:pt>
                <c:pt idx="2716">
                  <c:v>40331</c:v>
                </c:pt>
                <c:pt idx="2717">
                  <c:v>40332</c:v>
                </c:pt>
                <c:pt idx="2718">
                  <c:v>40333</c:v>
                </c:pt>
                <c:pt idx="2719">
                  <c:v>40336</c:v>
                </c:pt>
                <c:pt idx="2720">
                  <c:v>40337</c:v>
                </c:pt>
                <c:pt idx="2721">
                  <c:v>40338</c:v>
                </c:pt>
                <c:pt idx="2722">
                  <c:v>40339</c:v>
                </c:pt>
                <c:pt idx="2723">
                  <c:v>40340</c:v>
                </c:pt>
                <c:pt idx="2724">
                  <c:v>40343</c:v>
                </c:pt>
                <c:pt idx="2725">
                  <c:v>40344</c:v>
                </c:pt>
                <c:pt idx="2726">
                  <c:v>40345</c:v>
                </c:pt>
                <c:pt idx="2727">
                  <c:v>40346</c:v>
                </c:pt>
                <c:pt idx="2728">
                  <c:v>40347</c:v>
                </c:pt>
                <c:pt idx="2729">
                  <c:v>40350</c:v>
                </c:pt>
                <c:pt idx="2730">
                  <c:v>40351</c:v>
                </c:pt>
                <c:pt idx="2731">
                  <c:v>40352</c:v>
                </c:pt>
                <c:pt idx="2732">
                  <c:v>40353</c:v>
                </c:pt>
                <c:pt idx="2733">
                  <c:v>40354</c:v>
                </c:pt>
                <c:pt idx="2734">
                  <c:v>40357</c:v>
                </c:pt>
                <c:pt idx="2735">
                  <c:v>40358</c:v>
                </c:pt>
                <c:pt idx="2736">
                  <c:v>40359</c:v>
                </c:pt>
                <c:pt idx="2737">
                  <c:v>40360</c:v>
                </c:pt>
                <c:pt idx="2738">
                  <c:v>40361</c:v>
                </c:pt>
                <c:pt idx="2739">
                  <c:v>40364</c:v>
                </c:pt>
                <c:pt idx="2740">
                  <c:v>40365</c:v>
                </c:pt>
                <c:pt idx="2741">
                  <c:v>40366</c:v>
                </c:pt>
                <c:pt idx="2742">
                  <c:v>40367</c:v>
                </c:pt>
                <c:pt idx="2743">
                  <c:v>40368</c:v>
                </c:pt>
                <c:pt idx="2744">
                  <c:v>40371</c:v>
                </c:pt>
                <c:pt idx="2745">
                  <c:v>40372</c:v>
                </c:pt>
                <c:pt idx="2746">
                  <c:v>40373</c:v>
                </c:pt>
                <c:pt idx="2747">
                  <c:v>40374</c:v>
                </c:pt>
                <c:pt idx="2748">
                  <c:v>40375</c:v>
                </c:pt>
                <c:pt idx="2749">
                  <c:v>40378</c:v>
                </c:pt>
                <c:pt idx="2750">
                  <c:v>40379</c:v>
                </c:pt>
                <c:pt idx="2751">
                  <c:v>40380</c:v>
                </c:pt>
                <c:pt idx="2752">
                  <c:v>40381</c:v>
                </c:pt>
                <c:pt idx="2753">
                  <c:v>40382</c:v>
                </c:pt>
                <c:pt idx="2754">
                  <c:v>40385</c:v>
                </c:pt>
                <c:pt idx="2755">
                  <c:v>40386</c:v>
                </c:pt>
                <c:pt idx="2756">
                  <c:v>40387</c:v>
                </c:pt>
                <c:pt idx="2757">
                  <c:v>40388</c:v>
                </c:pt>
                <c:pt idx="2758">
                  <c:v>40389</c:v>
                </c:pt>
                <c:pt idx="2759">
                  <c:v>40392</c:v>
                </c:pt>
                <c:pt idx="2760">
                  <c:v>40393</c:v>
                </c:pt>
                <c:pt idx="2761">
                  <c:v>40394</c:v>
                </c:pt>
                <c:pt idx="2762">
                  <c:v>40395</c:v>
                </c:pt>
                <c:pt idx="2763">
                  <c:v>40396</c:v>
                </c:pt>
                <c:pt idx="2764">
                  <c:v>40399</c:v>
                </c:pt>
                <c:pt idx="2765">
                  <c:v>40400</c:v>
                </c:pt>
                <c:pt idx="2766">
                  <c:v>40401</c:v>
                </c:pt>
                <c:pt idx="2767">
                  <c:v>40402</c:v>
                </c:pt>
                <c:pt idx="2768">
                  <c:v>40403</c:v>
                </c:pt>
                <c:pt idx="2769">
                  <c:v>40406</c:v>
                </c:pt>
                <c:pt idx="2770">
                  <c:v>40407</c:v>
                </c:pt>
                <c:pt idx="2771">
                  <c:v>40408</c:v>
                </c:pt>
                <c:pt idx="2772">
                  <c:v>40409</c:v>
                </c:pt>
                <c:pt idx="2773">
                  <c:v>40410</c:v>
                </c:pt>
                <c:pt idx="2774">
                  <c:v>40413</c:v>
                </c:pt>
                <c:pt idx="2775">
                  <c:v>40414</c:v>
                </c:pt>
                <c:pt idx="2776">
                  <c:v>40415</c:v>
                </c:pt>
                <c:pt idx="2777">
                  <c:v>40416</c:v>
                </c:pt>
                <c:pt idx="2778">
                  <c:v>40417</c:v>
                </c:pt>
                <c:pt idx="2779">
                  <c:v>40420</c:v>
                </c:pt>
                <c:pt idx="2780">
                  <c:v>40421</c:v>
                </c:pt>
                <c:pt idx="2781">
                  <c:v>40422</c:v>
                </c:pt>
                <c:pt idx="2782">
                  <c:v>40423</c:v>
                </c:pt>
                <c:pt idx="2783">
                  <c:v>40424</c:v>
                </c:pt>
                <c:pt idx="2784">
                  <c:v>40427</c:v>
                </c:pt>
                <c:pt idx="2785">
                  <c:v>40428</c:v>
                </c:pt>
                <c:pt idx="2786">
                  <c:v>40429</c:v>
                </c:pt>
                <c:pt idx="2787">
                  <c:v>40430</c:v>
                </c:pt>
                <c:pt idx="2788">
                  <c:v>40431</c:v>
                </c:pt>
                <c:pt idx="2789">
                  <c:v>40434</c:v>
                </c:pt>
                <c:pt idx="2790">
                  <c:v>40435</c:v>
                </c:pt>
                <c:pt idx="2791">
                  <c:v>40436</c:v>
                </c:pt>
                <c:pt idx="2792">
                  <c:v>40437</c:v>
                </c:pt>
                <c:pt idx="2793">
                  <c:v>40438</c:v>
                </c:pt>
                <c:pt idx="2794">
                  <c:v>40441</c:v>
                </c:pt>
                <c:pt idx="2795">
                  <c:v>40442</c:v>
                </c:pt>
                <c:pt idx="2796">
                  <c:v>40443</c:v>
                </c:pt>
                <c:pt idx="2797">
                  <c:v>40444</c:v>
                </c:pt>
                <c:pt idx="2798">
                  <c:v>40445</c:v>
                </c:pt>
                <c:pt idx="2799">
                  <c:v>40448</c:v>
                </c:pt>
                <c:pt idx="2800">
                  <c:v>40449</c:v>
                </c:pt>
                <c:pt idx="2801">
                  <c:v>40450</c:v>
                </c:pt>
                <c:pt idx="2802">
                  <c:v>40451</c:v>
                </c:pt>
                <c:pt idx="2803">
                  <c:v>40452</c:v>
                </c:pt>
                <c:pt idx="2804">
                  <c:v>40455</c:v>
                </c:pt>
                <c:pt idx="2805">
                  <c:v>40456</c:v>
                </c:pt>
                <c:pt idx="2806">
                  <c:v>40457</c:v>
                </c:pt>
                <c:pt idx="2807">
                  <c:v>40458</c:v>
                </c:pt>
                <c:pt idx="2808">
                  <c:v>40459</c:v>
                </c:pt>
                <c:pt idx="2809">
                  <c:v>40462</c:v>
                </c:pt>
                <c:pt idx="2810">
                  <c:v>40463</c:v>
                </c:pt>
                <c:pt idx="2811">
                  <c:v>40464</c:v>
                </c:pt>
                <c:pt idx="2812">
                  <c:v>40465</c:v>
                </c:pt>
                <c:pt idx="2813">
                  <c:v>40466</c:v>
                </c:pt>
                <c:pt idx="2814">
                  <c:v>40469</c:v>
                </c:pt>
                <c:pt idx="2815">
                  <c:v>40470</c:v>
                </c:pt>
                <c:pt idx="2816">
                  <c:v>40471</c:v>
                </c:pt>
                <c:pt idx="2817">
                  <c:v>40472</c:v>
                </c:pt>
                <c:pt idx="2818">
                  <c:v>40473</c:v>
                </c:pt>
                <c:pt idx="2819">
                  <c:v>40476</c:v>
                </c:pt>
                <c:pt idx="2820">
                  <c:v>40477</c:v>
                </c:pt>
                <c:pt idx="2821">
                  <c:v>40478</c:v>
                </c:pt>
                <c:pt idx="2822">
                  <c:v>40479</c:v>
                </c:pt>
                <c:pt idx="2823">
                  <c:v>40480</c:v>
                </c:pt>
                <c:pt idx="2824">
                  <c:v>40483</c:v>
                </c:pt>
                <c:pt idx="2825">
                  <c:v>40484</c:v>
                </c:pt>
                <c:pt idx="2826">
                  <c:v>40485</c:v>
                </c:pt>
                <c:pt idx="2827">
                  <c:v>40486</c:v>
                </c:pt>
                <c:pt idx="2828">
                  <c:v>40487</c:v>
                </c:pt>
                <c:pt idx="2829">
                  <c:v>40490</c:v>
                </c:pt>
                <c:pt idx="2830">
                  <c:v>40491</c:v>
                </c:pt>
                <c:pt idx="2831">
                  <c:v>40492</c:v>
                </c:pt>
                <c:pt idx="2832">
                  <c:v>40493</c:v>
                </c:pt>
                <c:pt idx="2833">
                  <c:v>40494</c:v>
                </c:pt>
                <c:pt idx="2834">
                  <c:v>40497</c:v>
                </c:pt>
                <c:pt idx="2835">
                  <c:v>40498</c:v>
                </c:pt>
                <c:pt idx="2836">
                  <c:v>40499</c:v>
                </c:pt>
                <c:pt idx="2837">
                  <c:v>40500</c:v>
                </c:pt>
                <c:pt idx="2838">
                  <c:v>40501</c:v>
                </c:pt>
                <c:pt idx="2839">
                  <c:v>40504</c:v>
                </c:pt>
                <c:pt idx="2840">
                  <c:v>40505</c:v>
                </c:pt>
                <c:pt idx="2841">
                  <c:v>40506</c:v>
                </c:pt>
                <c:pt idx="2842">
                  <c:v>40507</c:v>
                </c:pt>
                <c:pt idx="2843">
                  <c:v>40508</c:v>
                </c:pt>
                <c:pt idx="2844">
                  <c:v>40511</c:v>
                </c:pt>
                <c:pt idx="2845">
                  <c:v>40512</c:v>
                </c:pt>
                <c:pt idx="2846">
                  <c:v>40513</c:v>
                </c:pt>
                <c:pt idx="2847">
                  <c:v>40514</c:v>
                </c:pt>
                <c:pt idx="2848">
                  <c:v>40515</c:v>
                </c:pt>
                <c:pt idx="2849">
                  <c:v>40518</c:v>
                </c:pt>
                <c:pt idx="2850">
                  <c:v>40519</c:v>
                </c:pt>
                <c:pt idx="2851">
                  <c:v>40520</c:v>
                </c:pt>
                <c:pt idx="2852">
                  <c:v>40521</c:v>
                </c:pt>
                <c:pt idx="2853">
                  <c:v>40522</c:v>
                </c:pt>
                <c:pt idx="2854">
                  <c:v>40525</c:v>
                </c:pt>
                <c:pt idx="2855">
                  <c:v>40526</c:v>
                </c:pt>
                <c:pt idx="2856">
                  <c:v>40527</c:v>
                </c:pt>
                <c:pt idx="2857">
                  <c:v>40528</c:v>
                </c:pt>
                <c:pt idx="2858">
                  <c:v>40529</c:v>
                </c:pt>
                <c:pt idx="2859">
                  <c:v>40532</c:v>
                </c:pt>
                <c:pt idx="2860">
                  <c:v>40533</c:v>
                </c:pt>
                <c:pt idx="2861">
                  <c:v>40534</c:v>
                </c:pt>
                <c:pt idx="2862">
                  <c:v>40535</c:v>
                </c:pt>
                <c:pt idx="2863">
                  <c:v>40536</c:v>
                </c:pt>
                <c:pt idx="2864">
                  <c:v>40539</c:v>
                </c:pt>
                <c:pt idx="2865">
                  <c:v>40540</c:v>
                </c:pt>
                <c:pt idx="2866">
                  <c:v>40541</c:v>
                </c:pt>
                <c:pt idx="2867">
                  <c:v>40542</c:v>
                </c:pt>
                <c:pt idx="2868">
                  <c:v>40543</c:v>
                </c:pt>
                <c:pt idx="2869">
                  <c:v>40546</c:v>
                </c:pt>
                <c:pt idx="2870">
                  <c:v>40547</c:v>
                </c:pt>
                <c:pt idx="2871">
                  <c:v>40548</c:v>
                </c:pt>
                <c:pt idx="2872">
                  <c:v>40549</c:v>
                </c:pt>
                <c:pt idx="2873">
                  <c:v>40550</c:v>
                </c:pt>
                <c:pt idx="2874">
                  <c:v>40553</c:v>
                </c:pt>
                <c:pt idx="2875">
                  <c:v>40554</c:v>
                </c:pt>
                <c:pt idx="2876">
                  <c:v>40555</c:v>
                </c:pt>
                <c:pt idx="2877">
                  <c:v>40556</c:v>
                </c:pt>
                <c:pt idx="2878">
                  <c:v>40557</c:v>
                </c:pt>
                <c:pt idx="2879">
                  <c:v>40560</c:v>
                </c:pt>
                <c:pt idx="2880">
                  <c:v>40561</c:v>
                </c:pt>
                <c:pt idx="2881">
                  <c:v>40562</c:v>
                </c:pt>
                <c:pt idx="2882">
                  <c:v>40563</c:v>
                </c:pt>
                <c:pt idx="2883">
                  <c:v>40564</c:v>
                </c:pt>
                <c:pt idx="2884">
                  <c:v>40567</c:v>
                </c:pt>
                <c:pt idx="2885">
                  <c:v>40568</c:v>
                </c:pt>
                <c:pt idx="2886">
                  <c:v>40569</c:v>
                </c:pt>
                <c:pt idx="2887">
                  <c:v>40570</c:v>
                </c:pt>
                <c:pt idx="2888">
                  <c:v>40571</c:v>
                </c:pt>
                <c:pt idx="2889">
                  <c:v>40574</c:v>
                </c:pt>
                <c:pt idx="2890">
                  <c:v>40575</c:v>
                </c:pt>
                <c:pt idx="2891">
                  <c:v>40576</c:v>
                </c:pt>
                <c:pt idx="2892">
                  <c:v>40577</c:v>
                </c:pt>
                <c:pt idx="2893">
                  <c:v>40578</c:v>
                </c:pt>
                <c:pt idx="2894">
                  <c:v>40581</c:v>
                </c:pt>
                <c:pt idx="2895">
                  <c:v>40582</c:v>
                </c:pt>
                <c:pt idx="2896">
                  <c:v>40583</c:v>
                </c:pt>
                <c:pt idx="2897">
                  <c:v>40584</c:v>
                </c:pt>
                <c:pt idx="2898">
                  <c:v>40585</c:v>
                </c:pt>
                <c:pt idx="2899">
                  <c:v>40588</c:v>
                </c:pt>
                <c:pt idx="2900">
                  <c:v>40589</c:v>
                </c:pt>
                <c:pt idx="2901">
                  <c:v>40590</c:v>
                </c:pt>
                <c:pt idx="2902">
                  <c:v>40591</c:v>
                </c:pt>
                <c:pt idx="2903">
                  <c:v>40592</c:v>
                </c:pt>
                <c:pt idx="2904">
                  <c:v>40595</c:v>
                </c:pt>
                <c:pt idx="2905">
                  <c:v>40596</c:v>
                </c:pt>
                <c:pt idx="2906">
                  <c:v>40597</c:v>
                </c:pt>
                <c:pt idx="2907">
                  <c:v>40598</c:v>
                </c:pt>
                <c:pt idx="2908">
                  <c:v>40599</c:v>
                </c:pt>
                <c:pt idx="2909">
                  <c:v>40602</c:v>
                </c:pt>
                <c:pt idx="2910">
                  <c:v>40603</c:v>
                </c:pt>
                <c:pt idx="2911">
                  <c:v>40604</c:v>
                </c:pt>
                <c:pt idx="2912">
                  <c:v>40605</c:v>
                </c:pt>
                <c:pt idx="2913">
                  <c:v>40606</c:v>
                </c:pt>
                <c:pt idx="2914">
                  <c:v>40609</c:v>
                </c:pt>
                <c:pt idx="2915">
                  <c:v>40610</c:v>
                </c:pt>
                <c:pt idx="2916">
                  <c:v>40611</c:v>
                </c:pt>
                <c:pt idx="2917">
                  <c:v>40612</c:v>
                </c:pt>
                <c:pt idx="2918">
                  <c:v>40613</c:v>
                </c:pt>
                <c:pt idx="2919">
                  <c:v>40616</c:v>
                </c:pt>
                <c:pt idx="2920">
                  <c:v>40617</c:v>
                </c:pt>
                <c:pt idx="2921">
                  <c:v>40618</c:v>
                </c:pt>
                <c:pt idx="2922">
                  <c:v>40619</c:v>
                </c:pt>
                <c:pt idx="2923">
                  <c:v>40620</c:v>
                </c:pt>
                <c:pt idx="2924">
                  <c:v>40623</c:v>
                </c:pt>
                <c:pt idx="2925">
                  <c:v>40624</c:v>
                </c:pt>
                <c:pt idx="2926">
                  <c:v>40625</c:v>
                </c:pt>
                <c:pt idx="2927">
                  <c:v>40626</c:v>
                </c:pt>
                <c:pt idx="2928">
                  <c:v>40627</c:v>
                </c:pt>
                <c:pt idx="2929">
                  <c:v>40630</c:v>
                </c:pt>
                <c:pt idx="2930">
                  <c:v>40631</c:v>
                </c:pt>
                <c:pt idx="2931">
                  <c:v>40632</c:v>
                </c:pt>
                <c:pt idx="2932">
                  <c:v>40633</c:v>
                </c:pt>
                <c:pt idx="2933">
                  <c:v>40634</c:v>
                </c:pt>
                <c:pt idx="2934">
                  <c:v>40637</c:v>
                </c:pt>
                <c:pt idx="2935">
                  <c:v>40638</c:v>
                </c:pt>
                <c:pt idx="2936">
                  <c:v>40639</c:v>
                </c:pt>
                <c:pt idx="2937">
                  <c:v>40640</c:v>
                </c:pt>
                <c:pt idx="2938">
                  <c:v>40641</c:v>
                </c:pt>
                <c:pt idx="2939">
                  <c:v>40644</c:v>
                </c:pt>
                <c:pt idx="2940">
                  <c:v>40645</c:v>
                </c:pt>
                <c:pt idx="2941">
                  <c:v>40646</c:v>
                </c:pt>
                <c:pt idx="2942">
                  <c:v>40647</c:v>
                </c:pt>
                <c:pt idx="2943">
                  <c:v>40648</c:v>
                </c:pt>
                <c:pt idx="2944">
                  <c:v>40651</c:v>
                </c:pt>
                <c:pt idx="2945">
                  <c:v>40652</c:v>
                </c:pt>
                <c:pt idx="2946">
                  <c:v>40653</c:v>
                </c:pt>
                <c:pt idx="2947">
                  <c:v>40654</c:v>
                </c:pt>
                <c:pt idx="2948">
                  <c:v>40655</c:v>
                </c:pt>
                <c:pt idx="2949">
                  <c:v>40658</c:v>
                </c:pt>
                <c:pt idx="2950">
                  <c:v>40659</c:v>
                </c:pt>
                <c:pt idx="2951">
                  <c:v>40660</c:v>
                </c:pt>
                <c:pt idx="2952">
                  <c:v>40661</c:v>
                </c:pt>
                <c:pt idx="2953">
                  <c:v>40662</c:v>
                </c:pt>
                <c:pt idx="2954">
                  <c:v>40665</c:v>
                </c:pt>
                <c:pt idx="2955">
                  <c:v>40666</c:v>
                </c:pt>
                <c:pt idx="2956">
                  <c:v>40667</c:v>
                </c:pt>
                <c:pt idx="2957">
                  <c:v>40668</c:v>
                </c:pt>
                <c:pt idx="2958">
                  <c:v>40669</c:v>
                </c:pt>
                <c:pt idx="2959">
                  <c:v>40672</c:v>
                </c:pt>
                <c:pt idx="2960">
                  <c:v>40673</c:v>
                </c:pt>
                <c:pt idx="2961">
                  <c:v>40674</c:v>
                </c:pt>
                <c:pt idx="2962">
                  <c:v>40675</c:v>
                </c:pt>
                <c:pt idx="2963">
                  <c:v>40676</c:v>
                </c:pt>
                <c:pt idx="2964">
                  <c:v>40679</c:v>
                </c:pt>
                <c:pt idx="2965">
                  <c:v>40680</c:v>
                </c:pt>
                <c:pt idx="2966">
                  <c:v>40681</c:v>
                </c:pt>
                <c:pt idx="2967">
                  <c:v>40682</c:v>
                </c:pt>
                <c:pt idx="2968">
                  <c:v>40683</c:v>
                </c:pt>
                <c:pt idx="2969">
                  <c:v>40686</c:v>
                </c:pt>
                <c:pt idx="2970">
                  <c:v>40687</c:v>
                </c:pt>
                <c:pt idx="2971">
                  <c:v>40688</c:v>
                </c:pt>
                <c:pt idx="2972">
                  <c:v>40689</c:v>
                </c:pt>
                <c:pt idx="2973">
                  <c:v>40690</c:v>
                </c:pt>
                <c:pt idx="2974">
                  <c:v>40693</c:v>
                </c:pt>
                <c:pt idx="2975">
                  <c:v>40694</c:v>
                </c:pt>
                <c:pt idx="2976">
                  <c:v>40695</c:v>
                </c:pt>
                <c:pt idx="2977">
                  <c:v>40696</c:v>
                </c:pt>
                <c:pt idx="2978">
                  <c:v>40697</c:v>
                </c:pt>
                <c:pt idx="2979">
                  <c:v>40700</c:v>
                </c:pt>
                <c:pt idx="2980">
                  <c:v>40701</c:v>
                </c:pt>
                <c:pt idx="2981">
                  <c:v>40702</c:v>
                </c:pt>
                <c:pt idx="2982">
                  <c:v>40703</c:v>
                </c:pt>
                <c:pt idx="2983">
                  <c:v>40704</c:v>
                </c:pt>
                <c:pt idx="2984">
                  <c:v>40707</c:v>
                </c:pt>
                <c:pt idx="2985">
                  <c:v>40708</c:v>
                </c:pt>
                <c:pt idx="2986">
                  <c:v>40709</c:v>
                </c:pt>
                <c:pt idx="2987">
                  <c:v>40710</c:v>
                </c:pt>
                <c:pt idx="2988">
                  <c:v>40711</c:v>
                </c:pt>
                <c:pt idx="2989">
                  <c:v>40714</c:v>
                </c:pt>
                <c:pt idx="2990">
                  <c:v>40715</c:v>
                </c:pt>
                <c:pt idx="2991">
                  <c:v>40716</c:v>
                </c:pt>
                <c:pt idx="2992">
                  <c:v>40717</c:v>
                </c:pt>
                <c:pt idx="2993">
                  <c:v>40718</c:v>
                </c:pt>
                <c:pt idx="2994">
                  <c:v>40721</c:v>
                </c:pt>
                <c:pt idx="2995">
                  <c:v>40722</c:v>
                </c:pt>
                <c:pt idx="2996">
                  <c:v>40723</c:v>
                </c:pt>
                <c:pt idx="2997">
                  <c:v>40724</c:v>
                </c:pt>
                <c:pt idx="2998">
                  <c:v>40725</c:v>
                </c:pt>
                <c:pt idx="2999">
                  <c:v>40728</c:v>
                </c:pt>
                <c:pt idx="3000">
                  <c:v>40729</c:v>
                </c:pt>
                <c:pt idx="3001">
                  <c:v>40730</c:v>
                </c:pt>
                <c:pt idx="3002">
                  <c:v>40731</c:v>
                </c:pt>
                <c:pt idx="3003">
                  <c:v>40732</c:v>
                </c:pt>
                <c:pt idx="3004">
                  <c:v>40735</c:v>
                </c:pt>
                <c:pt idx="3005">
                  <c:v>40736</c:v>
                </c:pt>
                <c:pt idx="3006">
                  <c:v>40737</c:v>
                </c:pt>
                <c:pt idx="3007">
                  <c:v>40738</c:v>
                </c:pt>
                <c:pt idx="3008">
                  <c:v>40739</c:v>
                </c:pt>
                <c:pt idx="3009">
                  <c:v>40742</c:v>
                </c:pt>
                <c:pt idx="3010">
                  <c:v>40743</c:v>
                </c:pt>
                <c:pt idx="3011">
                  <c:v>40744</c:v>
                </c:pt>
                <c:pt idx="3012">
                  <c:v>40745</c:v>
                </c:pt>
                <c:pt idx="3013">
                  <c:v>40746</c:v>
                </c:pt>
                <c:pt idx="3014">
                  <c:v>40749</c:v>
                </c:pt>
                <c:pt idx="3015">
                  <c:v>40750</c:v>
                </c:pt>
                <c:pt idx="3016">
                  <c:v>40751</c:v>
                </c:pt>
                <c:pt idx="3017">
                  <c:v>40752</c:v>
                </c:pt>
                <c:pt idx="3018">
                  <c:v>40753</c:v>
                </c:pt>
                <c:pt idx="3019">
                  <c:v>40756</c:v>
                </c:pt>
                <c:pt idx="3020">
                  <c:v>40757</c:v>
                </c:pt>
                <c:pt idx="3021">
                  <c:v>40758</c:v>
                </c:pt>
                <c:pt idx="3022">
                  <c:v>40759</c:v>
                </c:pt>
                <c:pt idx="3023">
                  <c:v>40760</c:v>
                </c:pt>
                <c:pt idx="3024">
                  <c:v>40763</c:v>
                </c:pt>
                <c:pt idx="3025">
                  <c:v>40764</c:v>
                </c:pt>
                <c:pt idx="3026">
                  <c:v>40765</c:v>
                </c:pt>
                <c:pt idx="3027">
                  <c:v>40766</c:v>
                </c:pt>
                <c:pt idx="3028">
                  <c:v>40767</c:v>
                </c:pt>
                <c:pt idx="3029">
                  <c:v>40770</c:v>
                </c:pt>
                <c:pt idx="3030">
                  <c:v>40771</c:v>
                </c:pt>
                <c:pt idx="3031">
                  <c:v>40772</c:v>
                </c:pt>
                <c:pt idx="3032">
                  <c:v>40773</c:v>
                </c:pt>
                <c:pt idx="3033">
                  <c:v>40774</c:v>
                </c:pt>
                <c:pt idx="3034">
                  <c:v>40777</c:v>
                </c:pt>
                <c:pt idx="3035">
                  <c:v>40778</c:v>
                </c:pt>
                <c:pt idx="3036">
                  <c:v>40779</c:v>
                </c:pt>
                <c:pt idx="3037">
                  <c:v>40780</c:v>
                </c:pt>
                <c:pt idx="3038">
                  <c:v>40781</c:v>
                </c:pt>
                <c:pt idx="3039">
                  <c:v>40784</c:v>
                </c:pt>
                <c:pt idx="3040">
                  <c:v>40785</c:v>
                </c:pt>
                <c:pt idx="3041">
                  <c:v>40786</c:v>
                </c:pt>
                <c:pt idx="3042">
                  <c:v>40787</c:v>
                </c:pt>
                <c:pt idx="3043">
                  <c:v>40788</c:v>
                </c:pt>
                <c:pt idx="3044">
                  <c:v>40791</c:v>
                </c:pt>
                <c:pt idx="3045">
                  <c:v>40792</c:v>
                </c:pt>
                <c:pt idx="3046">
                  <c:v>40793</c:v>
                </c:pt>
                <c:pt idx="3047">
                  <c:v>40794</c:v>
                </c:pt>
                <c:pt idx="3048">
                  <c:v>40795</c:v>
                </c:pt>
                <c:pt idx="3049">
                  <c:v>40798</c:v>
                </c:pt>
                <c:pt idx="3050">
                  <c:v>40799</c:v>
                </c:pt>
                <c:pt idx="3051">
                  <c:v>40800</c:v>
                </c:pt>
                <c:pt idx="3052">
                  <c:v>40801</c:v>
                </c:pt>
                <c:pt idx="3053">
                  <c:v>40802</c:v>
                </c:pt>
                <c:pt idx="3054">
                  <c:v>40805</c:v>
                </c:pt>
                <c:pt idx="3055">
                  <c:v>40806</c:v>
                </c:pt>
                <c:pt idx="3056">
                  <c:v>40807</c:v>
                </c:pt>
                <c:pt idx="3057">
                  <c:v>40808</c:v>
                </c:pt>
                <c:pt idx="3058">
                  <c:v>40809</c:v>
                </c:pt>
                <c:pt idx="3059">
                  <c:v>40812</c:v>
                </c:pt>
                <c:pt idx="3060">
                  <c:v>40813</c:v>
                </c:pt>
                <c:pt idx="3061">
                  <c:v>40814</c:v>
                </c:pt>
                <c:pt idx="3062">
                  <c:v>40815</c:v>
                </c:pt>
                <c:pt idx="3063">
                  <c:v>40816</c:v>
                </c:pt>
                <c:pt idx="3064">
                  <c:v>40819</c:v>
                </c:pt>
                <c:pt idx="3065">
                  <c:v>40820</c:v>
                </c:pt>
                <c:pt idx="3066">
                  <c:v>40821</c:v>
                </c:pt>
                <c:pt idx="3067">
                  <c:v>40822</c:v>
                </c:pt>
                <c:pt idx="3068">
                  <c:v>40823</c:v>
                </c:pt>
                <c:pt idx="3069">
                  <c:v>40826</c:v>
                </c:pt>
                <c:pt idx="3070">
                  <c:v>40827</c:v>
                </c:pt>
                <c:pt idx="3071">
                  <c:v>40828</c:v>
                </c:pt>
                <c:pt idx="3072">
                  <c:v>40829</c:v>
                </c:pt>
                <c:pt idx="3073">
                  <c:v>40830</c:v>
                </c:pt>
                <c:pt idx="3074">
                  <c:v>40833</c:v>
                </c:pt>
                <c:pt idx="3075">
                  <c:v>40834</c:v>
                </c:pt>
                <c:pt idx="3076">
                  <c:v>40835</c:v>
                </c:pt>
                <c:pt idx="3077">
                  <c:v>40836</c:v>
                </c:pt>
                <c:pt idx="3078">
                  <c:v>40837</c:v>
                </c:pt>
                <c:pt idx="3079">
                  <c:v>40840</c:v>
                </c:pt>
                <c:pt idx="3080">
                  <c:v>40841</c:v>
                </c:pt>
                <c:pt idx="3081">
                  <c:v>40842</c:v>
                </c:pt>
                <c:pt idx="3082">
                  <c:v>40843</c:v>
                </c:pt>
                <c:pt idx="3083">
                  <c:v>40844</c:v>
                </c:pt>
                <c:pt idx="3084">
                  <c:v>40847</c:v>
                </c:pt>
                <c:pt idx="3085">
                  <c:v>40848</c:v>
                </c:pt>
                <c:pt idx="3086">
                  <c:v>40849</c:v>
                </c:pt>
                <c:pt idx="3087">
                  <c:v>40850</c:v>
                </c:pt>
                <c:pt idx="3088">
                  <c:v>40851</c:v>
                </c:pt>
                <c:pt idx="3089">
                  <c:v>40854</c:v>
                </c:pt>
                <c:pt idx="3090">
                  <c:v>40855</c:v>
                </c:pt>
                <c:pt idx="3091">
                  <c:v>40856</c:v>
                </c:pt>
                <c:pt idx="3092">
                  <c:v>40857</c:v>
                </c:pt>
                <c:pt idx="3093">
                  <c:v>40858</c:v>
                </c:pt>
                <c:pt idx="3094">
                  <c:v>40861</c:v>
                </c:pt>
                <c:pt idx="3095">
                  <c:v>40862</c:v>
                </c:pt>
                <c:pt idx="3096">
                  <c:v>40863</c:v>
                </c:pt>
                <c:pt idx="3097">
                  <c:v>40864</c:v>
                </c:pt>
                <c:pt idx="3098">
                  <c:v>40865</c:v>
                </c:pt>
                <c:pt idx="3099">
                  <c:v>40868</c:v>
                </c:pt>
                <c:pt idx="3100">
                  <c:v>40869</c:v>
                </c:pt>
                <c:pt idx="3101">
                  <c:v>40870</c:v>
                </c:pt>
                <c:pt idx="3102">
                  <c:v>40871</c:v>
                </c:pt>
                <c:pt idx="3103">
                  <c:v>40872</c:v>
                </c:pt>
                <c:pt idx="3104">
                  <c:v>40875</c:v>
                </c:pt>
                <c:pt idx="3105">
                  <c:v>40876</c:v>
                </c:pt>
                <c:pt idx="3106">
                  <c:v>40877</c:v>
                </c:pt>
                <c:pt idx="3107">
                  <c:v>40878</c:v>
                </c:pt>
                <c:pt idx="3108">
                  <c:v>40879</c:v>
                </c:pt>
                <c:pt idx="3109">
                  <c:v>40882</c:v>
                </c:pt>
                <c:pt idx="3110">
                  <c:v>40883</c:v>
                </c:pt>
                <c:pt idx="3111">
                  <c:v>40884</c:v>
                </c:pt>
                <c:pt idx="3112">
                  <c:v>40885</c:v>
                </c:pt>
                <c:pt idx="3113">
                  <c:v>40886</c:v>
                </c:pt>
                <c:pt idx="3114">
                  <c:v>40889</c:v>
                </c:pt>
                <c:pt idx="3115">
                  <c:v>40890</c:v>
                </c:pt>
                <c:pt idx="3116">
                  <c:v>40891</c:v>
                </c:pt>
                <c:pt idx="3117">
                  <c:v>40892</c:v>
                </c:pt>
                <c:pt idx="3118">
                  <c:v>40893</c:v>
                </c:pt>
                <c:pt idx="3119">
                  <c:v>40896</c:v>
                </c:pt>
                <c:pt idx="3120">
                  <c:v>40897</c:v>
                </c:pt>
                <c:pt idx="3121">
                  <c:v>40898</c:v>
                </c:pt>
                <c:pt idx="3122">
                  <c:v>40899</c:v>
                </c:pt>
                <c:pt idx="3123">
                  <c:v>40900</c:v>
                </c:pt>
                <c:pt idx="3124">
                  <c:v>40903</c:v>
                </c:pt>
                <c:pt idx="3125">
                  <c:v>40904</c:v>
                </c:pt>
                <c:pt idx="3126">
                  <c:v>40905</c:v>
                </c:pt>
                <c:pt idx="3127">
                  <c:v>40906</c:v>
                </c:pt>
                <c:pt idx="3128">
                  <c:v>40907</c:v>
                </c:pt>
                <c:pt idx="3129">
                  <c:v>40910</c:v>
                </c:pt>
                <c:pt idx="3130">
                  <c:v>40911</c:v>
                </c:pt>
                <c:pt idx="3131">
                  <c:v>40912</c:v>
                </c:pt>
                <c:pt idx="3132">
                  <c:v>40913</c:v>
                </c:pt>
                <c:pt idx="3133">
                  <c:v>40914</c:v>
                </c:pt>
                <c:pt idx="3134">
                  <c:v>40917</c:v>
                </c:pt>
                <c:pt idx="3135">
                  <c:v>40918</c:v>
                </c:pt>
                <c:pt idx="3136">
                  <c:v>40919</c:v>
                </c:pt>
                <c:pt idx="3137">
                  <c:v>40920</c:v>
                </c:pt>
                <c:pt idx="3138">
                  <c:v>40921</c:v>
                </c:pt>
                <c:pt idx="3139">
                  <c:v>40924</c:v>
                </c:pt>
                <c:pt idx="3140">
                  <c:v>40925</c:v>
                </c:pt>
                <c:pt idx="3141">
                  <c:v>40926</c:v>
                </c:pt>
                <c:pt idx="3142">
                  <c:v>40927</c:v>
                </c:pt>
                <c:pt idx="3143">
                  <c:v>40928</c:v>
                </c:pt>
                <c:pt idx="3144">
                  <c:v>40931</c:v>
                </c:pt>
                <c:pt idx="3145">
                  <c:v>40932</c:v>
                </c:pt>
                <c:pt idx="3146">
                  <c:v>40933</c:v>
                </c:pt>
                <c:pt idx="3147">
                  <c:v>40934</c:v>
                </c:pt>
                <c:pt idx="3148">
                  <c:v>40935</c:v>
                </c:pt>
                <c:pt idx="3149">
                  <c:v>40938</c:v>
                </c:pt>
                <c:pt idx="3150">
                  <c:v>40939</c:v>
                </c:pt>
                <c:pt idx="3151">
                  <c:v>40940</c:v>
                </c:pt>
                <c:pt idx="3152">
                  <c:v>40941</c:v>
                </c:pt>
                <c:pt idx="3153">
                  <c:v>40942</c:v>
                </c:pt>
                <c:pt idx="3154">
                  <c:v>40945</c:v>
                </c:pt>
                <c:pt idx="3155">
                  <c:v>40946</c:v>
                </c:pt>
                <c:pt idx="3156">
                  <c:v>40947</c:v>
                </c:pt>
                <c:pt idx="3157">
                  <c:v>40948</c:v>
                </c:pt>
                <c:pt idx="3158">
                  <c:v>40949</c:v>
                </c:pt>
                <c:pt idx="3159">
                  <c:v>40952</c:v>
                </c:pt>
                <c:pt idx="3160">
                  <c:v>40953</c:v>
                </c:pt>
                <c:pt idx="3161">
                  <c:v>40954</c:v>
                </c:pt>
                <c:pt idx="3162">
                  <c:v>40955</c:v>
                </c:pt>
                <c:pt idx="3163">
                  <c:v>40956</c:v>
                </c:pt>
                <c:pt idx="3164">
                  <c:v>40959</c:v>
                </c:pt>
                <c:pt idx="3165">
                  <c:v>40960</c:v>
                </c:pt>
                <c:pt idx="3166">
                  <c:v>40961</c:v>
                </c:pt>
                <c:pt idx="3167">
                  <c:v>40962</c:v>
                </c:pt>
                <c:pt idx="3168">
                  <c:v>40963</c:v>
                </c:pt>
                <c:pt idx="3169">
                  <c:v>40966</c:v>
                </c:pt>
                <c:pt idx="3170">
                  <c:v>40967</c:v>
                </c:pt>
                <c:pt idx="3171">
                  <c:v>40968</c:v>
                </c:pt>
                <c:pt idx="3172">
                  <c:v>40969</c:v>
                </c:pt>
                <c:pt idx="3173">
                  <c:v>40970</c:v>
                </c:pt>
                <c:pt idx="3174">
                  <c:v>40973</c:v>
                </c:pt>
                <c:pt idx="3175">
                  <c:v>40974</c:v>
                </c:pt>
                <c:pt idx="3176">
                  <c:v>40975</c:v>
                </c:pt>
                <c:pt idx="3177">
                  <c:v>40976</c:v>
                </c:pt>
                <c:pt idx="3178">
                  <c:v>40977</c:v>
                </c:pt>
                <c:pt idx="3179">
                  <c:v>40980</c:v>
                </c:pt>
                <c:pt idx="3180">
                  <c:v>40981</c:v>
                </c:pt>
                <c:pt idx="3181">
                  <c:v>40982</c:v>
                </c:pt>
                <c:pt idx="3182">
                  <c:v>40983</c:v>
                </c:pt>
                <c:pt idx="3183">
                  <c:v>40984</c:v>
                </c:pt>
                <c:pt idx="3184">
                  <c:v>40987</c:v>
                </c:pt>
                <c:pt idx="3185">
                  <c:v>40988</c:v>
                </c:pt>
                <c:pt idx="3186">
                  <c:v>40989</c:v>
                </c:pt>
                <c:pt idx="3187">
                  <c:v>40990</c:v>
                </c:pt>
                <c:pt idx="3188">
                  <c:v>40991</c:v>
                </c:pt>
                <c:pt idx="3189">
                  <c:v>40994</c:v>
                </c:pt>
                <c:pt idx="3190">
                  <c:v>40995</c:v>
                </c:pt>
                <c:pt idx="3191">
                  <c:v>40996</c:v>
                </c:pt>
                <c:pt idx="3192">
                  <c:v>40997</c:v>
                </c:pt>
                <c:pt idx="3193">
                  <c:v>40998</c:v>
                </c:pt>
                <c:pt idx="3194">
                  <c:v>41001</c:v>
                </c:pt>
                <c:pt idx="3195">
                  <c:v>41002</c:v>
                </c:pt>
                <c:pt idx="3196">
                  <c:v>41003</c:v>
                </c:pt>
                <c:pt idx="3197">
                  <c:v>41004</c:v>
                </c:pt>
                <c:pt idx="3198">
                  <c:v>41005</c:v>
                </c:pt>
                <c:pt idx="3199">
                  <c:v>41008</c:v>
                </c:pt>
                <c:pt idx="3200">
                  <c:v>41009</c:v>
                </c:pt>
                <c:pt idx="3201">
                  <c:v>41010</c:v>
                </c:pt>
                <c:pt idx="3202">
                  <c:v>41011</c:v>
                </c:pt>
                <c:pt idx="3203">
                  <c:v>41012</c:v>
                </c:pt>
                <c:pt idx="3204">
                  <c:v>41015</c:v>
                </c:pt>
                <c:pt idx="3205">
                  <c:v>41016</c:v>
                </c:pt>
                <c:pt idx="3206">
                  <c:v>41017</c:v>
                </c:pt>
                <c:pt idx="3207">
                  <c:v>41018</c:v>
                </c:pt>
                <c:pt idx="3208">
                  <c:v>41019</c:v>
                </c:pt>
                <c:pt idx="3209">
                  <c:v>41022</c:v>
                </c:pt>
                <c:pt idx="3210">
                  <c:v>41023</c:v>
                </c:pt>
                <c:pt idx="3211">
                  <c:v>41024</c:v>
                </c:pt>
                <c:pt idx="3212">
                  <c:v>41025</c:v>
                </c:pt>
                <c:pt idx="3213">
                  <c:v>41026</c:v>
                </c:pt>
                <c:pt idx="3214">
                  <c:v>41029</c:v>
                </c:pt>
                <c:pt idx="3215">
                  <c:v>41030</c:v>
                </c:pt>
                <c:pt idx="3216">
                  <c:v>41031</c:v>
                </c:pt>
                <c:pt idx="3217">
                  <c:v>41032</c:v>
                </c:pt>
                <c:pt idx="3218">
                  <c:v>41033</c:v>
                </c:pt>
                <c:pt idx="3219">
                  <c:v>41036</c:v>
                </c:pt>
                <c:pt idx="3220">
                  <c:v>41037</c:v>
                </c:pt>
                <c:pt idx="3221">
                  <c:v>41038</c:v>
                </c:pt>
                <c:pt idx="3222">
                  <c:v>41039</c:v>
                </c:pt>
                <c:pt idx="3223">
                  <c:v>41040</c:v>
                </c:pt>
                <c:pt idx="3224">
                  <c:v>41043</c:v>
                </c:pt>
                <c:pt idx="3225">
                  <c:v>41044</c:v>
                </c:pt>
                <c:pt idx="3226">
                  <c:v>41045</c:v>
                </c:pt>
                <c:pt idx="3227">
                  <c:v>41046</c:v>
                </c:pt>
                <c:pt idx="3228">
                  <c:v>41047</c:v>
                </c:pt>
                <c:pt idx="3229">
                  <c:v>41050</c:v>
                </c:pt>
                <c:pt idx="3230">
                  <c:v>41051</c:v>
                </c:pt>
                <c:pt idx="3231">
                  <c:v>41052</c:v>
                </c:pt>
                <c:pt idx="3232">
                  <c:v>41053</c:v>
                </c:pt>
                <c:pt idx="3233">
                  <c:v>41054</c:v>
                </c:pt>
                <c:pt idx="3234">
                  <c:v>41057</c:v>
                </c:pt>
                <c:pt idx="3235">
                  <c:v>41058</c:v>
                </c:pt>
                <c:pt idx="3236">
                  <c:v>41059</c:v>
                </c:pt>
                <c:pt idx="3237">
                  <c:v>41060</c:v>
                </c:pt>
                <c:pt idx="3238">
                  <c:v>41061</c:v>
                </c:pt>
                <c:pt idx="3239">
                  <c:v>41064</c:v>
                </c:pt>
                <c:pt idx="3240">
                  <c:v>41065</c:v>
                </c:pt>
                <c:pt idx="3241">
                  <c:v>41066</c:v>
                </c:pt>
                <c:pt idx="3242">
                  <c:v>41067</c:v>
                </c:pt>
                <c:pt idx="3243">
                  <c:v>41068</c:v>
                </c:pt>
                <c:pt idx="3244">
                  <c:v>41071</c:v>
                </c:pt>
                <c:pt idx="3245">
                  <c:v>41072</c:v>
                </c:pt>
                <c:pt idx="3246">
                  <c:v>41073</c:v>
                </c:pt>
                <c:pt idx="3247">
                  <c:v>41074</c:v>
                </c:pt>
                <c:pt idx="3248">
                  <c:v>41075</c:v>
                </c:pt>
                <c:pt idx="3249">
                  <c:v>41078</c:v>
                </c:pt>
                <c:pt idx="3250">
                  <c:v>41079</c:v>
                </c:pt>
                <c:pt idx="3251">
                  <c:v>41080</c:v>
                </c:pt>
                <c:pt idx="3252">
                  <c:v>41081</c:v>
                </c:pt>
                <c:pt idx="3253">
                  <c:v>41082</c:v>
                </c:pt>
                <c:pt idx="3254">
                  <c:v>41085</c:v>
                </c:pt>
                <c:pt idx="3255">
                  <c:v>41086</c:v>
                </c:pt>
                <c:pt idx="3256">
                  <c:v>41087</c:v>
                </c:pt>
                <c:pt idx="3257">
                  <c:v>41088</c:v>
                </c:pt>
                <c:pt idx="3258">
                  <c:v>41089</c:v>
                </c:pt>
                <c:pt idx="3259">
                  <c:v>41092</c:v>
                </c:pt>
                <c:pt idx="3260">
                  <c:v>41093</c:v>
                </c:pt>
                <c:pt idx="3261">
                  <c:v>41094</c:v>
                </c:pt>
                <c:pt idx="3262">
                  <c:v>41095</c:v>
                </c:pt>
                <c:pt idx="3263">
                  <c:v>41096</c:v>
                </c:pt>
                <c:pt idx="3264">
                  <c:v>41099</c:v>
                </c:pt>
                <c:pt idx="3265">
                  <c:v>41100</c:v>
                </c:pt>
                <c:pt idx="3266">
                  <c:v>41101</c:v>
                </c:pt>
                <c:pt idx="3267">
                  <c:v>41102</c:v>
                </c:pt>
                <c:pt idx="3268">
                  <c:v>41103</c:v>
                </c:pt>
                <c:pt idx="3269">
                  <c:v>41106</c:v>
                </c:pt>
                <c:pt idx="3270">
                  <c:v>41107</c:v>
                </c:pt>
                <c:pt idx="3271">
                  <c:v>41108</c:v>
                </c:pt>
                <c:pt idx="3272">
                  <c:v>41109</c:v>
                </c:pt>
                <c:pt idx="3273">
                  <c:v>41110</c:v>
                </c:pt>
                <c:pt idx="3274">
                  <c:v>41113</c:v>
                </c:pt>
                <c:pt idx="3275">
                  <c:v>41114</c:v>
                </c:pt>
                <c:pt idx="3276">
                  <c:v>41115</c:v>
                </c:pt>
                <c:pt idx="3277">
                  <c:v>41116</c:v>
                </c:pt>
                <c:pt idx="3278">
                  <c:v>41117</c:v>
                </c:pt>
                <c:pt idx="3279">
                  <c:v>41120</c:v>
                </c:pt>
                <c:pt idx="3280">
                  <c:v>41121</c:v>
                </c:pt>
                <c:pt idx="3281">
                  <c:v>41122</c:v>
                </c:pt>
                <c:pt idx="3282">
                  <c:v>41123</c:v>
                </c:pt>
                <c:pt idx="3283">
                  <c:v>41124</c:v>
                </c:pt>
                <c:pt idx="3284">
                  <c:v>41127</c:v>
                </c:pt>
                <c:pt idx="3285">
                  <c:v>41128</c:v>
                </c:pt>
                <c:pt idx="3286">
                  <c:v>41129</c:v>
                </c:pt>
                <c:pt idx="3287">
                  <c:v>41130</c:v>
                </c:pt>
                <c:pt idx="3288">
                  <c:v>41131</c:v>
                </c:pt>
                <c:pt idx="3289">
                  <c:v>41134</c:v>
                </c:pt>
                <c:pt idx="3290">
                  <c:v>41135</c:v>
                </c:pt>
                <c:pt idx="3291">
                  <c:v>41136</c:v>
                </c:pt>
                <c:pt idx="3292">
                  <c:v>41137</c:v>
                </c:pt>
                <c:pt idx="3293">
                  <c:v>41138</c:v>
                </c:pt>
                <c:pt idx="3294">
                  <c:v>41141</c:v>
                </c:pt>
                <c:pt idx="3295">
                  <c:v>41142</c:v>
                </c:pt>
                <c:pt idx="3296">
                  <c:v>41143</c:v>
                </c:pt>
                <c:pt idx="3297">
                  <c:v>41144</c:v>
                </c:pt>
                <c:pt idx="3298">
                  <c:v>41145</c:v>
                </c:pt>
                <c:pt idx="3299">
                  <c:v>41148</c:v>
                </c:pt>
                <c:pt idx="3300">
                  <c:v>41149</c:v>
                </c:pt>
                <c:pt idx="3301">
                  <c:v>41150</c:v>
                </c:pt>
                <c:pt idx="3302">
                  <c:v>41151</c:v>
                </c:pt>
                <c:pt idx="3303">
                  <c:v>41152</c:v>
                </c:pt>
                <c:pt idx="3304">
                  <c:v>41155</c:v>
                </c:pt>
                <c:pt idx="3305">
                  <c:v>41156</c:v>
                </c:pt>
                <c:pt idx="3306">
                  <c:v>41157</c:v>
                </c:pt>
                <c:pt idx="3307">
                  <c:v>41158</c:v>
                </c:pt>
                <c:pt idx="3308">
                  <c:v>41159</c:v>
                </c:pt>
                <c:pt idx="3309">
                  <c:v>41162</c:v>
                </c:pt>
                <c:pt idx="3310">
                  <c:v>41163</c:v>
                </c:pt>
                <c:pt idx="3311">
                  <c:v>41164</c:v>
                </c:pt>
                <c:pt idx="3312">
                  <c:v>41165</c:v>
                </c:pt>
                <c:pt idx="3313">
                  <c:v>41166</c:v>
                </c:pt>
                <c:pt idx="3314">
                  <c:v>41169</c:v>
                </c:pt>
                <c:pt idx="3315">
                  <c:v>41170</c:v>
                </c:pt>
                <c:pt idx="3316">
                  <c:v>41171</c:v>
                </c:pt>
                <c:pt idx="3317">
                  <c:v>41172</c:v>
                </c:pt>
                <c:pt idx="3318">
                  <c:v>41173</c:v>
                </c:pt>
                <c:pt idx="3319">
                  <c:v>41176</c:v>
                </c:pt>
                <c:pt idx="3320">
                  <c:v>41177</c:v>
                </c:pt>
                <c:pt idx="3321">
                  <c:v>41178</c:v>
                </c:pt>
                <c:pt idx="3322">
                  <c:v>41179</c:v>
                </c:pt>
                <c:pt idx="3323">
                  <c:v>41180</c:v>
                </c:pt>
                <c:pt idx="3324">
                  <c:v>41183</c:v>
                </c:pt>
                <c:pt idx="3325">
                  <c:v>41184</c:v>
                </c:pt>
                <c:pt idx="3326">
                  <c:v>41185</c:v>
                </c:pt>
                <c:pt idx="3327">
                  <c:v>41186</c:v>
                </c:pt>
                <c:pt idx="3328">
                  <c:v>41187</c:v>
                </c:pt>
                <c:pt idx="3329">
                  <c:v>41190</c:v>
                </c:pt>
                <c:pt idx="3330">
                  <c:v>41191</c:v>
                </c:pt>
                <c:pt idx="3331">
                  <c:v>41192</c:v>
                </c:pt>
                <c:pt idx="3332">
                  <c:v>41193</c:v>
                </c:pt>
                <c:pt idx="3333">
                  <c:v>41194</c:v>
                </c:pt>
                <c:pt idx="3334">
                  <c:v>41197</c:v>
                </c:pt>
                <c:pt idx="3335">
                  <c:v>41198</c:v>
                </c:pt>
                <c:pt idx="3336">
                  <c:v>41199</c:v>
                </c:pt>
                <c:pt idx="3337">
                  <c:v>41200</c:v>
                </c:pt>
                <c:pt idx="3338">
                  <c:v>41201</c:v>
                </c:pt>
                <c:pt idx="3339">
                  <c:v>41204</c:v>
                </c:pt>
                <c:pt idx="3340">
                  <c:v>41205</c:v>
                </c:pt>
                <c:pt idx="3341">
                  <c:v>41206</c:v>
                </c:pt>
                <c:pt idx="3342">
                  <c:v>41207</c:v>
                </c:pt>
                <c:pt idx="3343">
                  <c:v>41208</c:v>
                </c:pt>
                <c:pt idx="3344">
                  <c:v>41211</c:v>
                </c:pt>
                <c:pt idx="3345">
                  <c:v>41212</c:v>
                </c:pt>
                <c:pt idx="3346">
                  <c:v>41213</c:v>
                </c:pt>
                <c:pt idx="3347">
                  <c:v>41214</c:v>
                </c:pt>
                <c:pt idx="3348">
                  <c:v>41215</c:v>
                </c:pt>
                <c:pt idx="3349">
                  <c:v>41218</c:v>
                </c:pt>
                <c:pt idx="3350">
                  <c:v>41219</c:v>
                </c:pt>
                <c:pt idx="3351">
                  <c:v>41220</c:v>
                </c:pt>
                <c:pt idx="3352">
                  <c:v>41221</c:v>
                </c:pt>
                <c:pt idx="3353">
                  <c:v>41222</c:v>
                </c:pt>
                <c:pt idx="3354">
                  <c:v>41225</c:v>
                </c:pt>
                <c:pt idx="3355">
                  <c:v>41226</c:v>
                </c:pt>
                <c:pt idx="3356">
                  <c:v>41227</c:v>
                </c:pt>
                <c:pt idx="3357">
                  <c:v>41228</c:v>
                </c:pt>
                <c:pt idx="3358">
                  <c:v>41229</c:v>
                </c:pt>
                <c:pt idx="3359">
                  <c:v>41232</c:v>
                </c:pt>
                <c:pt idx="3360">
                  <c:v>41233</c:v>
                </c:pt>
                <c:pt idx="3361">
                  <c:v>41234</c:v>
                </c:pt>
                <c:pt idx="3362">
                  <c:v>41235</c:v>
                </c:pt>
                <c:pt idx="3363">
                  <c:v>41236</c:v>
                </c:pt>
                <c:pt idx="3364">
                  <c:v>41239</c:v>
                </c:pt>
                <c:pt idx="3365">
                  <c:v>41240</c:v>
                </c:pt>
                <c:pt idx="3366">
                  <c:v>41241</c:v>
                </c:pt>
                <c:pt idx="3367">
                  <c:v>41242</c:v>
                </c:pt>
                <c:pt idx="3368">
                  <c:v>41243</c:v>
                </c:pt>
                <c:pt idx="3369">
                  <c:v>41246</c:v>
                </c:pt>
                <c:pt idx="3370">
                  <c:v>41247</c:v>
                </c:pt>
                <c:pt idx="3371">
                  <c:v>41248</c:v>
                </c:pt>
                <c:pt idx="3372">
                  <c:v>41249</c:v>
                </c:pt>
                <c:pt idx="3373">
                  <c:v>41250</c:v>
                </c:pt>
                <c:pt idx="3374">
                  <c:v>41253</c:v>
                </c:pt>
                <c:pt idx="3375">
                  <c:v>41254</c:v>
                </c:pt>
                <c:pt idx="3376">
                  <c:v>41255</c:v>
                </c:pt>
                <c:pt idx="3377">
                  <c:v>41256</c:v>
                </c:pt>
                <c:pt idx="3378">
                  <c:v>41257</c:v>
                </c:pt>
                <c:pt idx="3379">
                  <c:v>41260</c:v>
                </c:pt>
                <c:pt idx="3380">
                  <c:v>41261</c:v>
                </c:pt>
                <c:pt idx="3381">
                  <c:v>41262</c:v>
                </c:pt>
                <c:pt idx="3382">
                  <c:v>41263</c:v>
                </c:pt>
                <c:pt idx="3383">
                  <c:v>41264</c:v>
                </c:pt>
                <c:pt idx="3384">
                  <c:v>41267</c:v>
                </c:pt>
                <c:pt idx="3385">
                  <c:v>41268</c:v>
                </c:pt>
                <c:pt idx="3386">
                  <c:v>41269</c:v>
                </c:pt>
                <c:pt idx="3387">
                  <c:v>41270</c:v>
                </c:pt>
                <c:pt idx="3388">
                  <c:v>41271</c:v>
                </c:pt>
                <c:pt idx="3389">
                  <c:v>41274</c:v>
                </c:pt>
                <c:pt idx="3390">
                  <c:v>41275</c:v>
                </c:pt>
                <c:pt idx="3391">
                  <c:v>41276</c:v>
                </c:pt>
                <c:pt idx="3392">
                  <c:v>41277</c:v>
                </c:pt>
                <c:pt idx="3393">
                  <c:v>41278</c:v>
                </c:pt>
                <c:pt idx="3394">
                  <c:v>41281</c:v>
                </c:pt>
                <c:pt idx="3395">
                  <c:v>41282</c:v>
                </c:pt>
                <c:pt idx="3396">
                  <c:v>41283</c:v>
                </c:pt>
                <c:pt idx="3397">
                  <c:v>41284</c:v>
                </c:pt>
                <c:pt idx="3398">
                  <c:v>41285</c:v>
                </c:pt>
                <c:pt idx="3399">
                  <c:v>41288</c:v>
                </c:pt>
                <c:pt idx="3400">
                  <c:v>41289</c:v>
                </c:pt>
                <c:pt idx="3401">
                  <c:v>41290</c:v>
                </c:pt>
                <c:pt idx="3402">
                  <c:v>41291</c:v>
                </c:pt>
                <c:pt idx="3403">
                  <c:v>41292</c:v>
                </c:pt>
                <c:pt idx="3404">
                  <c:v>41295</c:v>
                </c:pt>
                <c:pt idx="3405">
                  <c:v>41296</c:v>
                </c:pt>
                <c:pt idx="3406">
                  <c:v>41297</c:v>
                </c:pt>
                <c:pt idx="3407">
                  <c:v>41298</c:v>
                </c:pt>
                <c:pt idx="3408">
                  <c:v>41299</c:v>
                </c:pt>
                <c:pt idx="3409">
                  <c:v>41302</c:v>
                </c:pt>
                <c:pt idx="3410">
                  <c:v>41303</c:v>
                </c:pt>
                <c:pt idx="3411">
                  <c:v>41304</c:v>
                </c:pt>
                <c:pt idx="3412">
                  <c:v>41305</c:v>
                </c:pt>
                <c:pt idx="3413">
                  <c:v>41306</c:v>
                </c:pt>
                <c:pt idx="3414">
                  <c:v>41309</c:v>
                </c:pt>
                <c:pt idx="3415">
                  <c:v>41310</c:v>
                </c:pt>
                <c:pt idx="3416">
                  <c:v>41311</c:v>
                </c:pt>
                <c:pt idx="3417">
                  <c:v>41312</c:v>
                </c:pt>
                <c:pt idx="3418">
                  <c:v>41313</c:v>
                </c:pt>
                <c:pt idx="3419">
                  <c:v>41316</c:v>
                </c:pt>
                <c:pt idx="3420">
                  <c:v>41317</c:v>
                </c:pt>
                <c:pt idx="3421">
                  <c:v>41318</c:v>
                </c:pt>
                <c:pt idx="3422">
                  <c:v>41319</c:v>
                </c:pt>
                <c:pt idx="3423">
                  <c:v>41320</c:v>
                </c:pt>
                <c:pt idx="3424">
                  <c:v>41323</c:v>
                </c:pt>
                <c:pt idx="3425">
                  <c:v>41324</c:v>
                </c:pt>
                <c:pt idx="3426">
                  <c:v>41325</c:v>
                </c:pt>
                <c:pt idx="3427">
                  <c:v>41326</c:v>
                </c:pt>
                <c:pt idx="3428">
                  <c:v>41327</c:v>
                </c:pt>
                <c:pt idx="3429">
                  <c:v>41330</c:v>
                </c:pt>
                <c:pt idx="3430">
                  <c:v>41331</c:v>
                </c:pt>
                <c:pt idx="3431">
                  <c:v>41332</c:v>
                </c:pt>
                <c:pt idx="3432">
                  <c:v>41333</c:v>
                </c:pt>
                <c:pt idx="3433">
                  <c:v>41334</c:v>
                </c:pt>
                <c:pt idx="3434">
                  <c:v>41337</c:v>
                </c:pt>
                <c:pt idx="3435">
                  <c:v>41338</c:v>
                </c:pt>
                <c:pt idx="3436">
                  <c:v>41339</c:v>
                </c:pt>
                <c:pt idx="3437">
                  <c:v>41340</c:v>
                </c:pt>
                <c:pt idx="3438">
                  <c:v>41341</c:v>
                </c:pt>
                <c:pt idx="3439">
                  <c:v>41344</c:v>
                </c:pt>
                <c:pt idx="3440">
                  <c:v>41345</c:v>
                </c:pt>
                <c:pt idx="3441">
                  <c:v>41346</c:v>
                </c:pt>
                <c:pt idx="3442">
                  <c:v>41347</c:v>
                </c:pt>
                <c:pt idx="3443">
                  <c:v>41348</c:v>
                </c:pt>
                <c:pt idx="3444">
                  <c:v>41351</c:v>
                </c:pt>
                <c:pt idx="3445">
                  <c:v>41352</c:v>
                </c:pt>
                <c:pt idx="3446">
                  <c:v>41353</c:v>
                </c:pt>
                <c:pt idx="3447">
                  <c:v>41354</c:v>
                </c:pt>
                <c:pt idx="3448">
                  <c:v>41355</c:v>
                </c:pt>
                <c:pt idx="3449">
                  <c:v>41358</c:v>
                </c:pt>
                <c:pt idx="3450">
                  <c:v>41359</c:v>
                </c:pt>
                <c:pt idx="3451">
                  <c:v>41360</c:v>
                </c:pt>
                <c:pt idx="3452">
                  <c:v>41361</c:v>
                </c:pt>
                <c:pt idx="3453">
                  <c:v>41362</c:v>
                </c:pt>
                <c:pt idx="3454">
                  <c:v>41365</c:v>
                </c:pt>
                <c:pt idx="3455">
                  <c:v>41366</c:v>
                </c:pt>
                <c:pt idx="3456">
                  <c:v>41367</c:v>
                </c:pt>
                <c:pt idx="3457">
                  <c:v>41368</c:v>
                </c:pt>
                <c:pt idx="3458">
                  <c:v>41369</c:v>
                </c:pt>
                <c:pt idx="3459">
                  <c:v>41372</c:v>
                </c:pt>
                <c:pt idx="3460">
                  <c:v>41373</c:v>
                </c:pt>
                <c:pt idx="3461">
                  <c:v>41374</c:v>
                </c:pt>
                <c:pt idx="3462">
                  <c:v>41375</c:v>
                </c:pt>
                <c:pt idx="3463">
                  <c:v>41376</c:v>
                </c:pt>
                <c:pt idx="3464">
                  <c:v>41379</c:v>
                </c:pt>
                <c:pt idx="3465">
                  <c:v>41380</c:v>
                </c:pt>
                <c:pt idx="3466">
                  <c:v>41381</c:v>
                </c:pt>
                <c:pt idx="3467">
                  <c:v>41382</c:v>
                </c:pt>
                <c:pt idx="3468">
                  <c:v>41383</c:v>
                </c:pt>
                <c:pt idx="3469">
                  <c:v>41386</c:v>
                </c:pt>
                <c:pt idx="3470">
                  <c:v>41387</c:v>
                </c:pt>
                <c:pt idx="3471">
                  <c:v>41388</c:v>
                </c:pt>
                <c:pt idx="3472">
                  <c:v>41389</c:v>
                </c:pt>
                <c:pt idx="3473">
                  <c:v>41390</c:v>
                </c:pt>
                <c:pt idx="3474">
                  <c:v>41393</c:v>
                </c:pt>
                <c:pt idx="3475">
                  <c:v>41394</c:v>
                </c:pt>
                <c:pt idx="3476">
                  <c:v>41395</c:v>
                </c:pt>
                <c:pt idx="3477">
                  <c:v>41396</c:v>
                </c:pt>
                <c:pt idx="3478">
                  <c:v>41397</c:v>
                </c:pt>
                <c:pt idx="3479">
                  <c:v>41400</c:v>
                </c:pt>
                <c:pt idx="3480">
                  <c:v>41401</c:v>
                </c:pt>
                <c:pt idx="3481">
                  <c:v>41402</c:v>
                </c:pt>
                <c:pt idx="3482">
                  <c:v>41403</c:v>
                </c:pt>
                <c:pt idx="3483">
                  <c:v>41404</c:v>
                </c:pt>
                <c:pt idx="3484">
                  <c:v>41407</c:v>
                </c:pt>
                <c:pt idx="3485">
                  <c:v>41408</c:v>
                </c:pt>
                <c:pt idx="3486">
                  <c:v>41409</c:v>
                </c:pt>
                <c:pt idx="3487">
                  <c:v>41410</c:v>
                </c:pt>
                <c:pt idx="3488">
                  <c:v>41411</c:v>
                </c:pt>
                <c:pt idx="3489">
                  <c:v>41414</c:v>
                </c:pt>
                <c:pt idx="3490">
                  <c:v>41415</c:v>
                </c:pt>
                <c:pt idx="3491">
                  <c:v>41416</c:v>
                </c:pt>
                <c:pt idx="3492">
                  <c:v>41417</c:v>
                </c:pt>
                <c:pt idx="3493">
                  <c:v>41418</c:v>
                </c:pt>
                <c:pt idx="3494">
                  <c:v>41421</c:v>
                </c:pt>
                <c:pt idx="3495">
                  <c:v>41422</c:v>
                </c:pt>
                <c:pt idx="3496">
                  <c:v>41423</c:v>
                </c:pt>
                <c:pt idx="3497">
                  <c:v>41424</c:v>
                </c:pt>
                <c:pt idx="3498">
                  <c:v>41425</c:v>
                </c:pt>
                <c:pt idx="3499">
                  <c:v>41428</c:v>
                </c:pt>
                <c:pt idx="3500">
                  <c:v>41429</c:v>
                </c:pt>
                <c:pt idx="3501">
                  <c:v>41430</c:v>
                </c:pt>
                <c:pt idx="3502">
                  <c:v>41431</c:v>
                </c:pt>
                <c:pt idx="3503">
                  <c:v>41432</c:v>
                </c:pt>
                <c:pt idx="3504">
                  <c:v>41435</c:v>
                </c:pt>
                <c:pt idx="3505">
                  <c:v>41436</c:v>
                </c:pt>
                <c:pt idx="3506">
                  <c:v>41437</c:v>
                </c:pt>
                <c:pt idx="3507">
                  <c:v>41438</c:v>
                </c:pt>
                <c:pt idx="3508">
                  <c:v>41439</c:v>
                </c:pt>
                <c:pt idx="3509">
                  <c:v>41442</c:v>
                </c:pt>
                <c:pt idx="3510">
                  <c:v>41443</c:v>
                </c:pt>
                <c:pt idx="3511">
                  <c:v>41444</c:v>
                </c:pt>
                <c:pt idx="3512">
                  <c:v>41445</c:v>
                </c:pt>
                <c:pt idx="3513">
                  <c:v>41446</c:v>
                </c:pt>
                <c:pt idx="3514">
                  <c:v>41449</c:v>
                </c:pt>
                <c:pt idx="3515">
                  <c:v>41450</c:v>
                </c:pt>
                <c:pt idx="3516">
                  <c:v>41451</c:v>
                </c:pt>
                <c:pt idx="3517">
                  <c:v>41452</c:v>
                </c:pt>
                <c:pt idx="3518">
                  <c:v>41453</c:v>
                </c:pt>
                <c:pt idx="3519">
                  <c:v>41456</c:v>
                </c:pt>
                <c:pt idx="3520">
                  <c:v>41457</c:v>
                </c:pt>
                <c:pt idx="3521">
                  <c:v>41458</c:v>
                </c:pt>
                <c:pt idx="3522">
                  <c:v>41459</c:v>
                </c:pt>
                <c:pt idx="3523">
                  <c:v>41460</c:v>
                </c:pt>
                <c:pt idx="3524">
                  <c:v>41463</c:v>
                </c:pt>
                <c:pt idx="3525">
                  <c:v>41464</c:v>
                </c:pt>
                <c:pt idx="3526">
                  <c:v>41465</c:v>
                </c:pt>
                <c:pt idx="3527">
                  <c:v>41466</c:v>
                </c:pt>
                <c:pt idx="3528">
                  <c:v>41467</c:v>
                </c:pt>
                <c:pt idx="3529">
                  <c:v>41470</c:v>
                </c:pt>
                <c:pt idx="3530">
                  <c:v>41471</c:v>
                </c:pt>
                <c:pt idx="3531">
                  <c:v>41472</c:v>
                </c:pt>
                <c:pt idx="3532">
                  <c:v>41473</c:v>
                </c:pt>
                <c:pt idx="3533">
                  <c:v>41474</c:v>
                </c:pt>
                <c:pt idx="3534">
                  <c:v>41477</c:v>
                </c:pt>
                <c:pt idx="3535">
                  <c:v>41478</c:v>
                </c:pt>
                <c:pt idx="3536">
                  <c:v>41479</c:v>
                </c:pt>
                <c:pt idx="3537">
                  <c:v>41480</c:v>
                </c:pt>
                <c:pt idx="3538">
                  <c:v>41481</c:v>
                </c:pt>
                <c:pt idx="3539">
                  <c:v>41484</c:v>
                </c:pt>
                <c:pt idx="3540">
                  <c:v>41485</c:v>
                </c:pt>
                <c:pt idx="3541">
                  <c:v>41486</c:v>
                </c:pt>
                <c:pt idx="3542">
                  <c:v>41487</c:v>
                </c:pt>
                <c:pt idx="3543">
                  <c:v>41488</c:v>
                </c:pt>
                <c:pt idx="3544">
                  <c:v>41491</c:v>
                </c:pt>
                <c:pt idx="3545">
                  <c:v>41492</c:v>
                </c:pt>
                <c:pt idx="3546">
                  <c:v>41493</c:v>
                </c:pt>
                <c:pt idx="3547">
                  <c:v>41494</c:v>
                </c:pt>
                <c:pt idx="3548">
                  <c:v>41495</c:v>
                </c:pt>
                <c:pt idx="3549">
                  <c:v>41498</c:v>
                </c:pt>
                <c:pt idx="3550">
                  <c:v>41499</c:v>
                </c:pt>
                <c:pt idx="3551">
                  <c:v>41500</c:v>
                </c:pt>
                <c:pt idx="3552">
                  <c:v>41501</c:v>
                </c:pt>
                <c:pt idx="3553">
                  <c:v>41502</c:v>
                </c:pt>
                <c:pt idx="3554">
                  <c:v>41505</c:v>
                </c:pt>
                <c:pt idx="3555">
                  <c:v>41506</c:v>
                </c:pt>
                <c:pt idx="3556">
                  <c:v>41507</c:v>
                </c:pt>
                <c:pt idx="3557">
                  <c:v>41508</c:v>
                </c:pt>
                <c:pt idx="3558">
                  <c:v>41509</c:v>
                </c:pt>
                <c:pt idx="3559">
                  <c:v>41512</c:v>
                </c:pt>
                <c:pt idx="3560">
                  <c:v>41513</c:v>
                </c:pt>
                <c:pt idx="3561">
                  <c:v>41514</c:v>
                </c:pt>
                <c:pt idx="3562">
                  <c:v>41515</c:v>
                </c:pt>
                <c:pt idx="3563">
                  <c:v>41516</c:v>
                </c:pt>
                <c:pt idx="3564">
                  <c:v>41519</c:v>
                </c:pt>
                <c:pt idx="3565">
                  <c:v>41520</c:v>
                </c:pt>
                <c:pt idx="3566">
                  <c:v>41521</c:v>
                </c:pt>
                <c:pt idx="3567">
                  <c:v>41522</c:v>
                </c:pt>
                <c:pt idx="3568">
                  <c:v>41523</c:v>
                </c:pt>
                <c:pt idx="3569">
                  <c:v>41526</c:v>
                </c:pt>
                <c:pt idx="3570">
                  <c:v>41527</c:v>
                </c:pt>
                <c:pt idx="3571">
                  <c:v>41528</c:v>
                </c:pt>
                <c:pt idx="3572">
                  <c:v>41529</c:v>
                </c:pt>
                <c:pt idx="3573">
                  <c:v>41530</c:v>
                </c:pt>
                <c:pt idx="3574">
                  <c:v>41533</c:v>
                </c:pt>
                <c:pt idx="3575">
                  <c:v>41534</c:v>
                </c:pt>
                <c:pt idx="3576">
                  <c:v>41535</c:v>
                </c:pt>
                <c:pt idx="3577">
                  <c:v>41536</c:v>
                </c:pt>
                <c:pt idx="3578">
                  <c:v>41537</c:v>
                </c:pt>
                <c:pt idx="3579">
                  <c:v>41540</c:v>
                </c:pt>
                <c:pt idx="3580">
                  <c:v>41541</c:v>
                </c:pt>
                <c:pt idx="3581">
                  <c:v>41542</c:v>
                </c:pt>
                <c:pt idx="3582">
                  <c:v>41543</c:v>
                </c:pt>
                <c:pt idx="3583">
                  <c:v>41544</c:v>
                </c:pt>
                <c:pt idx="3584">
                  <c:v>41547</c:v>
                </c:pt>
                <c:pt idx="3585">
                  <c:v>41548</c:v>
                </c:pt>
                <c:pt idx="3586">
                  <c:v>41549</c:v>
                </c:pt>
                <c:pt idx="3587">
                  <c:v>41550</c:v>
                </c:pt>
                <c:pt idx="3588">
                  <c:v>41551</c:v>
                </c:pt>
                <c:pt idx="3589">
                  <c:v>41554</c:v>
                </c:pt>
                <c:pt idx="3590">
                  <c:v>41555</c:v>
                </c:pt>
                <c:pt idx="3591">
                  <c:v>41556</c:v>
                </c:pt>
                <c:pt idx="3592">
                  <c:v>41557</c:v>
                </c:pt>
                <c:pt idx="3593">
                  <c:v>41558</c:v>
                </c:pt>
                <c:pt idx="3594">
                  <c:v>41561</c:v>
                </c:pt>
                <c:pt idx="3595">
                  <c:v>41562</c:v>
                </c:pt>
                <c:pt idx="3596">
                  <c:v>41563</c:v>
                </c:pt>
                <c:pt idx="3597">
                  <c:v>41564</c:v>
                </c:pt>
                <c:pt idx="3598">
                  <c:v>41565</c:v>
                </c:pt>
                <c:pt idx="3599">
                  <c:v>41568</c:v>
                </c:pt>
                <c:pt idx="3600">
                  <c:v>41569</c:v>
                </c:pt>
                <c:pt idx="3601">
                  <c:v>41570</c:v>
                </c:pt>
                <c:pt idx="3602">
                  <c:v>41571</c:v>
                </c:pt>
                <c:pt idx="3603">
                  <c:v>41572</c:v>
                </c:pt>
                <c:pt idx="3604">
                  <c:v>41575</c:v>
                </c:pt>
                <c:pt idx="3605">
                  <c:v>41576</c:v>
                </c:pt>
                <c:pt idx="3606">
                  <c:v>41577</c:v>
                </c:pt>
                <c:pt idx="3607">
                  <c:v>41578</c:v>
                </c:pt>
                <c:pt idx="3608">
                  <c:v>41579</c:v>
                </c:pt>
                <c:pt idx="3609">
                  <c:v>41582</c:v>
                </c:pt>
                <c:pt idx="3610">
                  <c:v>41583</c:v>
                </c:pt>
                <c:pt idx="3611">
                  <c:v>41584</c:v>
                </c:pt>
                <c:pt idx="3612">
                  <c:v>41585</c:v>
                </c:pt>
                <c:pt idx="3613">
                  <c:v>41586</c:v>
                </c:pt>
                <c:pt idx="3614">
                  <c:v>41589</c:v>
                </c:pt>
                <c:pt idx="3615">
                  <c:v>41590</c:v>
                </c:pt>
                <c:pt idx="3616">
                  <c:v>41591</c:v>
                </c:pt>
                <c:pt idx="3617">
                  <c:v>41592</c:v>
                </c:pt>
                <c:pt idx="3618">
                  <c:v>41593</c:v>
                </c:pt>
                <c:pt idx="3619">
                  <c:v>41596</c:v>
                </c:pt>
                <c:pt idx="3620">
                  <c:v>41597</c:v>
                </c:pt>
                <c:pt idx="3621">
                  <c:v>41598</c:v>
                </c:pt>
                <c:pt idx="3622">
                  <c:v>41599</c:v>
                </c:pt>
                <c:pt idx="3623">
                  <c:v>41600</c:v>
                </c:pt>
                <c:pt idx="3624">
                  <c:v>41603</c:v>
                </c:pt>
                <c:pt idx="3625">
                  <c:v>41604</c:v>
                </c:pt>
                <c:pt idx="3626">
                  <c:v>41605</c:v>
                </c:pt>
                <c:pt idx="3627">
                  <c:v>41606</c:v>
                </c:pt>
                <c:pt idx="3628">
                  <c:v>41607</c:v>
                </c:pt>
                <c:pt idx="3629">
                  <c:v>41610</c:v>
                </c:pt>
                <c:pt idx="3630">
                  <c:v>41611</c:v>
                </c:pt>
                <c:pt idx="3631">
                  <c:v>41612</c:v>
                </c:pt>
                <c:pt idx="3632">
                  <c:v>41613</c:v>
                </c:pt>
                <c:pt idx="3633">
                  <c:v>41614</c:v>
                </c:pt>
                <c:pt idx="3634">
                  <c:v>41617</c:v>
                </c:pt>
                <c:pt idx="3635">
                  <c:v>41618</c:v>
                </c:pt>
                <c:pt idx="3636">
                  <c:v>41619</c:v>
                </c:pt>
                <c:pt idx="3637">
                  <c:v>41620</c:v>
                </c:pt>
                <c:pt idx="3638">
                  <c:v>41621</c:v>
                </c:pt>
                <c:pt idx="3639">
                  <c:v>41624</c:v>
                </c:pt>
                <c:pt idx="3640">
                  <c:v>41625</c:v>
                </c:pt>
                <c:pt idx="3641">
                  <c:v>41626</c:v>
                </c:pt>
                <c:pt idx="3642">
                  <c:v>41627</c:v>
                </c:pt>
                <c:pt idx="3643">
                  <c:v>41628</c:v>
                </c:pt>
                <c:pt idx="3644">
                  <c:v>41631</c:v>
                </c:pt>
                <c:pt idx="3645">
                  <c:v>41632</c:v>
                </c:pt>
                <c:pt idx="3646">
                  <c:v>41633</c:v>
                </c:pt>
                <c:pt idx="3647">
                  <c:v>41634</c:v>
                </c:pt>
                <c:pt idx="3648">
                  <c:v>41635</c:v>
                </c:pt>
                <c:pt idx="3649">
                  <c:v>41638</c:v>
                </c:pt>
                <c:pt idx="3650">
                  <c:v>41639</c:v>
                </c:pt>
                <c:pt idx="3651">
                  <c:v>41640</c:v>
                </c:pt>
                <c:pt idx="3652">
                  <c:v>41641</c:v>
                </c:pt>
                <c:pt idx="3653">
                  <c:v>41642</c:v>
                </c:pt>
                <c:pt idx="3654">
                  <c:v>41645</c:v>
                </c:pt>
                <c:pt idx="3655">
                  <c:v>41646</c:v>
                </c:pt>
                <c:pt idx="3656">
                  <c:v>41647</c:v>
                </c:pt>
                <c:pt idx="3657">
                  <c:v>41648</c:v>
                </c:pt>
                <c:pt idx="3658">
                  <c:v>41649</c:v>
                </c:pt>
                <c:pt idx="3659">
                  <c:v>41652</c:v>
                </c:pt>
                <c:pt idx="3660">
                  <c:v>41653</c:v>
                </c:pt>
                <c:pt idx="3661">
                  <c:v>41654</c:v>
                </c:pt>
                <c:pt idx="3662">
                  <c:v>41655</c:v>
                </c:pt>
                <c:pt idx="3663">
                  <c:v>41656</c:v>
                </c:pt>
                <c:pt idx="3664">
                  <c:v>41659</c:v>
                </c:pt>
                <c:pt idx="3665">
                  <c:v>41660</c:v>
                </c:pt>
                <c:pt idx="3666">
                  <c:v>41661</c:v>
                </c:pt>
                <c:pt idx="3667">
                  <c:v>41662</c:v>
                </c:pt>
                <c:pt idx="3668">
                  <c:v>41663</c:v>
                </c:pt>
                <c:pt idx="3669">
                  <c:v>41666</c:v>
                </c:pt>
                <c:pt idx="3670">
                  <c:v>41667</c:v>
                </c:pt>
                <c:pt idx="3671">
                  <c:v>41668</c:v>
                </c:pt>
                <c:pt idx="3672">
                  <c:v>41669</c:v>
                </c:pt>
                <c:pt idx="3673">
                  <c:v>41670</c:v>
                </c:pt>
                <c:pt idx="3674">
                  <c:v>41673</c:v>
                </c:pt>
                <c:pt idx="3675">
                  <c:v>41674</c:v>
                </c:pt>
                <c:pt idx="3676">
                  <c:v>41675</c:v>
                </c:pt>
                <c:pt idx="3677">
                  <c:v>41676</c:v>
                </c:pt>
                <c:pt idx="3678">
                  <c:v>41677</c:v>
                </c:pt>
                <c:pt idx="3679">
                  <c:v>41680</c:v>
                </c:pt>
                <c:pt idx="3680">
                  <c:v>41681</c:v>
                </c:pt>
                <c:pt idx="3681">
                  <c:v>41682</c:v>
                </c:pt>
                <c:pt idx="3682">
                  <c:v>41683</c:v>
                </c:pt>
                <c:pt idx="3683">
                  <c:v>41684</c:v>
                </c:pt>
                <c:pt idx="3684">
                  <c:v>41687</c:v>
                </c:pt>
                <c:pt idx="3685">
                  <c:v>41688</c:v>
                </c:pt>
                <c:pt idx="3686">
                  <c:v>41689</c:v>
                </c:pt>
                <c:pt idx="3687">
                  <c:v>41690</c:v>
                </c:pt>
                <c:pt idx="3688">
                  <c:v>41691</c:v>
                </c:pt>
                <c:pt idx="3689">
                  <c:v>41694</c:v>
                </c:pt>
                <c:pt idx="3690">
                  <c:v>41695</c:v>
                </c:pt>
                <c:pt idx="3691">
                  <c:v>41696</c:v>
                </c:pt>
                <c:pt idx="3692">
                  <c:v>41697</c:v>
                </c:pt>
                <c:pt idx="3693">
                  <c:v>41698</c:v>
                </c:pt>
                <c:pt idx="3694">
                  <c:v>41701</c:v>
                </c:pt>
                <c:pt idx="3695">
                  <c:v>41702</c:v>
                </c:pt>
                <c:pt idx="3696">
                  <c:v>41703</c:v>
                </c:pt>
                <c:pt idx="3697">
                  <c:v>41704</c:v>
                </c:pt>
                <c:pt idx="3698">
                  <c:v>41705</c:v>
                </c:pt>
                <c:pt idx="3699">
                  <c:v>41708</c:v>
                </c:pt>
                <c:pt idx="3700">
                  <c:v>41709</c:v>
                </c:pt>
                <c:pt idx="3701">
                  <c:v>41710</c:v>
                </c:pt>
                <c:pt idx="3702">
                  <c:v>41711</c:v>
                </c:pt>
                <c:pt idx="3703">
                  <c:v>41712</c:v>
                </c:pt>
                <c:pt idx="3704">
                  <c:v>41715</c:v>
                </c:pt>
                <c:pt idx="3705">
                  <c:v>41716</c:v>
                </c:pt>
                <c:pt idx="3706">
                  <c:v>41717</c:v>
                </c:pt>
                <c:pt idx="3707">
                  <c:v>41718</c:v>
                </c:pt>
                <c:pt idx="3708">
                  <c:v>41719</c:v>
                </c:pt>
                <c:pt idx="3709">
                  <c:v>41722</c:v>
                </c:pt>
                <c:pt idx="3710">
                  <c:v>41723</c:v>
                </c:pt>
                <c:pt idx="3711">
                  <c:v>41724</c:v>
                </c:pt>
                <c:pt idx="3712">
                  <c:v>41725</c:v>
                </c:pt>
                <c:pt idx="3713">
                  <c:v>41726</c:v>
                </c:pt>
                <c:pt idx="3714">
                  <c:v>41729</c:v>
                </c:pt>
                <c:pt idx="3715">
                  <c:v>41730</c:v>
                </c:pt>
                <c:pt idx="3716">
                  <c:v>41731</c:v>
                </c:pt>
                <c:pt idx="3717">
                  <c:v>41732</c:v>
                </c:pt>
                <c:pt idx="3718">
                  <c:v>41733</c:v>
                </c:pt>
                <c:pt idx="3719">
                  <c:v>41736</c:v>
                </c:pt>
                <c:pt idx="3720">
                  <c:v>41737</c:v>
                </c:pt>
                <c:pt idx="3721">
                  <c:v>41738</c:v>
                </c:pt>
                <c:pt idx="3722">
                  <c:v>41739</c:v>
                </c:pt>
                <c:pt idx="3723">
                  <c:v>41740</c:v>
                </c:pt>
                <c:pt idx="3724">
                  <c:v>41743</c:v>
                </c:pt>
                <c:pt idx="3725">
                  <c:v>41744</c:v>
                </c:pt>
                <c:pt idx="3726">
                  <c:v>41745</c:v>
                </c:pt>
                <c:pt idx="3727">
                  <c:v>41746</c:v>
                </c:pt>
                <c:pt idx="3728">
                  <c:v>41747</c:v>
                </c:pt>
                <c:pt idx="3729">
                  <c:v>41750</c:v>
                </c:pt>
                <c:pt idx="3730">
                  <c:v>41751</c:v>
                </c:pt>
                <c:pt idx="3731">
                  <c:v>41752</c:v>
                </c:pt>
                <c:pt idx="3732">
                  <c:v>41753</c:v>
                </c:pt>
                <c:pt idx="3733">
                  <c:v>41754</c:v>
                </c:pt>
                <c:pt idx="3734">
                  <c:v>41757</c:v>
                </c:pt>
                <c:pt idx="3735">
                  <c:v>41758</c:v>
                </c:pt>
                <c:pt idx="3736">
                  <c:v>41759</c:v>
                </c:pt>
                <c:pt idx="3737">
                  <c:v>41760</c:v>
                </c:pt>
                <c:pt idx="3738">
                  <c:v>41761</c:v>
                </c:pt>
                <c:pt idx="3739">
                  <c:v>41764</c:v>
                </c:pt>
                <c:pt idx="3740">
                  <c:v>41765</c:v>
                </c:pt>
                <c:pt idx="3741">
                  <c:v>41766</c:v>
                </c:pt>
                <c:pt idx="3742">
                  <c:v>41767</c:v>
                </c:pt>
                <c:pt idx="3743">
                  <c:v>41768</c:v>
                </c:pt>
                <c:pt idx="3744">
                  <c:v>41771</c:v>
                </c:pt>
                <c:pt idx="3745">
                  <c:v>41772</c:v>
                </c:pt>
                <c:pt idx="3746">
                  <c:v>41773</c:v>
                </c:pt>
                <c:pt idx="3747">
                  <c:v>41774</c:v>
                </c:pt>
                <c:pt idx="3748">
                  <c:v>41775</c:v>
                </c:pt>
                <c:pt idx="3749">
                  <c:v>41778</c:v>
                </c:pt>
                <c:pt idx="3750">
                  <c:v>41779</c:v>
                </c:pt>
                <c:pt idx="3751">
                  <c:v>41780</c:v>
                </c:pt>
                <c:pt idx="3752">
                  <c:v>41781</c:v>
                </c:pt>
                <c:pt idx="3753">
                  <c:v>41782</c:v>
                </c:pt>
                <c:pt idx="3754">
                  <c:v>41785</c:v>
                </c:pt>
                <c:pt idx="3755">
                  <c:v>41786</c:v>
                </c:pt>
                <c:pt idx="3756">
                  <c:v>41787</c:v>
                </c:pt>
                <c:pt idx="3757">
                  <c:v>41788</c:v>
                </c:pt>
                <c:pt idx="3758">
                  <c:v>41789</c:v>
                </c:pt>
                <c:pt idx="3759">
                  <c:v>41792</c:v>
                </c:pt>
                <c:pt idx="3760">
                  <c:v>41793</c:v>
                </c:pt>
                <c:pt idx="3761">
                  <c:v>41794</c:v>
                </c:pt>
                <c:pt idx="3762">
                  <c:v>41795</c:v>
                </c:pt>
                <c:pt idx="3763">
                  <c:v>41796</c:v>
                </c:pt>
                <c:pt idx="3764">
                  <c:v>41799</c:v>
                </c:pt>
                <c:pt idx="3765">
                  <c:v>41800</c:v>
                </c:pt>
                <c:pt idx="3766">
                  <c:v>41801</c:v>
                </c:pt>
                <c:pt idx="3767">
                  <c:v>41802</c:v>
                </c:pt>
                <c:pt idx="3768">
                  <c:v>41803</c:v>
                </c:pt>
                <c:pt idx="3769">
                  <c:v>41806</c:v>
                </c:pt>
                <c:pt idx="3770">
                  <c:v>41807</c:v>
                </c:pt>
                <c:pt idx="3771">
                  <c:v>41808</c:v>
                </c:pt>
                <c:pt idx="3772">
                  <c:v>41809</c:v>
                </c:pt>
                <c:pt idx="3773">
                  <c:v>41810</c:v>
                </c:pt>
                <c:pt idx="3774">
                  <c:v>41813</c:v>
                </c:pt>
                <c:pt idx="3775">
                  <c:v>41814</c:v>
                </c:pt>
                <c:pt idx="3776">
                  <c:v>41815</c:v>
                </c:pt>
                <c:pt idx="3777">
                  <c:v>41816</c:v>
                </c:pt>
                <c:pt idx="3778">
                  <c:v>41817</c:v>
                </c:pt>
                <c:pt idx="3779">
                  <c:v>41820</c:v>
                </c:pt>
                <c:pt idx="3780">
                  <c:v>41821</c:v>
                </c:pt>
                <c:pt idx="3781">
                  <c:v>41822</c:v>
                </c:pt>
                <c:pt idx="3782">
                  <c:v>41823</c:v>
                </c:pt>
                <c:pt idx="3783">
                  <c:v>41824</c:v>
                </c:pt>
                <c:pt idx="3784">
                  <c:v>41827</c:v>
                </c:pt>
                <c:pt idx="3785">
                  <c:v>41828</c:v>
                </c:pt>
                <c:pt idx="3786">
                  <c:v>41829</c:v>
                </c:pt>
                <c:pt idx="3787">
                  <c:v>41830</c:v>
                </c:pt>
                <c:pt idx="3788">
                  <c:v>41831</c:v>
                </c:pt>
                <c:pt idx="3789">
                  <c:v>41834</c:v>
                </c:pt>
                <c:pt idx="3790">
                  <c:v>41835</c:v>
                </c:pt>
                <c:pt idx="3791">
                  <c:v>41836</c:v>
                </c:pt>
                <c:pt idx="3792">
                  <c:v>41837</c:v>
                </c:pt>
                <c:pt idx="3793">
                  <c:v>41838</c:v>
                </c:pt>
                <c:pt idx="3794">
                  <c:v>41841</c:v>
                </c:pt>
                <c:pt idx="3795">
                  <c:v>41842</c:v>
                </c:pt>
                <c:pt idx="3796">
                  <c:v>41843</c:v>
                </c:pt>
                <c:pt idx="3797">
                  <c:v>41844</c:v>
                </c:pt>
                <c:pt idx="3798">
                  <c:v>41845</c:v>
                </c:pt>
                <c:pt idx="3799">
                  <c:v>41848</c:v>
                </c:pt>
                <c:pt idx="3800">
                  <c:v>41849</c:v>
                </c:pt>
                <c:pt idx="3801">
                  <c:v>41850</c:v>
                </c:pt>
                <c:pt idx="3802">
                  <c:v>41851</c:v>
                </c:pt>
                <c:pt idx="3803">
                  <c:v>41852</c:v>
                </c:pt>
                <c:pt idx="3804">
                  <c:v>41855</c:v>
                </c:pt>
                <c:pt idx="3805">
                  <c:v>41856</c:v>
                </c:pt>
                <c:pt idx="3806">
                  <c:v>41857</c:v>
                </c:pt>
                <c:pt idx="3807">
                  <c:v>41858</c:v>
                </c:pt>
                <c:pt idx="3808">
                  <c:v>41859</c:v>
                </c:pt>
                <c:pt idx="3809">
                  <c:v>41862</c:v>
                </c:pt>
                <c:pt idx="3810">
                  <c:v>41863</c:v>
                </c:pt>
                <c:pt idx="3811">
                  <c:v>41864</c:v>
                </c:pt>
                <c:pt idx="3812">
                  <c:v>41865</c:v>
                </c:pt>
                <c:pt idx="3813">
                  <c:v>41866</c:v>
                </c:pt>
                <c:pt idx="3814">
                  <c:v>41869</c:v>
                </c:pt>
                <c:pt idx="3815">
                  <c:v>41870</c:v>
                </c:pt>
                <c:pt idx="3816">
                  <c:v>41871</c:v>
                </c:pt>
                <c:pt idx="3817">
                  <c:v>41872</c:v>
                </c:pt>
                <c:pt idx="3818">
                  <c:v>41873</c:v>
                </c:pt>
                <c:pt idx="3819">
                  <c:v>41876</c:v>
                </c:pt>
                <c:pt idx="3820">
                  <c:v>41877</c:v>
                </c:pt>
                <c:pt idx="3821">
                  <c:v>41878</c:v>
                </c:pt>
                <c:pt idx="3822">
                  <c:v>41879</c:v>
                </c:pt>
                <c:pt idx="3823">
                  <c:v>41880</c:v>
                </c:pt>
                <c:pt idx="3824">
                  <c:v>41883</c:v>
                </c:pt>
                <c:pt idx="3825">
                  <c:v>41884</c:v>
                </c:pt>
                <c:pt idx="3826">
                  <c:v>41885</c:v>
                </c:pt>
                <c:pt idx="3827">
                  <c:v>41886</c:v>
                </c:pt>
                <c:pt idx="3828">
                  <c:v>41887</c:v>
                </c:pt>
                <c:pt idx="3829">
                  <c:v>41890</c:v>
                </c:pt>
                <c:pt idx="3830">
                  <c:v>41891</c:v>
                </c:pt>
                <c:pt idx="3831">
                  <c:v>41892</c:v>
                </c:pt>
                <c:pt idx="3832">
                  <c:v>41893</c:v>
                </c:pt>
                <c:pt idx="3833">
                  <c:v>41894</c:v>
                </c:pt>
                <c:pt idx="3834">
                  <c:v>41897</c:v>
                </c:pt>
                <c:pt idx="3835">
                  <c:v>41898</c:v>
                </c:pt>
                <c:pt idx="3836">
                  <c:v>41899</c:v>
                </c:pt>
                <c:pt idx="3837">
                  <c:v>41900</c:v>
                </c:pt>
                <c:pt idx="3838">
                  <c:v>41901</c:v>
                </c:pt>
                <c:pt idx="3839">
                  <c:v>41904</c:v>
                </c:pt>
                <c:pt idx="3840">
                  <c:v>41905</c:v>
                </c:pt>
                <c:pt idx="3841">
                  <c:v>41906</c:v>
                </c:pt>
                <c:pt idx="3842">
                  <c:v>41907</c:v>
                </c:pt>
                <c:pt idx="3843">
                  <c:v>41908</c:v>
                </c:pt>
                <c:pt idx="3844">
                  <c:v>41911</c:v>
                </c:pt>
                <c:pt idx="3845">
                  <c:v>41912</c:v>
                </c:pt>
                <c:pt idx="3846">
                  <c:v>41913</c:v>
                </c:pt>
                <c:pt idx="3847">
                  <c:v>41914</c:v>
                </c:pt>
                <c:pt idx="3848">
                  <c:v>41915</c:v>
                </c:pt>
                <c:pt idx="3849">
                  <c:v>41918</c:v>
                </c:pt>
                <c:pt idx="3850">
                  <c:v>41919</c:v>
                </c:pt>
                <c:pt idx="3851">
                  <c:v>41920</c:v>
                </c:pt>
                <c:pt idx="3852">
                  <c:v>41921</c:v>
                </c:pt>
                <c:pt idx="3853">
                  <c:v>41922</c:v>
                </c:pt>
                <c:pt idx="3854">
                  <c:v>41925</c:v>
                </c:pt>
                <c:pt idx="3855">
                  <c:v>41926</c:v>
                </c:pt>
                <c:pt idx="3856">
                  <c:v>41927</c:v>
                </c:pt>
                <c:pt idx="3857">
                  <c:v>41928</c:v>
                </c:pt>
                <c:pt idx="3858">
                  <c:v>41929</c:v>
                </c:pt>
                <c:pt idx="3859">
                  <c:v>41932</c:v>
                </c:pt>
                <c:pt idx="3860">
                  <c:v>41933</c:v>
                </c:pt>
                <c:pt idx="3861">
                  <c:v>41934</c:v>
                </c:pt>
                <c:pt idx="3862">
                  <c:v>41935</c:v>
                </c:pt>
                <c:pt idx="3863">
                  <c:v>41936</c:v>
                </c:pt>
                <c:pt idx="3864">
                  <c:v>41939</c:v>
                </c:pt>
                <c:pt idx="3865">
                  <c:v>41940</c:v>
                </c:pt>
                <c:pt idx="3866">
                  <c:v>41941</c:v>
                </c:pt>
                <c:pt idx="3867">
                  <c:v>41942</c:v>
                </c:pt>
                <c:pt idx="3868">
                  <c:v>41943</c:v>
                </c:pt>
                <c:pt idx="3869">
                  <c:v>41946</c:v>
                </c:pt>
                <c:pt idx="3870">
                  <c:v>41947</c:v>
                </c:pt>
                <c:pt idx="3871">
                  <c:v>41948</c:v>
                </c:pt>
                <c:pt idx="3872">
                  <c:v>41949</c:v>
                </c:pt>
                <c:pt idx="3873">
                  <c:v>41950</c:v>
                </c:pt>
                <c:pt idx="3874">
                  <c:v>41953</c:v>
                </c:pt>
                <c:pt idx="3875">
                  <c:v>41954</c:v>
                </c:pt>
                <c:pt idx="3876">
                  <c:v>41955</c:v>
                </c:pt>
                <c:pt idx="3877">
                  <c:v>41956</c:v>
                </c:pt>
                <c:pt idx="3878">
                  <c:v>41957</c:v>
                </c:pt>
                <c:pt idx="3879">
                  <c:v>41960</c:v>
                </c:pt>
                <c:pt idx="3880">
                  <c:v>41961</c:v>
                </c:pt>
                <c:pt idx="3881">
                  <c:v>41962</c:v>
                </c:pt>
                <c:pt idx="3882">
                  <c:v>41963</c:v>
                </c:pt>
                <c:pt idx="3883">
                  <c:v>41964</c:v>
                </c:pt>
                <c:pt idx="3884">
                  <c:v>41967</c:v>
                </c:pt>
                <c:pt idx="3885">
                  <c:v>41968</c:v>
                </c:pt>
                <c:pt idx="3886">
                  <c:v>41969</c:v>
                </c:pt>
                <c:pt idx="3887">
                  <c:v>41970</c:v>
                </c:pt>
                <c:pt idx="3888">
                  <c:v>41971</c:v>
                </c:pt>
                <c:pt idx="3889">
                  <c:v>41974</c:v>
                </c:pt>
                <c:pt idx="3890">
                  <c:v>41975</c:v>
                </c:pt>
                <c:pt idx="3891">
                  <c:v>41976</c:v>
                </c:pt>
                <c:pt idx="3892">
                  <c:v>41977</c:v>
                </c:pt>
                <c:pt idx="3893">
                  <c:v>41978</c:v>
                </c:pt>
                <c:pt idx="3894">
                  <c:v>41981</c:v>
                </c:pt>
                <c:pt idx="3895">
                  <c:v>41982</c:v>
                </c:pt>
                <c:pt idx="3896">
                  <c:v>41983</c:v>
                </c:pt>
                <c:pt idx="3897">
                  <c:v>41984</c:v>
                </c:pt>
                <c:pt idx="3898">
                  <c:v>41985</c:v>
                </c:pt>
                <c:pt idx="3899">
                  <c:v>41988</c:v>
                </c:pt>
                <c:pt idx="3900">
                  <c:v>41989</c:v>
                </c:pt>
                <c:pt idx="3901">
                  <c:v>41990</c:v>
                </c:pt>
                <c:pt idx="3902">
                  <c:v>41991</c:v>
                </c:pt>
                <c:pt idx="3903">
                  <c:v>41992</c:v>
                </c:pt>
                <c:pt idx="3904">
                  <c:v>41995</c:v>
                </c:pt>
                <c:pt idx="3905">
                  <c:v>41996</c:v>
                </c:pt>
                <c:pt idx="3906">
                  <c:v>41997</c:v>
                </c:pt>
                <c:pt idx="3907">
                  <c:v>41998</c:v>
                </c:pt>
                <c:pt idx="3908">
                  <c:v>41999</c:v>
                </c:pt>
                <c:pt idx="3909">
                  <c:v>42002</c:v>
                </c:pt>
                <c:pt idx="3910">
                  <c:v>42003</c:v>
                </c:pt>
                <c:pt idx="3911">
                  <c:v>42004</c:v>
                </c:pt>
                <c:pt idx="3912">
                  <c:v>42005</c:v>
                </c:pt>
                <c:pt idx="3913">
                  <c:v>42006</c:v>
                </c:pt>
                <c:pt idx="3914">
                  <c:v>42009</c:v>
                </c:pt>
                <c:pt idx="3915">
                  <c:v>42010</c:v>
                </c:pt>
                <c:pt idx="3916">
                  <c:v>42011</c:v>
                </c:pt>
                <c:pt idx="3917">
                  <c:v>42012</c:v>
                </c:pt>
                <c:pt idx="3918">
                  <c:v>42013</c:v>
                </c:pt>
                <c:pt idx="3919">
                  <c:v>42016</c:v>
                </c:pt>
                <c:pt idx="3920">
                  <c:v>42017</c:v>
                </c:pt>
                <c:pt idx="3921">
                  <c:v>42018</c:v>
                </c:pt>
                <c:pt idx="3922">
                  <c:v>42019</c:v>
                </c:pt>
                <c:pt idx="3923">
                  <c:v>42020</c:v>
                </c:pt>
                <c:pt idx="3924">
                  <c:v>42023</c:v>
                </c:pt>
                <c:pt idx="3925">
                  <c:v>42024</c:v>
                </c:pt>
                <c:pt idx="3926">
                  <c:v>42025</c:v>
                </c:pt>
                <c:pt idx="3927">
                  <c:v>42026</c:v>
                </c:pt>
                <c:pt idx="3928">
                  <c:v>42027</c:v>
                </c:pt>
                <c:pt idx="3929">
                  <c:v>42030</c:v>
                </c:pt>
                <c:pt idx="3930">
                  <c:v>42031</c:v>
                </c:pt>
                <c:pt idx="3931">
                  <c:v>42032</c:v>
                </c:pt>
                <c:pt idx="3932">
                  <c:v>42033</c:v>
                </c:pt>
                <c:pt idx="3933">
                  <c:v>42034</c:v>
                </c:pt>
                <c:pt idx="3934">
                  <c:v>42037</c:v>
                </c:pt>
                <c:pt idx="3935">
                  <c:v>42038</c:v>
                </c:pt>
                <c:pt idx="3936">
                  <c:v>42039</c:v>
                </c:pt>
                <c:pt idx="3937">
                  <c:v>42040</c:v>
                </c:pt>
                <c:pt idx="3938">
                  <c:v>42041</c:v>
                </c:pt>
                <c:pt idx="3939">
                  <c:v>42044</c:v>
                </c:pt>
                <c:pt idx="3940">
                  <c:v>42045</c:v>
                </c:pt>
                <c:pt idx="3941">
                  <c:v>42046</c:v>
                </c:pt>
                <c:pt idx="3942">
                  <c:v>42047</c:v>
                </c:pt>
                <c:pt idx="3943">
                  <c:v>42048</c:v>
                </c:pt>
                <c:pt idx="3944">
                  <c:v>42051</c:v>
                </c:pt>
                <c:pt idx="3945">
                  <c:v>42052</c:v>
                </c:pt>
                <c:pt idx="3946">
                  <c:v>42053</c:v>
                </c:pt>
                <c:pt idx="3947">
                  <c:v>42054</c:v>
                </c:pt>
                <c:pt idx="3948">
                  <c:v>42055</c:v>
                </c:pt>
                <c:pt idx="3949">
                  <c:v>42058</c:v>
                </c:pt>
                <c:pt idx="3950">
                  <c:v>42059</c:v>
                </c:pt>
                <c:pt idx="3951">
                  <c:v>42060</c:v>
                </c:pt>
                <c:pt idx="3952">
                  <c:v>42061</c:v>
                </c:pt>
                <c:pt idx="3953">
                  <c:v>42062</c:v>
                </c:pt>
                <c:pt idx="3954">
                  <c:v>42065</c:v>
                </c:pt>
                <c:pt idx="3955">
                  <c:v>42066</c:v>
                </c:pt>
                <c:pt idx="3956">
                  <c:v>42067</c:v>
                </c:pt>
                <c:pt idx="3957">
                  <c:v>42068</c:v>
                </c:pt>
                <c:pt idx="3958">
                  <c:v>42069</c:v>
                </c:pt>
                <c:pt idx="3959">
                  <c:v>42072</c:v>
                </c:pt>
                <c:pt idx="3960">
                  <c:v>42073</c:v>
                </c:pt>
                <c:pt idx="3961">
                  <c:v>42074</c:v>
                </c:pt>
                <c:pt idx="3962">
                  <c:v>42075</c:v>
                </c:pt>
                <c:pt idx="3963">
                  <c:v>42076</c:v>
                </c:pt>
                <c:pt idx="3964">
                  <c:v>42079</c:v>
                </c:pt>
                <c:pt idx="3965">
                  <c:v>42080</c:v>
                </c:pt>
                <c:pt idx="3966">
                  <c:v>42081</c:v>
                </c:pt>
                <c:pt idx="3967">
                  <c:v>42082</c:v>
                </c:pt>
                <c:pt idx="3968">
                  <c:v>42083</c:v>
                </c:pt>
                <c:pt idx="3969">
                  <c:v>42086</c:v>
                </c:pt>
                <c:pt idx="3970">
                  <c:v>42087</c:v>
                </c:pt>
                <c:pt idx="3971">
                  <c:v>42088</c:v>
                </c:pt>
                <c:pt idx="3972">
                  <c:v>42089</c:v>
                </c:pt>
                <c:pt idx="3973">
                  <c:v>42090</c:v>
                </c:pt>
                <c:pt idx="3974">
                  <c:v>42093</c:v>
                </c:pt>
                <c:pt idx="3975">
                  <c:v>42094</c:v>
                </c:pt>
                <c:pt idx="3976">
                  <c:v>42095</c:v>
                </c:pt>
                <c:pt idx="3977">
                  <c:v>42096</c:v>
                </c:pt>
                <c:pt idx="3978">
                  <c:v>42097</c:v>
                </c:pt>
                <c:pt idx="3979">
                  <c:v>42100</c:v>
                </c:pt>
                <c:pt idx="3980">
                  <c:v>42101</c:v>
                </c:pt>
                <c:pt idx="3981">
                  <c:v>42102</c:v>
                </c:pt>
                <c:pt idx="3982">
                  <c:v>42103</c:v>
                </c:pt>
                <c:pt idx="3983">
                  <c:v>42104</c:v>
                </c:pt>
                <c:pt idx="3984">
                  <c:v>42107</c:v>
                </c:pt>
                <c:pt idx="3985">
                  <c:v>42108</c:v>
                </c:pt>
                <c:pt idx="3986">
                  <c:v>42109</c:v>
                </c:pt>
                <c:pt idx="3987">
                  <c:v>42110</c:v>
                </c:pt>
                <c:pt idx="3988">
                  <c:v>42111</c:v>
                </c:pt>
                <c:pt idx="3989">
                  <c:v>42114</c:v>
                </c:pt>
                <c:pt idx="3990">
                  <c:v>42115</c:v>
                </c:pt>
                <c:pt idx="3991">
                  <c:v>42116</c:v>
                </c:pt>
                <c:pt idx="3992">
                  <c:v>42117</c:v>
                </c:pt>
                <c:pt idx="3993">
                  <c:v>42118</c:v>
                </c:pt>
                <c:pt idx="3994">
                  <c:v>42121</c:v>
                </c:pt>
                <c:pt idx="3995">
                  <c:v>42122</c:v>
                </c:pt>
                <c:pt idx="3996">
                  <c:v>42123</c:v>
                </c:pt>
                <c:pt idx="3997">
                  <c:v>42124</c:v>
                </c:pt>
                <c:pt idx="3998">
                  <c:v>42125</c:v>
                </c:pt>
                <c:pt idx="3999">
                  <c:v>42128</c:v>
                </c:pt>
                <c:pt idx="4000">
                  <c:v>42129</c:v>
                </c:pt>
                <c:pt idx="4001">
                  <c:v>42130</c:v>
                </c:pt>
                <c:pt idx="4002">
                  <c:v>42131</c:v>
                </c:pt>
                <c:pt idx="4003">
                  <c:v>42132</c:v>
                </c:pt>
                <c:pt idx="4004">
                  <c:v>42135</c:v>
                </c:pt>
                <c:pt idx="4005">
                  <c:v>42136</c:v>
                </c:pt>
                <c:pt idx="4006">
                  <c:v>42137</c:v>
                </c:pt>
                <c:pt idx="4007">
                  <c:v>42138</c:v>
                </c:pt>
                <c:pt idx="4008">
                  <c:v>42139</c:v>
                </c:pt>
                <c:pt idx="4009">
                  <c:v>42142</c:v>
                </c:pt>
                <c:pt idx="4010">
                  <c:v>42143</c:v>
                </c:pt>
                <c:pt idx="4011">
                  <c:v>42144</c:v>
                </c:pt>
                <c:pt idx="4012">
                  <c:v>42145</c:v>
                </c:pt>
                <c:pt idx="4013">
                  <c:v>42146</c:v>
                </c:pt>
                <c:pt idx="4014">
                  <c:v>42149</c:v>
                </c:pt>
                <c:pt idx="4015">
                  <c:v>42150</c:v>
                </c:pt>
                <c:pt idx="4016">
                  <c:v>42151</c:v>
                </c:pt>
                <c:pt idx="4017">
                  <c:v>42152</c:v>
                </c:pt>
                <c:pt idx="4018">
                  <c:v>42153</c:v>
                </c:pt>
                <c:pt idx="4019">
                  <c:v>42156</c:v>
                </c:pt>
                <c:pt idx="4020">
                  <c:v>42157</c:v>
                </c:pt>
                <c:pt idx="4021">
                  <c:v>42158</c:v>
                </c:pt>
                <c:pt idx="4022">
                  <c:v>42159</c:v>
                </c:pt>
                <c:pt idx="4023">
                  <c:v>42160</c:v>
                </c:pt>
                <c:pt idx="4024">
                  <c:v>42163</c:v>
                </c:pt>
                <c:pt idx="4025">
                  <c:v>42164</c:v>
                </c:pt>
                <c:pt idx="4026">
                  <c:v>42165</c:v>
                </c:pt>
                <c:pt idx="4027">
                  <c:v>42166</c:v>
                </c:pt>
                <c:pt idx="4028">
                  <c:v>42167</c:v>
                </c:pt>
                <c:pt idx="4029">
                  <c:v>42170</c:v>
                </c:pt>
                <c:pt idx="4030">
                  <c:v>42171</c:v>
                </c:pt>
                <c:pt idx="4031">
                  <c:v>42172</c:v>
                </c:pt>
                <c:pt idx="4032">
                  <c:v>42173</c:v>
                </c:pt>
                <c:pt idx="4033">
                  <c:v>42174</c:v>
                </c:pt>
                <c:pt idx="4034">
                  <c:v>42177</c:v>
                </c:pt>
                <c:pt idx="4035">
                  <c:v>42178</c:v>
                </c:pt>
                <c:pt idx="4036">
                  <c:v>42179</c:v>
                </c:pt>
                <c:pt idx="4037">
                  <c:v>42180</c:v>
                </c:pt>
                <c:pt idx="4038">
                  <c:v>42181</c:v>
                </c:pt>
                <c:pt idx="4039">
                  <c:v>42184</c:v>
                </c:pt>
                <c:pt idx="4040">
                  <c:v>42185</c:v>
                </c:pt>
                <c:pt idx="4041">
                  <c:v>42186</c:v>
                </c:pt>
                <c:pt idx="4042">
                  <c:v>42187</c:v>
                </c:pt>
                <c:pt idx="4043">
                  <c:v>42188</c:v>
                </c:pt>
                <c:pt idx="4044">
                  <c:v>42191</c:v>
                </c:pt>
                <c:pt idx="4045">
                  <c:v>42192</c:v>
                </c:pt>
                <c:pt idx="4046">
                  <c:v>42193</c:v>
                </c:pt>
                <c:pt idx="4047">
                  <c:v>42194</c:v>
                </c:pt>
                <c:pt idx="4048">
                  <c:v>42195</c:v>
                </c:pt>
                <c:pt idx="4049">
                  <c:v>42198</c:v>
                </c:pt>
                <c:pt idx="4050">
                  <c:v>42199</c:v>
                </c:pt>
                <c:pt idx="4051">
                  <c:v>42200</c:v>
                </c:pt>
                <c:pt idx="4052">
                  <c:v>42201</c:v>
                </c:pt>
                <c:pt idx="4053">
                  <c:v>42202</c:v>
                </c:pt>
                <c:pt idx="4054">
                  <c:v>42205</c:v>
                </c:pt>
                <c:pt idx="4055">
                  <c:v>42206</c:v>
                </c:pt>
                <c:pt idx="4056">
                  <c:v>42207</c:v>
                </c:pt>
                <c:pt idx="4057">
                  <c:v>42208</c:v>
                </c:pt>
                <c:pt idx="4058">
                  <c:v>42209</c:v>
                </c:pt>
                <c:pt idx="4059">
                  <c:v>42212</c:v>
                </c:pt>
                <c:pt idx="4060">
                  <c:v>42213</c:v>
                </c:pt>
                <c:pt idx="4061">
                  <c:v>42214</c:v>
                </c:pt>
                <c:pt idx="4062">
                  <c:v>42215</c:v>
                </c:pt>
                <c:pt idx="4063">
                  <c:v>42216</c:v>
                </c:pt>
                <c:pt idx="4064">
                  <c:v>42219</c:v>
                </c:pt>
                <c:pt idx="4065">
                  <c:v>42220</c:v>
                </c:pt>
                <c:pt idx="4066">
                  <c:v>42221</c:v>
                </c:pt>
                <c:pt idx="4067">
                  <c:v>42222</c:v>
                </c:pt>
                <c:pt idx="4068">
                  <c:v>42223</c:v>
                </c:pt>
                <c:pt idx="4069">
                  <c:v>42226</c:v>
                </c:pt>
                <c:pt idx="4070">
                  <c:v>42227</c:v>
                </c:pt>
                <c:pt idx="4071">
                  <c:v>42228</c:v>
                </c:pt>
                <c:pt idx="4072">
                  <c:v>42229</c:v>
                </c:pt>
                <c:pt idx="4073">
                  <c:v>42230</c:v>
                </c:pt>
                <c:pt idx="4074">
                  <c:v>42233</c:v>
                </c:pt>
                <c:pt idx="4075">
                  <c:v>42234</c:v>
                </c:pt>
                <c:pt idx="4076">
                  <c:v>42235</c:v>
                </c:pt>
                <c:pt idx="4077">
                  <c:v>42236</c:v>
                </c:pt>
                <c:pt idx="4078">
                  <c:v>42237</c:v>
                </c:pt>
                <c:pt idx="4079">
                  <c:v>42240</c:v>
                </c:pt>
                <c:pt idx="4080">
                  <c:v>42241</c:v>
                </c:pt>
                <c:pt idx="4081">
                  <c:v>42242</c:v>
                </c:pt>
                <c:pt idx="4082">
                  <c:v>42243</c:v>
                </c:pt>
                <c:pt idx="4083">
                  <c:v>42244</c:v>
                </c:pt>
                <c:pt idx="4084">
                  <c:v>42247</c:v>
                </c:pt>
                <c:pt idx="4085">
                  <c:v>42248</c:v>
                </c:pt>
                <c:pt idx="4086">
                  <c:v>42249</c:v>
                </c:pt>
                <c:pt idx="4087">
                  <c:v>42250</c:v>
                </c:pt>
                <c:pt idx="4088">
                  <c:v>42251</c:v>
                </c:pt>
                <c:pt idx="4089">
                  <c:v>42254</c:v>
                </c:pt>
                <c:pt idx="4090">
                  <c:v>42255</c:v>
                </c:pt>
                <c:pt idx="4091">
                  <c:v>42256</c:v>
                </c:pt>
                <c:pt idx="4092">
                  <c:v>42257</c:v>
                </c:pt>
                <c:pt idx="4093">
                  <c:v>42258</c:v>
                </c:pt>
                <c:pt idx="4094">
                  <c:v>42261</c:v>
                </c:pt>
                <c:pt idx="4095">
                  <c:v>42262</c:v>
                </c:pt>
                <c:pt idx="4096">
                  <c:v>42263</c:v>
                </c:pt>
                <c:pt idx="4097">
                  <c:v>42264</c:v>
                </c:pt>
                <c:pt idx="4098">
                  <c:v>42265</c:v>
                </c:pt>
                <c:pt idx="4099">
                  <c:v>42268</c:v>
                </c:pt>
                <c:pt idx="4100">
                  <c:v>42269</c:v>
                </c:pt>
                <c:pt idx="4101">
                  <c:v>42270</c:v>
                </c:pt>
                <c:pt idx="4102">
                  <c:v>42271</c:v>
                </c:pt>
                <c:pt idx="4103">
                  <c:v>42272</c:v>
                </c:pt>
                <c:pt idx="4104">
                  <c:v>42275</c:v>
                </c:pt>
                <c:pt idx="4105">
                  <c:v>42276</c:v>
                </c:pt>
                <c:pt idx="4106">
                  <c:v>42277</c:v>
                </c:pt>
                <c:pt idx="4107">
                  <c:v>42278</c:v>
                </c:pt>
                <c:pt idx="4108">
                  <c:v>42279</c:v>
                </c:pt>
                <c:pt idx="4109">
                  <c:v>42282</c:v>
                </c:pt>
                <c:pt idx="4110">
                  <c:v>42283</c:v>
                </c:pt>
                <c:pt idx="4111">
                  <c:v>42284</c:v>
                </c:pt>
                <c:pt idx="4112">
                  <c:v>42285</c:v>
                </c:pt>
                <c:pt idx="4113">
                  <c:v>42286</c:v>
                </c:pt>
                <c:pt idx="4114">
                  <c:v>42289</c:v>
                </c:pt>
                <c:pt idx="4115">
                  <c:v>42290</c:v>
                </c:pt>
                <c:pt idx="4116">
                  <c:v>42291</c:v>
                </c:pt>
                <c:pt idx="4117">
                  <c:v>42292</c:v>
                </c:pt>
                <c:pt idx="4118">
                  <c:v>42293</c:v>
                </c:pt>
                <c:pt idx="4119">
                  <c:v>42296</c:v>
                </c:pt>
                <c:pt idx="4120">
                  <c:v>42297</c:v>
                </c:pt>
                <c:pt idx="4121">
                  <c:v>42298</c:v>
                </c:pt>
              </c:numCache>
            </c:numRef>
          </c:cat>
          <c:val>
            <c:numRef>
              <c:f>DOLAR_OBS_ADO!$M$16:$M$4137</c:f>
              <c:numCache>
                <c:formatCode>0%</c:formatCode>
                <c:ptCount val="4122"/>
                <c:pt idx="0">
                  <c:v>-5.2634557699927876E-3</c:v>
                </c:pt>
                <c:pt idx="1">
                  <c:v>3.4137460172964425E-3</c:v>
                </c:pt>
                <c:pt idx="2">
                  <c:v>3.0052166024040184E-3</c:v>
                </c:pt>
                <c:pt idx="3">
                  <c:v>-5.4836338967719457E-3</c:v>
                </c:pt>
                <c:pt idx="4">
                  <c:v>-8.0529028346217977E-3</c:v>
                </c:pt>
                <c:pt idx="5">
                  <c:v>-3.5338388951500883E-3</c:v>
                </c:pt>
                <c:pt idx="6">
                  <c:v>-3.5847103477360822E-3</c:v>
                </c:pt>
                <c:pt idx="7">
                  <c:v>3.2128359529811517E-3</c:v>
                </c:pt>
                <c:pt idx="8">
                  <c:v>-8.3994937291450838E-3</c:v>
                </c:pt>
                <c:pt idx="9">
                  <c:v>-2.5721358397154032E-3</c:v>
                </c:pt>
                <c:pt idx="10">
                  <c:v>1.5705283567618914E-3</c:v>
                </c:pt>
                <c:pt idx="11">
                  <c:v>-6.7562335449897317E-3</c:v>
                </c:pt>
                <c:pt idx="12">
                  <c:v>5.8471553589178856E-3</c:v>
                </c:pt>
                <c:pt idx="13">
                  <c:v>3.6622938748619104E-3</c:v>
                </c:pt>
                <c:pt idx="14">
                  <c:v>6.3711483512226272E-4</c:v>
                </c:pt>
                <c:pt idx="15">
                  <c:v>-5.0550849910281984E-3</c:v>
                </c:pt>
                <c:pt idx="16">
                  <c:v>-9.6961234898199493E-5</c:v>
                </c:pt>
                <c:pt idx="17">
                  <c:v>1.8036538536130289E-3</c:v>
                </c:pt>
                <c:pt idx="18">
                  <c:v>2.052076275288083E-3</c:v>
                </c:pt>
                <c:pt idx="19">
                  <c:v>5.4094781785508916E-4</c:v>
                </c:pt>
                <c:pt idx="20">
                  <c:v>-1.9309119697237393E-4</c:v>
                </c:pt>
                <c:pt idx="21">
                  <c:v>1.5257150582283887E-3</c:v>
                </c:pt>
                <c:pt idx="22">
                  <c:v>-2.5454124725212118E-3</c:v>
                </c:pt>
                <c:pt idx="23">
                  <c:v>-6.186443954684386E-3</c:v>
                </c:pt>
                <c:pt idx="24">
                  <c:v>1.8480333035055161E-3</c:v>
                </c:pt>
                <c:pt idx="25">
                  <c:v>-1.009689132249824E-3</c:v>
                </c:pt>
                <c:pt idx="26">
                  <c:v>4.6648136990030725E-4</c:v>
                </c:pt>
                <c:pt idx="27">
                  <c:v>-4.4683620538926852E-4</c:v>
                </c:pt>
                <c:pt idx="28">
                  <c:v>2.3712342079689548E-3</c:v>
                </c:pt>
                <c:pt idx="29">
                  <c:v>-5.6232063910664179E-4</c:v>
                </c:pt>
                <c:pt idx="30">
                  <c:v>-1.2222804260520255E-3</c:v>
                </c:pt>
                <c:pt idx="31">
                  <c:v>-8.1585081585073638E-4</c:v>
                </c:pt>
                <c:pt idx="32">
                  <c:v>-2.5273144367976099E-3</c:v>
                </c:pt>
                <c:pt idx="33">
                  <c:v>-2.8065798705855897E-3</c:v>
                </c:pt>
                <c:pt idx="34">
                  <c:v>1.1726995543742138E-4</c:v>
                </c:pt>
                <c:pt idx="35">
                  <c:v>-7.6216533124875193E-4</c:v>
                </c:pt>
                <c:pt idx="36">
                  <c:v>-3.9701942070368848E-3</c:v>
                </c:pt>
                <c:pt idx="37">
                  <c:v>-2.2777254162738929E-3</c:v>
                </c:pt>
                <c:pt idx="38">
                  <c:v>-2.8142958356293921E-3</c:v>
                </c:pt>
                <c:pt idx="39">
                  <c:v>1.2433637924569173E-3</c:v>
                </c:pt>
                <c:pt idx="40">
                  <c:v>-6.5836158637545827E-3</c:v>
                </c:pt>
                <c:pt idx="41">
                  <c:v>-5.1986189928171838E-3</c:v>
                </c:pt>
                <c:pt idx="42">
                  <c:v>3.5702888144246918E-3</c:v>
                </c:pt>
                <c:pt idx="43">
                  <c:v>-6.3599324257178412E-4</c:v>
                </c:pt>
                <c:pt idx="44">
                  <c:v>1.5512200942665107E-3</c:v>
                </c:pt>
                <c:pt idx="45">
                  <c:v>-9.5311848454164572E-4</c:v>
                </c:pt>
                <c:pt idx="46">
                  <c:v>4.3726273527716266E-3</c:v>
                </c:pt>
                <c:pt idx="47">
                  <c:v>3.9578097480854101E-3</c:v>
                </c:pt>
                <c:pt idx="48">
                  <c:v>-3.3508761555594755E-3</c:v>
                </c:pt>
                <c:pt idx="49">
                  <c:v>4.1927891936791818E-3</c:v>
                </c:pt>
                <c:pt idx="50">
                  <c:v>-1.969473165928562E-4</c:v>
                </c:pt>
                <c:pt idx="51">
                  <c:v>-3.7427361371022896E-3</c:v>
                </c:pt>
                <c:pt idx="52">
                  <c:v>2.0365793376173461E-3</c:v>
                </c:pt>
                <c:pt idx="53">
                  <c:v>-1.8153834010812564E-3</c:v>
                </c:pt>
                <c:pt idx="54">
                  <c:v>8.5003755979916741E-4</c:v>
                </c:pt>
                <c:pt idx="55">
                  <c:v>1.9751525805361726E-4</c:v>
                </c:pt>
                <c:pt idx="56">
                  <c:v>-2.0537530361973253E-3</c:v>
                </c:pt>
                <c:pt idx="57">
                  <c:v>-2.7109923815177689E-3</c:v>
                </c:pt>
                <c:pt idx="58">
                  <c:v>-2.0040477796737784E-3</c:v>
                </c:pt>
                <c:pt idx="59">
                  <c:v>-1.4116150068593282E-3</c:v>
                </c:pt>
                <c:pt idx="60">
                  <c:v>1.0353203520088836E-3</c:v>
                </c:pt>
                <c:pt idx="61">
                  <c:v>-1.3127013803253275E-3</c:v>
                </c:pt>
                <c:pt idx="62">
                  <c:v>-2.1508802676650685E-3</c:v>
                </c:pt>
                <c:pt idx="63">
                  <c:v>7.3846399489063653E-4</c:v>
                </c:pt>
                <c:pt idx="64">
                  <c:v>1.6154444466604221E-3</c:v>
                </c:pt>
                <c:pt idx="65">
                  <c:v>3.4646171000755686E-3</c:v>
                </c:pt>
                <c:pt idx="66">
                  <c:v>-1.9049130883403039E-3</c:v>
                </c:pt>
                <c:pt idx="67">
                  <c:v>4.1351888667991729E-3</c:v>
                </c:pt>
                <c:pt idx="68">
                  <c:v>1.0691375623663984E-3</c:v>
                </c:pt>
                <c:pt idx="69">
                  <c:v>-8.306633440133221E-4</c:v>
                </c:pt>
                <c:pt idx="70">
                  <c:v>3.7608867775138112E-4</c:v>
                </c:pt>
                <c:pt idx="71">
                  <c:v>6.3317438018162839E-4</c:v>
                </c:pt>
                <c:pt idx="72">
                  <c:v>-7.3164461845722753E-4</c:v>
                </c:pt>
                <c:pt idx="73">
                  <c:v>5.7387105711010505E-4</c:v>
                </c:pt>
                <c:pt idx="74">
                  <c:v>5.4980914898246341E-3</c:v>
                </c:pt>
                <c:pt idx="75">
                  <c:v>9.441199032277121E-3</c:v>
                </c:pt>
                <c:pt idx="76">
                  <c:v>-3.663217786091565E-3</c:v>
                </c:pt>
                <c:pt idx="77">
                  <c:v>-6.8448946864060395E-3</c:v>
                </c:pt>
                <c:pt idx="78">
                  <c:v>0</c:v>
                </c:pt>
                <c:pt idx="79">
                  <c:v>5.0607486757379304E-3</c:v>
                </c:pt>
                <c:pt idx="80">
                  <c:v>5.2899686520377067E-3</c:v>
                </c:pt>
                <c:pt idx="81">
                  <c:v>-4.092769440655552E-4</c:v>
                </c:pt>
                <c:pt idx="82">
                  <c:v>2.086217317553569E-3</c:v>
                </c:pt>
                <c:pt idx="83">
                  <c:v>3.2103665654914333E-3</c:v>
                </c:pt>
                <c:pt idx="84">
                  <c:v>0</c:v>
                </c:pt>
                <c:pt idx="85">
                  <c:v>-5.0425709353967322E-4</c:v>
                </c:pt>
                <c:pt idx="86">
                  <c:v>-1.7269816629474849E-3</c:v>
                </c:pt>
                <c:pt idx="87">
                  <c:v>2.4297321463281887E-3</c:v>
                </c:pt>
                <c:pt idx="88">
                  <c:v>3.6454596575594719E-3</c:v>
                </c:pt>
                <c:pt idx="89">
                  <c:v>2.3570779960971301E-3</c:v>
                </c:pt>
                <c:pt idx="90">
                  <c:v>6.8233071837475717E-3</c:v>
                </c:pt>
                <c:pt idx="91">
                  <c:v>2.9482147985066785E-3</c:v>
                </c:pt>
                <c:pt idx="92">
                  <c:v>4.1802668499113455E-3</c:v>
                </c:pt>
                <c:pt idx="93">
                  <c:v>-4.6190693430658144E-3</c:v>
                </c:pt>
                <c:pt idx="94">
                  <c:v>-6.4928864699703567E-3</c:v>
                </c:pt>
                <c:pt idx="95">
                  <c:v>2.5949062950505002E-3</c:v>
                </c:pt>
                <c:pt idx="96">
                  <c:v>-9.6242331288343211E-3</c:v>
                </c:pt>
                <c:pt idx="97">
                  <c:v>6.4075264237871098E-3</c:v>
                </c:pt>
                <c:pt idx="98">
                  <c:v>1.769605108772931E-3</c:v>
                </c:pt>
                <c:pt idx="99">
                  <c:v>5.4338434361860203E-3</c:v>
                </c:pt>
                <c:pt idx="100">
                  <c:v>3.3992819494308548E-3</c:v>
                </c:pt>
                <c:pt idx="101">
                  <c:v>-2.2077576034409963E-3</c:v>
                </c:pt>
                <c:pt idx="102">
                  <c:v>2.8039522374394906E-3</c:v>
                </c:pt>
                <c:pt idx="103">
                  <c:v>-1.0271432103930985E-3</c:v>
                </c:pt>
                <c:pt idx="104">
                  <c:v>4.5697747481843789E-4</c:v>
                </c:pt>
                <c:pt idx="105">
                  <c:v>-5.7096092724045935E-4</c:v>
                </c:pt>
                <c:pt idx="106">
                  <c:v>-6.8554453183023941E-4</c:v>
                </c:pt>
                <c:pt idx="107">
                  <c:v>-1.4673094879661219E-3</c:v>
                </c:pt>
                <c:pt idx="108">
                  <c:v>-2.0992366412214175E-3</c:v>
                </c:pt>
                <c:pt idx="109">
                  <c:v>-5.4886211512717624E-3</c:v>
                </c:pt>
                <c:pt idx="110">
                  <c:v>8.4610503240208177E-4</c:v>
                </c:pt>
                <c:pt idx="111">
                  <c:v>4.7072838011795719E-3</c:v>
                </c:pt>
                <c:pt idx="112">
                  <c:v>2.8685076111068619E-3</c:v>
                </c:pt>
                <c:pt idx="113">
                  <c:v>2.4026543610083349E-3</c:v>
                </c:pt>
                <c:pt idx="114">
                  <c:v>5.0030436767615196E-3</c:v>
                </c:pt>
                <c:pt idx="115">
                  <c:v>3.520660218432386E-3</c:v>
                </c:pt>
                <c:pt idx="116">
                  <c:v>3.9987173925344786E-3</c:v>
                </c:pt>
                <c:pt idx="117">
                  <c:v>-3.2688947754044022E-3</c:v>
                </c:pt>
                <c:pt idx="118">
                  <c:v>2.7141645462257181E-3</c:v>
                </c:pt>
                <c:pt idx="119">
                  <c:v>0</c:v>
                </c:pt>
                <c:pt idx="120">
                  <c:v>1.9549239647361108E-3</c:v>
                </c:pt>
                <c:pt idx="121">
                  <c:v>-2.8891432001950427E-3</c:v>
                </c:pt>
                <c:pt idx="122">
                  <c:v>2.7469942990461464E-3</c:v>
                </c:pt>
                <c:pt idx="123">
                  <c:v>2.5518341307813113E-3</c:v>
                </c:pt>
                <c:pt idx="124">
                  <c:v>0</c:v>
                </c:pt>
                <c:pt idx="125">
                  <c:v>5.7457281353522306E-3</c:v>
                </c:pt>
                <c:pt idx="126">
                  <c:v>-1.8608805686855248E-4</c:v>
                </c:pt>
                <c:pt idx="127">
                  <c:v>-2.4382072662297973E-3</c:v>
                </c:pt>
                <c:pt idx="128">
                  <c:v>4.9256488236281626E-3</c:v>
                </c:pt>
                <c:pt idx="129">
                  <c:v>1.8566309574628961E-5</c:v>
                </c:pt>
                <c:pt idx="130">
                  <c:v>-2.1536519252904982E-3</c:v>
                </c:pt>
                <c:pt idx="131">
                  <c:v>-7.5168384623973449E-3</c:v>
                </c:pt>
                <c:pt idx="132">
                  <c:v>4.0305950283080708E-3</c:v>
                </c:pt>
                <c:pt idx="133">
                  <c:v>3.8463692887950132E-3</c:v>
                </c:pt>
                <c:pt idx="134">
                  <c:v>-3.0504250134850853E-3</c:v>
                </c:pt>
                <c:pt idx="135">
                  <c:v>-8.0225377339141336E-4</c:v>
                </c:pt>
                <c:pt idx="136">
                  <c:v>-1.2136828740010033E-3</c:v>
                </c:pt>
                <c:pt idx="137">
                  <c:v>3.2902731300592453E-3</c:v>
                </c:pt>
                <c:pt idx="138">
                  <c:v>6.0744964316991655E-3</c:v>
                </c:pt>
                <c:pt idx="139">
                  <c:v>5.1858574259627515E-3</c:v>
                </c:pt>
                <c:pt idx="140">
                  <c:v>-1.8425368046730924E-4</c:v>
                </c:pt>
                <c:pt idx="141">
                  <c:v>3.5567513775499882E-3</c:v>
                </c:pt>
                <c:pt idx="142">
                  <c:v>5.1417658292935006E-3</c:v>
                </c:pt>
                <c:pt idx="143">
                  <c:v>-3.5077462730195102E-3</c:v>
                </c:pt>
                <c:pt idx="144">
                  <c:v>1.4667057788194345E-4</c:v>
                </c:pt>
                <c:pt idx="145">
                  <c:v>4.2161607273795065E-3</c:v>
                </c:pt>
                <c:pt idx="146">
                  <c:v>5.7500638895987312E-3</c:v>
                </c:pt>
                <c:pt idx="147">
                  <c:v>5.5356915984535538E-3</c:v>
                </c:pt>
                <c:pt idx="148">
                  <c:v>7.9419515540965057E-4</c:v>
                </c:pt>
                <c:pt idx="149">
                  <c:v>3.4628286981927621E-3</c:v>
                </c:pt>
                <c:pt idx="150">
                  <c:v>1.8692260685142595E-3</c:v>
                </c:pt>
                <c:pt idx="151">
                  <c:v>-4.8616841878653854E-3</c:v>
                </c:pt>
                <c:pt idx="152">
                  <c:v>-7.1568927908276887E-3</c:v>
                </c:pt>
                <c:pt idx="153">
                  <c:v>1.5796927769909659E-3</c:v>
                </c:pt>
                <c:pt idx="154">
                  <c:v>5.293595112488822E-3</c:v>
                </c:pt>
                <c:pt idx="155">
                  <c:v>1.7311957874236495E-3</c:v>
                </c:pt>
                <c:pt idx="156">
                  <c:v>-3.8164503411402626E-3</c:v>
                </c:pt>
                <c:pt idx="157">
                  <c:v>-9.2162567540703491E-4</c:v>
                </c:pt>
                <c:pt idx="158">
                  <c:v>-4.3410628368847285E-4</c:v>
                </c:pt>
                <c:pt idx="159">
                  <c:v>-4.7048604827911091E-3</c:v>
                </c:pt>
                <c:pt idx="160">
                  <c:v>0</c:v>
                </c:pt>
                <c:pt idx="161">
                  <c:v>-8.6178684411476122E-3</c:v>
                </c:pt>
                <c:pt idx="162">
                  <c:v>-1.3937793427229882E-3</c:v>
                </c:pt>
                <c:pt idx="163">
                  <c:v>3.4709468890031336E-3</c:v>
                </c:pt>
                <c:pt idx="164">
                  <c:v>2.7085887886386015E-3</c:v>
                </c:pt>
                <c:pt idx="165">
                  <c:v>4.8367373012830625E-3</c:v>
                </c:pt>
                <c:pt idx="166">
                  <c:v>-6.0486068223924282E-3</c:v>
                </c:pt>
                <c:pt idx="167">
                  <c:v>-2.4853346978308392E-3</c:v>
                </c:pt>
                <c:pt idx="168">
                  <c:v>1.3373637446185182E-3</c:v>
                </c:pt>
                <c:pt idx="169">
                  <c:v>1.8478539280617492E-3</c:v>
                </c:pt>
                <c:pt idx="170">
                  <c:v>-3.0132033090450468E-3</c:v>
                </c:pt>
                <c:pt idx="171">
                  <c:v>2.2566582408323141E-2</c:v>
                </c:pt>
                <c:pt idx="172">
                  <c:v>7.4875506036614905E-3</c:v>
                </c:pt>
                <c:pt idx="173">
                  <c:v>1.0312211080291715E-3</c:v>
                </c:pt>
                <c:pt idx="174">
                  <c:v>0</c:v>
                </c:pt>
                <c:pt idx="175">
                  <c:v>-4.440339597172392E-4</c:v>
                </c:pt>
                <c:pt idx="176">
                  <c:v>9.5598557137018605E-3</c:v>
                </c:pt>
                <c:pt idx="177">
                  <c:v>1.2848719528293904E-3</c:v>
                </c:pt>
                <c:pt idx="178">
                  <c:v>1.1425959780621173E-3</c:v>
                </c:pt>
                <c:pt idx="179">
                  <c:v>-3.5467841904728145E-3</c:v>
                </c:pt>
                <c:pt idx="180">
                  <c:v>-1.8149459921410595E-3</c:v>
                </c:pt>
                <c:pt idx="181">
                  <c:v>-2.0300804971048886E-3</c:v>
                </c:pt>
                <c:pt idx="182">
                  <c:v>5.6604107335527269E-4</c:v>
                </c:pt>
                <c:pt idx="183">
                  <c:v>-7.5841951736939162E-3</c:v>
                </c:pt>
                <c:pt idx="184">
                  <c:v>0</c:v>
                </c:pt>
                <c:pt idx="185">
                  <c:v>0</c:v>
                </c:pt>
                <c:pt idx="186">
                  <c:v>1.5319937295140615E-3</c:v>
                </c:pt>
                <c:pt idx="187">
                  <c:v>1.2361708939560904E-2</c:v>
                </c:pt>
                <c:pt idx="188">
                  <c:v>-1.3352776850501448E-3</c:v>
                </c:pt>
                <c:pt idx="189">
                  <c:v>-1.5305853169367263E-3</c:v>
                </c:pt>
                <c:pt idx="190">
                  <c:v>-9.1975895972088561E-3</c:v>
                </c:pt>
                <c:pt idx="191">
                  <c:v>4.7126191492388265E-3</c:v>
                </c:pt>
                <c:pt idx="192">
                  <c:v>4.3542134980617073E-3</c:v>
                </c:pt>
                <c:pt idx="193">
                  <c:v>-3.6304037502422246E-3</c:v>
                </c:pt>
                <c:pt idx="194">
                  <c:v>-3.3252560270265411E-3</c:v>
                </c:pt>
                <c:pt idx="195">
                  <c:v>-1.7924009299188821E-3</c:v>
                </c:pt>
                <c:pt idx="196">
                  <c:v>-2.897880813540029E-3</c:v>
                </c:pt>
                <c:pt idx="197">
                  <c:v>-8.2018364981730656E-4</c:v>
                </c:pt>
                <c:pt idx="198">
                  <c:v>-3.4618747657880066E-3</c:v>
                </c:pt>
                <c:pt idx="199">
                  <c:v>0</c:v>
                </c:pt>
                <c:pt idx="200">
                  <c:v>3.2590205031783259E-3</c:v>
                </c:pt>
                <c:pt idx="201">
                  <c:v>5.7829260892070062E-3</c:v>
                </c:pt>
                <c:pt idx="202">
                  <c:v>3.9573388227360975E-3</c:v>
                </c:pt>
                <c:pt idx="203">
                  <c:v>2.1211157068618896E-3</c:v>
                </c:pt>
                <c:pt idx="204">
                  <c:v>3.0514692912828596E-3</c:v>
                </c:pt>
                <c:pt idx="205">
                  <c:v>-3.3059595195807684E-3</c:v>
                </c:pt>
                <c:pt idx="206">
                  <c:v>1.6408193510825239E-3</c:v>
                </c:pt>
                <c:pt idx="207">
                  <c:v>7.2747128866342478E-3</c:v>
                </c:pt>
                <c:pt idx="208">
                  <c:v>-4.5291597446883479E-3</c:v>
                </c:pt>
                <c:pt idx="209">
                  <c:v>3.7768330815444212E-3</c:v>
                </c:pt>
                <c:pt idx="210">
                  <c:v>1.5925517579322762E-3</c:v>
                </c:pt>
                <c:pt idx="211">
                  <c:v>2.2190383002515753E-3</c:v>
                </c:pt>
                <c:pt idx="212">
                  <c:v>4.5851566449903163E-3</c:v>
                </c:pt>
                <c:pt idx="213">
                  <c:v>2.0651834368816437E-3</c:v>
                </c:pt>
                <c:pt idx="214">
                  <c:v>-3.5330181326959417E-3</c:v>
                </c:pt>
                <c:pt idx="215">
                  <c:v>-5.9613813719866342E-3</c:v>
                </c:pt>
                <c:pt idx="216">
                  <c:v>0</c:v>
                </c:pt>
                <c:pt idx="217">
                  <c:v>-4.4235409308670251E-3</c:v>
                </c:pt>
                <c:pt idx="218">
                  <c:v>4.197327057831767E-3</c:v>
                </c:pt>
                <c:pt idx="219">
                  <c:v>3.1829310947884752E-3</c:v>
                </c:pt>
                <c:pt idx="220">
                  <c:v>-2.2314424183256733E-3</c:v>
                </c:pt>
                <c:pt idx="221">
                  <c:v>7.4081839466051801E-3</c:v>
                </c:pt>
                <c:pt idx="222">
                  <c:v>-3.9196642269936363E-3</c:v>
                </c:pt>
                <c:pt idx="223">
                  <c:v>4.9449784092490557E-3</c:v>
                </c:pt>
                <c:pt idx="224">
                  <c:v>-3.2746552082611171E-3</c:v>
                </c:pt>
                <c:pt idx="225">
                  <c:v>-3.3027969475192672E-4</c:v>
                </c:pt>
                <c:pt idx="226">
                  <c:v>-4.5211101064200152E-3</c:v>
                </c:pt>
                <c:pt idx="227">
                  <c:v>5.2403577417543758E-4</c:v>
                </c:pt>
                <c:pt idx="228">
                  <c:v>-2.322008450015586E-3</c:v>
                </c:pt>
                <c:pt idx="229">
                  <c:v>3.7448595677661844E-3</c:v>
                </c:pt>
                <c:pt idx="230">
                  <c:v>1.6911034013841132E-3</c:v>
                </c:pt>
                <c:pt idx="231">
                  <c:v>-1.6882483987745644E-3</c:v>
                </c:pt>
                <c:pt idx="232">
                  <c:v>2.0049164037029537E-3</c:v>
                </c:pt>
                <c:pt idx="233">
                  <c:v>1.4615304311515326E-3</c:v>
                </c:pt>
                <c:pt idx="234">
                  <c:v>9.0343653358348412E-4</c:v>
                </c:pt>
                <c:pt idx="235">
                  <c:v>5.7281721923264581E-4</c:v>
                </c:pt>
                <c:pt idx="236">
                  <c:v>4.9615738250958731E-3</c:v>
                </c:pt>
                <c:pt idx="237">
                  <c:v>1.8643511885239534E-3</c:v>
                </c:pt>
                <c:pt idx="238">
                  <c:v>-3.0670089770318465E-3</c:v>
                </c:pt>
                <c:pt idx="239">
                  <c:v>-1.6764893966366983E-3</c:v>
                </c:pt>
                <c:pt idx="240">
                  <c:v>-1.8351165125862316E-3</c:v>
                </c:pt>
                <c:pt idx="241">
                  <c:v>-1.6823921187732651E-3</c:v>
                </c:pt>
                <c:pt idx="242">
                  <c:v>-3.1619729321219095E-3</c:v>
                </c:pt>
                <c:pt idx="243">
                  <c:v>0</c:v>
                </c:pt>
                <c:pt idx="244">
                  <c:v>5.8908621921675858E-3</c:v>
                </c:pt>
                <c:pt idx="245">
                  <c:v>-3.8118340119557703E-4</c:v>
                </c:pt>
                <c:pt idx="246">
                  <c:v>-1.3519837761946385E-3</c:v>
                </c:pt>
                <c:pt idx="247">
                  <c:v>-2.2216436691833252E-3</c:v>
                </c:pt>
                <c:pt idx="248">
                  <c:v>-1.7395237184043184E-5</c:v>
                </c:pt>
                <c:pt idx="249">
                  <c:v>-2.3657934105695538E-3</c:v>
                </c:pt>
                <c:pt idx="250">
                  <c:v>-1.3775065387967979E-3</c:v>
                </c:pt>
                <c:pt idx="251">
                  <c:v>-3.2477169946395447E-3</c:v>
                </c:pt>
                <c:pt idx="252">
                  <c:v>1.7517736708417271E-3</c:v>
                </c:pt>
                <c:pt idx="253">
                  <c:v>2.693013902247029E-3</c:v>
                </c:pt>
                <c:pt idx="254">
                  <c:v>0</c:v>
                </c:pt>
                <c:pt idx="255">
                  <c:v>-6.8016533249618297E-4</c:v>
                </c:pt>
                <c:pt idx="256">
                  <c:v>9.5986038394407422E-4</c:v>
                </c:pt>
                <c:pt idx="257">
                  <c:v>1.3425159096854601E-3</c:v>
                </c:pt>
                <c:pt idx="258">
                  <c:v>-2.8555509123835143E-3</c:v>
                </c:pt>
                <c:pt idx="259">
                  <c:v>0</c:v>
                </c:pt>
                <c:pt idx="260">
                  <c:v>1.6937905985891376E-3</c:v>
                </c:pt>
                <c:pt idx="261">
                  <c:v>9.4134053865610966E-4</c:v>
                </c:pt>
                <c:pt idx="262">
                  <c:v>3.0477716435326281E-3</c:v>
                </c:pt>
                <c:pt idx="263">
                  <c:v>-7.8133138868632136E-3</c:v>
                </c:pt>
                <c:pt idx="264">
                  <c:v>2.1349573008538317E-3</c:v>
                </c:pt>
                <c:pt idx="265">
                  <c:v>2.4447316033946449E-3</c:v>
                </c:pt>
                <c:pt idx="266">
                  <c:v>7.4905062188632501E-4</c:v>
                </c:pt>
                <c:pt idx="267">
                  <c:v>8.7033716861833151E-5</c:v>
                </c:pt>
                <c:pt idx="268">
                  <c:v>-2.9588888502104847E-3</c:v>
                </c:pt>
                <c:pt idx="269">
                  <c:v>-8.0301654912372797E-4</c:v>
                </c:pt>
                <c:pt idx="270">
                  <c:v>2.1663929557287276E-3</c:v>
                </c:pt>
                <c:pt idx="271">
                  <c:v>-1.3074857919877271E-3</c:v>
                </c:pt>
                <c:pt idx="272">
                  <c:v>-1.0997259413130299E-3</c:v>
                </c:pt>
                <c:pt idx="273">
                  <c:v>-4.0192926045019253E-4</c:v>
                </c:pt>
                <c:pt idx="274">
                  <c:v>-5.2446635548281875E-5</c:v>
                </c:pt>
                <c:pt idx="275">
                  <c:v>-6.1890275883771523E-3</c:v>
                </c:pt>
                <c:pt idx="276">
                  <c:v>-2.7795369783970882E-3</c:v>
                </c:pt>
                <c:pt idx="277">
                  <c:v>1.2348728081006454E-3</c:v>
                </c:pt>
                <c:pt idx="278">
                  <c:v>2.8190852068518197E-4</c:v>
                </c:pt>
                <c:pt idx="279">
                  <c:v>-2.4307757345170071E-3</c:v>
                </c:pt>
                <c:pt idx="280">
                  <c:v>-2.1718402373133066E-3</c:v>
                </c:pt>
                <c:pt idx="281">
                  <c:v>-2.6366548105678702E-3</c:v>
                </c:pt>
                <c:pt idx="282">
                  <c:v>-3.566232568042282E-3</c:v>
                </c:pt>
                <c:pt idx="283">
                  <c:v>1.905236730115091E-3</c:v>
                </c:pt>
                <c:pt idx="284">
                  <c:v>2.0793346129239941E-3</c:v>
                </c:pt>
                <c:pt idx="285">
                  <c:v>1.2946705684136173E-3</c:v>
                </c:pt>
                <c:pt idx="286">
                  <c:v>-2.1608983669276758E-3</c:v>
                </c:pt>
                <c:pt idx="287">
                  <c:v>-2.8223516046578241E-3</c:v>
                </c:pt>
                <c:pt idx="288">
                  <c:v>-1.3706677109848902E-3</c:v>
                </c:pt>
                <c:pt idx="289">
                  <c:v>-3.0124777183601686E-3</c:v>
                </c:pt>
                <c:pt idx="290">
                  <c:v>-1.1085086982172514E-3</c:v>
                </c:pt>
                <c:pt idx="291">
                  <c:v>-2.7922461472373928E-3</c:v>
                </c:pt>
                <c:pt idx="292">
                  <c:v>2.6923698239190133E-3</c:v>
                </c:pt>
                <c:pt idx="293">
                  <c:v>5.2986771208134841E-3</c:v>
                </c:pt>
                <c:pt idx="294">
                  <c:v>2.7778272405134447E-3</c:v>
                </c:pt>
                <c:pt idx="295">
                  <c:v>-1.598153245139516E-4</c:v>
                </c:pt>
                <c:pt idx="296">
                  <c:v>-1.8115298547223776E-3</c:v>
                </c:pt>
                <c:pt idx="297">
                  <c:v>4.5904206106327679E-3</c:v>
                </c:pt>
                <c:pt idx="298">
                  <c:v>6.3228365980660447E-3</c:v>
                </c:pt>
                <c:pt idx="299">
                  <c:v>6.4943064819865549E-3</c:v>
                </c:pt>
                <c:pt idx="300">
                  <c:v>-6.38245785829191E-3</c:v>
                </c:pt>
                <c:pt idx="301">
                  <c:v>-1.7950477799482283E-3</c:v>
                </c:pt>
                <c:pt idx="302">
                  <c:v>9.961037358297592E-3</c:v>
                </c:pt>
                <c:pt idx="303">
                  <c:v>1.8329085640469826E-3</c:v>
                </c:pt>
                <c:pt idx="304">
                  <c:v>5.0356327647191838E-3</c:v>
                </c:pt>
                <c:pt idx="305">
                  <c:v>2.0908460471567372E-2</c:v>
                </c:pt>
                <c:pt idx="306">
                  <c:v>-1.2566654213225709E-3</c:v>
                </c:pt>
                <c:pt idx="307">
                  <c:v>-5.1009997959553685E-5</c:v>
                </c:pt>
                <c:pt idx="308">
                  <c:v>1.5303780033654396E-4</c:v>
                </c:pt>
                <c:pt idx="309">
                  <c:v>1.0234962086436289E-2</c:v>
                </c:pt>
                <c:pt idx="310">
                  <c:v>8.4146751935375286E-4</c:v>
                </c:pt>
                <c:pt idx="311">
                  <c:v>-9.988229359340935E-3</c:v>
                </c:pt>
                <c:pt idx="312">
                  <c:v>-5.6050003396976853E-4</c:v>
                </c:pt>
                <c:pt idx="313">
                  <c:v>-4.537498088132759E-3</c:v>
                </c:pt>
                <c:pt idx="314">
                  <c:v>9.0992898115269758E-3</c:v>
                </c:pt>
                <c:pt idx="315">
                  <c:v>-2.7406993858803304E-3</c:v>
                </c:pt>
                <c:pt idx="316">
                  <c:v>-6.6161127792762602E-3</c:v>
                </c:pt>
                <c:pt idx="317">
                  <c:v>9.5633314548208652E-4</c:v>
                </c:pt>
                <c:pt idx="318">
                  <c:v>7.5580502618872092E-3</c:v>
                </c:pt>
                <c:pt idx="319">
                  <c:v>8.1448117041453185E-3</c:v>
                </c:pt>
                <c:pt idx="320">
                  <c:v>-9.4563044829265759E-3</c:v>
                </c:pt>
                <c:pt idx="321">
                  <c:v>1.3734866212228192E-3</c:v>
                </c:pt>
                <c:pt idx="322">
                  <c:v>1.1514689696047137E-3</c:v>
                </c:pt>
                <c:pt idx="323">
                  <c:v>2.8415337516701621E-3</c:v>
                </c:pt>
                <c:pt idx="324">
                  <c:v>3.474389030375705E-3</c:v>
                </c:pt>
                <c:pt idx="325">
                  <c:v>1.7143721532177786E-3</c:v>
                </c:pt>
                <c:pt idx="326">
                  <c:v>3.4732126377958294E-3</c:v>
                </c:pt>
                <c:pt idx="327">
                  <c:v>-1.5048657325351592E-3</c:v>
                </c:pt>
                <c:pt idx="328">
                  <c:v>-2.5453814723022002E-3</c:v>
                </c:pt>
                <c:pt idx="329">
                  <c:v>-1.0576858505137255E-3</c:v>
                </c:pt>
                <c:pt idx="330">
                  <c:v>6.3864472866001487E-4</c:v>
                </c:pt>
                <c:pt idx="331">
                  <c:v>1.8475285107242924E-4</c:v>
                </c:pt>
                <c:pt idx="332">
                  <c:v>-9.4038623005868248E-4</c:v>
                </c:pt>
                <c:pt idx="333">
                  <c:v>0</c:v>
                </c:pt>
                <c:pt idx="334">
                  <c:v>5.849329344135382E-3</c:v>
                </c:pt>
                <c:pt idx="335">
                  <c:v>3.5092410013034705E-3</c:v>
                </c:pt>
                <c:pt idx="336">
                  <c:v>6.4943715446610668E-4</c:v>
                </c:pt>
                <c:pt idx="337">
                  <c:v>-4.6762410344310225E-3</c:v>
                </c:pt>
                <c:pt idx="338">
                  <c:v>-2.223708409964957E-3</c:v>
                </c:pt>
                <c:pt idx="339">
                  <c:v>8.7973591165775768E-3</c:v>
                </c:pt>
                <c:pt idx="340">
                  <c:v>1.4285239693033682E-3</c:v>
                </c:pt>
                <c:pt idx="341">
                  <c:v>-7.6300424628456139E-4</c:v>
                </c:pt>
                <c:pt idx="342">
                  <c:v>4.7973174861392163E-3</c:v>
                </c:pt>
                <c:pt idx="343">
                  <c:v>-4.3779220564668974E-3</c:v>
                </c:pt>
                <c:pt idx="344">
                  <c:v>-4.5962897819665852E-3</c:v>
                </c:pt>
                <c:pt idx="345">
                  <c:v>0</c:v>
                </c:pt>
                <c:pt idx="346">
                  <c:v>-2.1337245161612509E-3</c:v>
                </c:pt>
                <c:pt idx="347">
                  <c:v>6.5485040343461667E-3</c:v>
                </c:pt>
                <c:pt idx="348">
                  <c:v>-2.9874031168564217E-4</c:v>
                </c:pt>
                <c:pt idx="349">
                  <c:v>-1.5771561384577827E-3</c:v>
                </c:pt>
                <c:pt idx="350">
                  <c:v>-1.5962753574990402E-3</c:v>
                </c:pt>
                <c:pt idx="351">
                  <c:v>2.0318433149022607E-3</c:v>
                </c:pt>
                <c:pt idx="352">
                  <c:v>3.8559984044145368E-3</c:v>
                </c:pt>
                <c:pt idx="353">
                  <c:v>-2.31795754826315E-3</c:v>
                </c:pt>
                <c:pt idx="354">
                  <c:v>1.028909024527871E-3</c:v>
                </c:pt>
                <c:pt idx="355">
                  <c:v>3.4151193633951346E-3</c:v>
                </c:pt>
                <c:pt idx="356">
                  <c:v>4.7913293460655524E-4</c:v>
                </c:pt>
                <c:pt idx="357">
                  <c:v>2.6422260754699345E-4</c:v>
                </c:pt>
                <c:pt idx="358">
                  <c:v>1.700483729837666E-3</c:v>
                </c:pt>
                <c:pt idx="359">
                  <c:v>0</c:v>
                </c:pt>
                <c:pt idx="360">
                  <c:v>-3.4611200843860033E-4</c:v>
                </c:pt>
                <c:pt idx="361">
                  <c:v>-1.1541061447907471E-3</c:v>
                </c:pt>
                <c:pt idx="362">
                  <c:v>1.9807536767740873E-4</c:v>
                </c:pt>
                <c:pt idx="363">
                  <c:v>-8.4165360178231022E-4</c:v>
                </c:pt>
                <c:pt idx="364">
                  <c:v>8.4236257928116886E-4</c:v>
                </c:pt>
                <c:pt idx="365">
                  <c:v>3.3006023599295616E-4</c:v>
                </c:pt>
                <c:pt idx="366">
                  <c:v>2.4746349913387774E-3</c:v>
                </c:pt>
                <c:pt idx="367">
                  <c:v>4.7395704764255668E-3</c:v>
                </c:pt>
                <c:pt idx="368">
                  <c:v>5.2413476815234316E-4</c:v>
                </c:pt>
                <c:pt idx="369">
                  <c:v>2.8157485471065357E-3</c:v>
                </c:pt>
                <c:pt idx="370">
                  <c:v>-6.9869565927160749E-3</c:v>
                </c:pt>
                <c:pt idx="371">
                  <c:v>-2.3837314438835619E-3</c:v>
                </c:pt>
                <c:pt idx="372">
                  <c:v>-3.9549139806210713E-4</c:v>
                </c:pt>
                <c:pt idx="373">
                  <c:v>2.5881965051103469E-3</c:v>
                </c:pt>
                <c:pt idx="374">
                  <c:v>0</c:v>
                </c:pt>
                <c:pt idx="375">
                  <c:v>-8.8790963053087728E-4</c:v>
                </c:pt>
                <c:pt idx="376">
                  <c:v>4.6245247930484989E-3</c:v>
                </c:pt>
                <c:pt idx="377">
                  <c:v>4.9800144158311434E-3</c:v>
                </c:pt>
                <c:pt idx="378">
                  <c:v>1.6300449892402205E-5</c:v>
                </c:pt>
                <c:pt idx="379">
                  <c:v>1.1573130776378366E-3</c:v>
                </c:pt>
                <c:pt idx="380">
                  <c:v>9.182676652556147E-3</c:v>
                </c:pt>
                <c:pt idx="381">
                  <c:v>5.8886164171398697E-3</c:v>
                </c:pt>
                <c:pt idx="382">
                  <c:v>-8.5005372981118016E-4</c:v>
                </c:pt>
                <c:pt idx="383">
                  <c:v>-5.7788622062413897E-4</c:v>
                </c:pt>
                <c:pt idx="384">
                  <c:v>-5.300353356891117E-4</c:v>
                </c:pt>
                <c:pt idx="385">
                  <c:v>1.1731242065341704E-3</c:v>
                </c:pt>
                <c:pt idx="386">
                  <c:v>3.0497592295353866E-4</c:v>
                </c:pt>
                <c:pt idx="387">
                  <c:v>2.7278999983952434E-3</c:v>
                </c:pt>
                <c:pt idx="388">
                  <c:v>2.8164957032437562E-3</c:v>
                </c:pt>
                <c:pt idx="389">
                  <c:v>0</c:v>
                </c:pt>
                <c:pt idx="390">
                  <c:v>3.7500997366951613E-3</c:v>
                </c:pt>
                <c:pt idx="391">
                  <c:v>4.9125596184420219E-3</c:v>
                </c:pt>
                <c:pt idx="392">
                  <c:v>1.3210144125045519E-2</c:v>
                </c:pt>
                <c:pt idx="393">
                  <c:v>1.0367872087939519E-2</c:v>
                </c:pt>
                <c:pt idx="394">
                  <c:v>-6.7997774618293652E-4</c:v>
                </c:pt>
                <c:pt idx="395">
                  <c:v>-7.8096003958925443E-3</c:v>
                </c:pt>
                <c:pt idx="396">
                  <c:v>7.2320329182187781E-3</c:v>
                </c:pt>
                <c:pt idx="397">
                  <c:v>2.8379988548968681E-2</c:v>
                </c:pt>
                <c:pt idx="398">
                  <c:v>9.2841988052424253E-3</c:v>
                </c:pt>
                <c:pt idx="399">
                  <c:v>-4.2192205623640174E-3</c:v>
                </c:pt>
                <c:pt idx="400">
                  <c:v>1.422347322244083E-3</c:v>
                </c:pt>
                <c:pt idx="401">
                  <c:v>-9.8376341835362275E-3</c:v>
                </c:pt>
                <c:pt idx="402">
                  <c:v>-9.3464999698012041E-3</c:v>
                </c:pt>
                <c:pt idx="403">
                  <c:v>1.6735508847871509E-2</c:v>
                </c:pt>
                <c:pt idx="404">
                  <c:v>-5.7864991680033782E-3</c:v>
                </c:pt>
                <c:pt idx="405">
                  <c:v>-5.1416595045311164E-3</c:v>
                </c:pt>
                <c:pt idx="406">
                  <c:v>1.4852985753258841E-3</c:v>
                </c:pt>
                <c:pt idx="407">
                  <c:v>5.0848996640334362E-3</c:v>
                </c:pt>
                <c:pt idx="408">
                  <c:v>1.2647935676213327E-3</c:v>
                </c:pt>
                <c:pt idx="409">
                  <c:v>4.0753105356552619E-3</c:v>
                </c:pt>
                <c:pt idx="410">
                  <c:v>-4.9573904057272971E-3</c:v>
                </c:pt>
                <c:pt idx="411">
                  <c:v>6.6377675426713151E-3</c:v>
                </c:pt>
                <c:pt idx="412">
                  <c:v>1.3457139012245998E-2</c:v>
                </c:pt>
                <c:pt idx="413">
                  <c:v>-1.9475058646482486E-3</c:v>
                </c:pt>
                <c:pt idx="414">
                  <c:v>-5.6321788105903568E-3</c:v>
                </c:pt>
                <c:pt idx="415">
                  <c:v>2.482680700502591E-3</c:v>
                </c:pt>
                <c:pt idx="416">
                  <c:v>4.3450536087671467E-3</c:v>
                </c:pt>
                <c:pt idx="417">
                  <c:v>3.8980598293122085E-3</c:v>
                </c:pt>
                <c:pt idx="418">
                  <c:v>-1.4413884394764204E-3</c:v>
                </c:pt>
                <c:pt idx="419">
                  <c:v>1.8853473163260568E-3</c:v>
                </c:pt>
                <c:pt idx="420">
                  <c:v>5.3660688032931151E-3</c:v>
                </c:pt>
                <c:pt idx="421">
                  <c:v>0</c:v>
                </c:pt>
                <c:pt idx="422">
                  <c:v>7.3554141990202129E-3</c:v>
                </c:pt>
                <c:pt idx="423">
                  <c:v>3.0629427476483767E-3</c:v>
                </c:pt>
                <c:pt idx="424">
                  <c:v>-1.7945266935845638E-2</c:v>
                </c:pt>
                <c:pt idx="425">
                  <c:v>-2.1220471860770931E-3</c:v>
                </c:pt>
                <c:pt idx="426">
                  <c:v>-5.5083807132836424E-3</c:v>
                </c:pt>
                <c:pt idx="427">
                  <c:v>-7.7366279587774691E-3</c:v>
                </c:pt>
                <c:pt idx="428">
                  <c:v>-3.4569970518251135E-3</c:v>
                </c:pt>
                <c:pt idx="429">
                  <c:v>-1.9822796215647038E-3</c:v>
                </c:pt>
                <c:pt idx="430">
                  <c:v>-2.0313581510127037E-3</c:v>
                </c:pt>
                <c:pt idx="431">
                  <c:v>-1.1911403283928104E-3</c:v>
                </c:pt>
                <c:pt idx="432">
                  <c:v>-7.6988104583056915E-3</c:v>
                </c:pt>
                <c:pt idx="433">
                  <c:v>4.9137432683238778E-3</c:v>
                </c:pt>
                <c:pt idx="434">
                  <c:v>0</c:v>
                </c:pt>
                <c:pt idx="435">
                  <c:v>2.1193817460677554E-3</c:v>
                </c:pt>
                <c:pt idx="436">
                  <c:v>2.2659637143677205E-3</c:v>
                </c:pt>
                <c:pt idx="437">
                  <c:v>2.7883702352781928E-3</c:v>
                </c:pt>
                <c:pt idx="438">
                  <c:v>1.8938255275656689E-3</c:v>
                </c:pt>
                <c:pt idx="439">
                  <c:v>-1.035134567493856E-3</c:v>
                </c:pt>
                <c:pt idx="440">
                  <c:v>2.1775368304074931E-3</c:v>
                </c:pt>
                <c:pt idx="441">
                  <c:v>2.7766955375071137E-2</c:v>
                </c:pt>
                <c:pt idx="442">
                  <c:v>-1.0366395964249805E-2</c:v>
                </c:pt>
                <c:pt idx="443">
                  <c:v>9.5762861688958876E-4</c:v>
                </c:pt>
                <c:pt idx="444">
                  <c:v>1.4129906830926868E-2</c:v>
                </c:pt>
                <c:pt idx="445">
                  <c:v>0</c:v>
                </c:pt>
                <c:pt idx="446">
                  <c:v>0</c:v>
                </c:pt>
                <c:pt idx="447">
                  <c:v>7.126166528787635E-3</c:v>
                </c:pt>
                <c:pt idx="448">
                  <c:v>1.8590039197603145E-3</c:v>
                </c:pt>
                <c:pt idx="449">
                  <c:v>-3.3083528717943954E-4</c:v>
                </c:pt>
                <c:pt idx="450">
                  <c:v>-5.7267835045613086E-3</c:v>
                </c:pt>
                <c:pt idx="451">
                  <c:v>3.7626628075251942E-4</c:v>
                </c:pt>
                <c:pt idx="452">
                  <c:v>5.2512802708098187E-3</c:v>
                </c:pt>
                <c:pt idx="453">
                  <c:v>1.9283627624516568E-3</c:v>
                </c:pt>
                <c:pt idx="454">
                  <c:v>-1.7379314307054226E-3</c:v>
                </c:pt>
                <c:pt idx="455">
                  <c:v>1.0934937124111406E-3</c:v>
                </c:pt>
                <c:pt idx="456">
                  <c:v>1.2935123171121883E-4</c:v>
                </c:pt>
                <c:pt idx="457">
                  <c:v>2.5148375414948193E-3</c:v>
                </c:pt>
                <c:pt idx="458">
                  <c:v>5.8914595338436593E-3</c:v>
                </c:pt>
                <c:pt idx="459">
                  <c:v>9.2058199022416552E-3</c:v>
                </c:pt>
                <c:pt idx="460">
                  <c:v>7.5685903500471614E-3</c:v>
                </c:pt>
                <c:pt idx="461">
                  <c:v>4.624763506412178E-4</c:v>
                </c:pt>
                <c:pt idx="462">
                  <c:v>1.5548831736426482E-3</c:v>
                </c:pt>
                <c:pt idx="463">
                  <c:v>-1.2419754122435272E-2</c:v>
                </c:pt>
                <c:pt idx="464">
                  <c:v>0</c:v>
                </c:pt>
                <c:pt idx="465">
                  <c:v>1.713614026143287E-3</c:v>
                </c:pt>
                <c:pt idx="466">
                  <c:v>5.2310128371883238E-4</c:v>
                </c:pt>
                <c:pt idx="467">
                  <c:v>-6.4576297531405693E-3</c:v>
                </c:pt>
                <c:pt idx="468">
                  <c:v>7.2533849129594137E-3</c:v>
                </c:pt>
                <c:pt idx="469">
                  <c:v>7.7800683403462072E-3</c:v>
                </c:pt>
                <c:pt idx="470">
                  <c:v>-2.5359729869839564E-3</c:v>
                </c:pt>
                <c:pt idx="471">
                  <c:v>-5.9978649286436423E-3</c:v>
                </c:pt>
                <c:pt idx="472">
                  <c:v>6.6417014060623832E-3</c:v>
                </c:pt>
                <c:pt idx="473">
                  <c:v>3.3270162139397829E-3</c:v>
                </c:pt>
                <c:pt idx="474">
                  <c:v>1.0493619879113499E-3</c:v>
                </c:pt>
                <c:pt idx="475">
                  <c:v>1.5933582120843449E-3</c:v>
                </c:pt>
                <c:pt idx="476">
                  <c:v>1.3954591758405416E-5</c:v>
                </c:pt>
                <c:pt idx="477">
                  <c:v>0</c:v>
                </c:pt>
                <c:pt idx="478">
                  <c:v>-5.9445731349948242E-3</c:v>
                </c:pt>
                <c:pt idx="479">
                  <c:v>4.6465270368913824E-3</c:v>
                </c:pt>
                <c:pt idx="480">
                  <c:v>-6.3716517389298781E-3</c:v>
                </c:pt>
                <c:pt idx="481">
                  <c:v>-7.1156361181815174E-3</c:v>
                </c:pt>
                <c:pt idx="482">
                  <c:v>-3.2433963600311077E-3</c:v>
                </c:pt>
                <c:pt idx="483">
                  <c:v>-9.4776628396043526E-3</c:v>
                </c:pt>
                <c:pt idx="484">
                  <c:v>2.2952559927694868E-4</c:v>
                </c:pt>
                <c:pt idx="485">
                  <c:v>7.1566869845823009E-3</c:v>
                </c:pt>
                <c:pt idx="486">
                  <c:v>-9.1848940533151707E-3</c:v>
                </c:pt>
                <c:pt idx="487">
                  <c:v>-1.4903922160421974E-2</c:v>
                </c:pt>
                <c:pt idx="488">
                  <c:v>-5.558635581103478E-3</c:v>
                </c:pt>
                <c:pt idx="489">
                  <c:v>-1.3937588943824849E-3</c:v>
                </c:pt>
                <c:pt idx="490">
                  <c:v>-6.8903711103927671E-3</c:v>
                </c:pt>
                <c:pt idx="491">
                  <c:v>3.8611180969569856E-3</c:v>
                </c:pt>
                <c:pt idx="492">
                  <c:v>7.1325414836864009E-3</c:v>
                </c:pt>
                <c:pt idx="493">
                  <c:v>-1.221796259986525E-2</c:v>
                </c:pt>
                <c:pt idx="494">
                  <c:v>2.7404565452470247E-3</c:v>
                </c:pt>
                <c:pt idx="495">
                  <c:v>-7.1352597057258282E-3</c:v>
                </c:pt>
                <c:pt idx="496">
                  <c:v>-2.9162760939755632E-3</c:v>
                </c:pt>
                <c:pt idx="497">
                  <c:v>6.2823631235730927E-3</c:v>
                </c:pt>
                <c:pt idx="498">
                  <c:v>1.1210961829344166E-2</c:v>
                </c:pt>
                <c:pt idx="499">
                  <c:v>1.1805250036662367E-2</c:v>
                </c:pt>
                <c:pt idx="500">
                  <c:v>-1.1363142256685312E-2</c:v>
                </c:pt>
                <c:pt idx="501">
                  <c:v>-1.6053129260676497E-2</c:v>
                </c:pt>
                <c:pt idx="502">
                  <c:v>3.4865009833721199E-3</c:v>
                </c:pt>
                <c:pt idx="503">
                  <c:v>3.0438010393466289E-3</c:v>
                </c:pt>
                <c:pt idx="504">
                  <c:v>-7.2681518762489359E-3</c:v>
                </c:pt>
                <c:pt idx="505">
                  <c:v>-5.546940236192335E-3</c:v>
                </c:pt>
                <c:pt idx="506">
                  <c:v>-1.9042763749774815E-3</c:v>
                </c:pt>
                <c:pt idx="507">
                  <c:v>5.2580184781792234E-3</c:v>
                </c:pt>
                <c:pt idx="508">
                  <c:v>3.5418067697825669E-3</c:v>
                </c:pt>
                <c:pt idx="509">
                  <c:v>-3.0825589706932575E-3</c:v>
                </c:pt>
                <c:pt idx="510">
                  <c:v>-3.7194712077078334E-3</c:v>
                </c:pt>
                <c:pt idx="511">
                  <c:v>-5.1727240014394346E-3</c:v>
                </c:pt>
                <c:pt idx="512">
                  <c:v>-4.4159093306806981E-3</c:v>
                </c:pt>
                <c:pt idx="513">
                  <c:v>8.3714311665505654E-3</c:v>
                </c:pt>
                <c:pt idx="514">
                  <c:v>5.1793247361545868E-3</c:v>
                </c:pt>
                <c:pt idx="515">
                  <c:v>0</c:v>
                </c:pt>
                <c:pt idx="516">
                  <c:v>-7.3481092060457007E-3</c:v>
                </c:pt>
                <c:pt idx="517">
                  <c:v>-6.2891189215213503E-3</c:v>
                </c:pt>
                <c:pt idx="518">
                  <c:v>-6.4500499651757729E-3</c:v>
                </c:pt>
                <c:pt idx="519">
                  <c:v>0</c:v>
                </c:pt>
                <c:pt idx="520">
                  <c:v>0</c:v>
                </c:pt>
                <c:pt idx="521">
                  <c:v>-2.1487351417252085E-3</c:v>
                </c:pt>
                <c:pt idx="522">
                  <c:v>5.3757693306250584E-3</c:v>
                </c:pt>
                <c:pt idx="523">
                  <c:v>-1.4613176163205619E-2</c:v>
                </c:pt>
                <c:pt idx="524">
                  <c:v>2.4510937427737719E-3</c:v>
                </c:pt>
                <c:pt idx="525">
                  <c:v>6.6894260933751965E-3</c:v>
                </c:pt>
                <c:pt idx="526">
                  <c:v>4.0786398423536332E-3</c:v>
                </c:pt>
                <c:pt idx="527">
                  <c:v>1.5837517115472512E-2</c:v>
                </c:pt>
                <c:pt idx="528">
                  <c:v>1.2715100867142934E-2</c:v>
                </c:pt>
                <c:pt idx="529">
                  <c:v>1.0218870156758307E-2</c:v>
                </c:pt>
                <c:pt idx="530">
                  <c:v>-1.3277510210654287E-2</c:v>
                </c:pt>
                <c:pt idx="531">
                  <c:v>-1.4939766185982934E-2</c:v>
                </c:pt>
                <c:pt idx="532">
                  <c:v>1.3118062563067492E-2</c:v>
                </c:pt>
                <c:pt idx="533">
                  <c:v>-8.8006184218349885E-3</c:v>
                </c:pt>
                <c:pt idx="534">
                  <c:v>5.20427140200376E-3</c:v>
                </c:pt>
                <c:pt idx="535">
                  <c:v>2.0888351759841599E-4</c:v>
                </c:pt>
                <c:pt idx="536">
                  <c:v>-3.5204439339469452E-3</c:v>
                </c:pt>
                <c:pt idx="537">
                  <c:v>6.7364261014063486E-4</c:v>
                </c:pt>
                <c:pt idx="538">
                  <c:v>5.9988630583729628E-3</c:v>
                </c:pt>
                <c:pt idx="539">
                  <c:v>-1.724984014156887E-3</c:v>
                </c:pt>
                <c:pt idx="540">
                  <c:v>4.5433555287424116E-3</c:v>
                </c:pt>
                <c:pt idx="541">
                  <c:v>5.8870632896376226E-3</c:v>
                </c:pt>
                <c:pt idx="542">
                  <c:v>-2.0638922058583041E-4</c:v>
                </c:pt>
                <c:pt idx="543">
                  <c:v>-2.8900455624530533E-3</c:v>
                </c:pt>
                <c:pt idx="544">
                  <c:v>2.2625438090590074E-3</c:v>
                </c:pt>
                <c:pt idx="545">
                  <c:v>9.7674693106704503E-3</c:v>
                </c:pt>
                <c:pt idx="546">
                  <c:v>4.2666354949004344E-3</c:v>
                </c:pt>
                <c:pt idx="547">
                  <c:v>-1.454968718171236E-5</c:v>
                </c:pt>
                <c:pt idx="548">
                  <c:v>2.4589329104163522E-3</c:v>
                </c:pt>
                <c:pt idx="549">
                  <c:v>-3.9623791692066793E-3</c:v>
                </c:pt>
                <c:pt idx="550">
                  <c:v>-1.617486338797834E-3</c:v>
                </c:pt>
                <c:pt idx="551">
                  <c:v>-5.9695828589777736E-3</c:v>
                </c:pt>
                <c:pt idx="552">
                  <c:v>-8.6484105425445809E-3</c:v>
                </c:pt>
                <c:pt idx="553">
                  <c:v>9.1830084720659485E-4</c:v>
                </c:pt>
                <c:pt idx="554">
                  <c:v>3.1519133445795902E-3</c:v>
                </c:pt>
                <c:pt idx="555">
                  <c:v>-3.1715124426545962E-3</c:v>
                </c:pt>
                <c:pt idx="556">
                  <c:v>-4.3654551911922069E-3</c:v>
                </c:pt>
                <c:pt idx="557">
                  <c:v>-1.4119885257352475E-3</c:v>
                </c:pt>
                <c:pt idx="558">
                  <c:v>4.1377667966540242E-3</c:v>
                </c:pt>
                <c:pt idx="559">
                  <c:v>1.111704019921736E-3</c:v>
                </c:pt>
                <c:pt idx="560">
                  <c:v>-5.1821910303679762E-4</c:v>
                </c:pt>
                <c:pt idx="561">
                  <c:v>-3.5109030575965938E-3</c:v>
                </c:pt>
                <c:pt idx="562">
                  <c:v>3.9097923201569795E-3</c:v>
                </c:pt>
                <c:pt idx="563">
                  <c:v>-4.4424700133274099E-3</c:v>
                </c:pt>
                <c:pt idx="564">
                  <c:v>-2.4245128662799278E-3</c:v>
                </c:pt>
                <c:pt idx="565">
                  <c:v>-6.0089164566776102E-3</c:v>
                </c:pt>
                <c:pt idx="566">
                  <c:v>-1.2000480019200086E-3</c:v>
                </c:pt>
                <c:pt idx="567">
                  <c:v>3.6795626576954397E-3</c:v>
                </c:pt>
                <c:pt idx="568">
                  <c:v>-2.364243068128997E-3</c:v>
                </c:pt>
                <c:pt idx="569">
                  <c:v>-7.289526180798268E-3</c:v>
                </c:pt>
                <c:pt idx="570">
                  <c:v>-7.1013069426611357E-4</c:v>
                </c:pt>
                <c:pt idx="571">
                  <c:v>1.8295079984275854E-3</c:v>
                </c:pt>
                <c:pt idx="572">
                  <c:v>-4.588055962209024E-3</c:v>
                </c:pt>
                <c:pt idx="573">
                  <c:v>-6.2315214919261624E-3</c:v>
                </c:pt>
                <c:pt idx="574">
                  <c:v>1.9071158305870863E-3</c:v>
                </c:pt>
                <c:pt idx="575">
                  <c:v>-8.2230580639278388E-4</c:v>
                </c:pt>
                <c:pt idx="576">
                  <c:v>9.2966547283397649E-4</c:v>
                </c:pt>
                <c:pt idx="577">
                  <c:v>1.0810646202570747E-3</c:v>
                </c:pt>
                <c:pt idx="578">
                  <c:v>4.6694145740489093E-3</c:v>
                </c:pt>
                <c:pt idx="579">
                  <c:v>7.5090077815121517E-3</c:v>
                </c:pt>
                <c:pt idx="580">
                  <c:v>7.5582268970698311E-3</c:v>
                </c:pt>
                <c:pt idx="581">
                  <c:v>-6.845331305086899E-3</c:v>
                </c:pt>
                <c:pt idx="582">
                  <c:v>-2.2524551761419946E-3</c:v>
                </c:pt>
                <c:pt idx="583">
                  <c:v>0</c:v>
                </c:pt>
                <c:pt idx="584">
                  <c:v>-1.2852928782132437E-2</c:v>
                </c:pt>
                <c:pt idx="585">
                  <c:v>2.1192254916907859E-3</c:v>
                </c:pt>
                <c:pt idx="586">
                  <c:v>-1.5366124541678573E-3</c:v>
                </c:pt>
                <c:pt idx="587">
                  <c:v>2.9712927409033425E-3</c:v>
                </c:pt>
                <c:pt idx="588">
                  <c:v>6.9124774015161183E-3</c:v>
                </c:pt>
                <c:pt idx="589">
                  <c:v>-1.5148314674552587E-2</c:v>
                </c:pt>
                <c:pt idx="590">
                  <c:v>-7.1544565983392453E-3</c:v>
                </c:pt>
                <c:pt idx="591">
                  <c:v>-1.5893344854723817E-3</c:v>
                </c:pt>
                <c:pt idx="592">
                  <c:v>-8.1756923837783806E-3</c:v>
                </c:pt>
                <c:pt idx="593">
                  <c:v>3.2411375146085561E-3</c:v>
                </c:pt>
                <c:pt idx="594">
                  <c:v>2.935557522948583E-3</c:v>
                </c:pt>
                <c:pt idx="595">
                  <c:v>1.7964442792541165E-3</c:v>
                </c:pt>
                <c:pt idx="596">
                  <c:v>-8.1931733860990093E-4</c:v>
                </c:pt>
                <c:pt idx="597">
                  <c:v>-3.1871277171811852E-3</c:v>
                </c:pt>
                <c:pt idx="598">
                  <c:v>7.4655822688541795E-3</c:v>
                </c:pt>
                <c:pt idx="599">
                  <c:v>-2.5881990448314027E-3</c:v>
                </c:pt>
                <c:pt idx="600">
                  <c:v>7.4140434339378895E-3</c:v>
                </c:pt>
                <c:pt idx="601">
                  <c:v>0</c:v>
                </c:pt>
                <c:pt idx="602">
                  <c:v>2.4531599766950151E-3</c:v>
                </c:pt>
                <c:pt idx="603">
                  <c:v>4.0989874889112441E-3</c:v>
                </c:pt>
                <c:pt idx="604">
                  <c:v>-6.9459253617668625E-3</c:v>
                </c:pt>
                <c:pt idx="605">
                  <c:v>-4.3715679356996391E-3</c:v>
                </c:pt>
                <c:pt idx="606">
                  <c:v>0</c:v>
                </c:pt>
                <c:pt idx="607">
                  <c:v>-4.0826387712027254E-3</c:v>
                </c:pt>
                <c:pt idx="608">
                  <c:v>6.1258585483570356E-3</c:v>
                </c:pt>
                <c:pt idx="609">
                  <c:v>4.520295202952114E-3</c:v>
                </c:pt>
                <c:pt idx="610">
                  <c:v>3.3367006459116997E-3</c:v>
                </c:pt>
                <c:pt idx="611">
                  <c:v>-8.542836221624747E-4</c:v>
                </c:pt>
                <c:pt idx="612">
                  <c:v>-2.183339440576621E-3</c:v>
                </c:pt>
                <c:pt idx="613">
                  <c:v>4.8046761434057906E-3</c:v>
                </c:pt>
                <c:pt idx="614">
                  <c:v>3.7614022263846793E-3</c:v>
                </c:pt>
                <c:pt idx="615">
                  <c:v>-5.7954304093211402E-3</c:v>
                </c:pt>
                <c:pt idx="616">
                  <c:v>4.5779161325757567E-4</c:v>
                </c:pt>
                <c:pt idx="617">
                  <c:v>-4.6673377871328803E-3</c:v>
                </c:pt>
                <c:pt idx="618">
                  <c:v>-3.4479588083854359E-3</c:v>
                </c:pt>
                <c:pt idx="619">
                  <c:v>2.1066875797696553E-3</c:v>
                </c:pt>
                <c:pt idx="620">
                  <c:v>0</c:v>
                </c:pt>
                <c:pt idx="621">
                  <c:v>2.1482936410523577E-4</c:v>
                </c:pt>
                <c:pt idx="622">
                  <c:v>4.0962228836181136E-3</c:v>
                </c:pt>
                <c:pt idx="623">
                  <c:v>1.6959770202753497E-3</c:v>
                </c:pt>
                <c:pt idx="624">
                  <c:v>0</c:v>
                </c:pt>
                <c:pt idx="625">
                  <c:v>1.5253203172669729E-4</c:v>
                </c:pt>
                <c:pt idx="626">
                  <c:v>1.0523105078541113E-3</c:v>
                </c:pt>
                <c:pt idx="627">
                  <c:v>-3.3364310851779293E-3</c:v>
                </c:pt>
                <c:pt idx="628">
                  <c:v>3.6686028737390564E-4</c:v>
                </c:pt>
                <c:pt idx="629">
                  <c:v>2.2309149807467799E-3</c:v>
                </c:pt>
                <c:pt idx="630">
                  <c:v>2.2716877572800873E-3</c:v>
                </c:pt>
                <c:pt idx="631">
                  <c:v>5.0959095818312152E-3</c:v>
                </c:pt>
                <c:pt idx="632">
                  <c:v>1.2713018736568572E-3</c:v>
                </c:pt>
                <c:pt idx="633">
                  <c:v>9.5226578796214431E-4</c:v>
                </c:pt>
                <c:pt idx="634">
                  <c:v>1.4194892858759923E-3</c:v>
                </c:pt>
                <c:pt idx="635">
                  <c:v>-2.8047952951821063E-3</c:v>
                </c:pt>
                <c:pt idx="636">
                  <c:v>2.8882940918509006E-3</c:v>
                </c:pt>
                <c:pt idx="637">
                  <c:v>5.6242460796138488E-3</c:v>
                </c:pt>
                <c:pt idx="638">
                  <c:v>-1.1395498777982561E-3</c:v>
                </c:pt>
                <c:pt idx="639">
                  <c:v>3.3775162496059567E-3</c:v>
                </c:pt>
                <c:pt idx="640">
                  <c:v>-1.6456718829477113E-3</c:v>
                </c:pt>
                <c:pt idx="641">
                  <c:v>1.8581789845949399E-3</c:v>
                </c:pt>
                <c:pt idx="642">
                  <c:v>9.5728132104823671E-3</c:v>
                </c:pt>
                <c:pt idx="643">
                  <c:v>1.4919402631266943E-2</c:v>
                </c:pt>
                <c:pt idx="644">
                  <c:v>1.2758565318307241E-2</c:v>
                </c:pt>
                <c:pt idx="645">
                  <c:v>1.2107759055594761E-2</c:v>
                </c:pt>
                <c:pt idx="646">
                  <c:v>-1.0738140336385725E-2</c:v>
                </c:pt>
                <c:pt idx="647">
                  <c:v>1.3892287980651537E-2</c:v>
                </c:pt>
                <c:pt idx="648">
                  <c:v>-9.4564661782245256E-3</c:v>
                </c:pt>
                <c:pt idx="649">
                  <c:v>-1.3718070009460809E-2</c:v>
                </c:pt>
                <c:pt idx="650">
                  <c:v>3.2701111837802489E-3</c:v>
                </c:pt>
                <c:pt idx="651">
                  <c:v>1.2125162972620607E-2</c:v>
                </c:pt>
                <c:pt idx="652">
                  <c:v>-2.2041879571184733E-3</c:v>
                </c:pt>
                <c:pt idx="653">
                  <c:v>-8.0759686141752551E-3</c:v>
                </c:pt>
                <c:pt idx="654">
                  <c:v>4.4830079537238219E-3</c:v>
                </c:pt>
                <c:pt idx="655">
                  <c:v>3.8295421825510624E-3</c:v>
                </c:pt>
                <c:pt idx="656">
                  <c:v>3.8005908843185862E-3</c:v>
                </c:pt>
                <c:pt idx="657">
                  <c:v>-1.5287679844550534E-3</c:v>
                </c:pt>
                <c:pt idx="658">
                  <c:v>-3.0479079617652042E-3</c:v>
                </c:pt>
                <c:pt idx="659">
                  <c:v>-4.2915990871381336E-3</c:v>
                </c:pt>
                <c:pt idx="660">
                  <c:v>4.7425474254742025E-3</c:v>
                </c:pt>
                <c:pt idx="661">
                  <c:v>1.0042897519411489E-4</c:v>
                </c:pt>
                <c:pt idx="662">
                  <c:v>-4.5618867274919142E-3</c:v>
                </c:pt>
                <c:pt idx="663">
                  <c:v>-9.9437959360129842E-4</c:v>
                </c:pt>
                <c:pt idx="664">
                  <c:v>-1.0242206546357327E-3</c:v>
                </c:pt>
                <c:pt idx="665">
                  <c:v>-1.4440433212999673E-4</c:v>
                </c:pt>
                <c:pt idx="666">
                  <c:v>5.2715193529751262E-3</c:v>
                </c:pt>
                <c:pt idx="667">
                  <c:v>8.0453990374255054E-3</c:v>
                </c:pt>
                <c:pt idx="668">
                  <c:v>1.3682035202736925E-3</c:v>
                </c:pt>
                <c:pt idx="669">
                  <c:v>-4.2697940536011187E-4</c:v>
                </c:pt>
                <c:pt idx="670">
                  <c:v>-4.2858566729791561E-3</c:v>
                </c:pt>
                <c:pt idx="671">
                  <c:v>2.4024024024024938E-3</c:v>
                </c:pt>
                <c:pt idx="672">
                  <c:v>3.6948272418614392E-3</c:v>
                </c:pt>
                <c:pt idx="673">
                  <c:v>1.1228449194820183E-3</c:v>
                </c:pt>
                <c:pt idx="674">
                  <c:v>-9.4411948435458807E-3</c:v>
                </c:pt>
                <c:pt idx="675">
                  <c:v>1.0032821659427724E-3</c:v>
                </c:pt>
                <c:pt idx="676">
                  <c:v>3.8229693160179161E-3</c:v>
                </c:pt>
                <c:pt idx="677">
                  <c:v>-5.8909111656301636E-3</c:v>
                </c:pt>
                <c:pt idx="678">
                  <c:v>-6.8010617691369665E-3</c:v>
                </c:pt>
                <c:pt idx="679">
                  <c:v>4.2328195200877624E-3</c:v>
                </c:pt>
                <c:pt idx="680">
                  <c:v>8.3724141899474205E-3</c:v>
                </c:pt>
                <c:pt idx="681">
                  <c:v>1.5835425701894738E-3</c:v>
                </c:pt>
                <c:pt idx="682">
                  <c:v>0</c:v>
                </c:pt>
                <c:pt idx="683">
                  <c:v>1.9941031521071453E-4</c:v>
                </c:pt>
                <c:pt idx="684">
                  <c:v>-2.6202987710229587E-3</c:v>
                </c:pt>
                <c:pt idx="685">
                  <c:v>-1.6848237360251725E-3</c:v>
                </c:pt>
                <c:pt idx="686">
                  <c:v>3.861611293067432E-4</c:v>
                </c:pt>
                <c:pt idx="687">
                  <c:v>4.0602750693390869E-3</c:v>
                </c:pt>
                <c:pt idx="688">
                  <c:v>3.9726612558736683E-3</c:v>
                </c:pt>
                <c:pt idx="689">
                  <c:v>2.3543093789444866E-3</c:v>
                </c:pt>
                <c:pt idx="690">
                  <c:v>-1.1743898125221662E-3</c:v>
                </c:pt>
                <c:pt idx="691">
                  <c:v>4.3914324569364676E-4</c:v>
                </c:pt>
                <c:pt idx="692">
                  <c:v>9.9542641915522888E-3</c:v>
                </c:pt>
                <c:pt idx="693">
                  <c:v>2.663825253063367E-3</c:v>
                </c:pt>
                <c:pt idx="694">
                  <c:v>-6.7257676603836147E-3</c:v>
                </c:pt>
                <c:pt idx="695">
                  <c:v>-1.534454846202621E-3</c:v>
                </c:pt>
                <c:pt idx="696">
                  <c:v>7.5007754561092549E-3</c:v>
                </c:pt>
                <c:pt idx="697">
                  <c:v>3.876402921996112E-3</c:v>
                </c:pt>
                <c:pt idx="698">
                  <c:v>-4.1820589670323857E-4</c:v>
                </c:pt>
                <c:pt idx="699">
                  <c:v>2.0919043302432321E-4</c:v>
                </c:pt>
                <c:pt idx="700">
                  <c:v>-1.0736196319019735E-3</c:v>
                </c:pt>
                <c:pt idx="701">
                  <c:v>3.8524349901596874E-3</c:v>
                </c:pt>
                <c:pt idx="702">
                  <c:v>1.4877848690887474E-3</c:v>
                </c:pt>
                <c:pt idx="703">
                  <c:v>1.4578069030627197E-3</c:v>
                </c:pt>
                <c:pt idx="704">
                  <c:v>2.9113695914383055E-4</c:v>
                </c:pt>
                <c:pt idx="705">
                  <c:v>4.4905200133052575E-3</c:v>
                </c:pt>
                <c:pt idx="706">
                  <c:v>0</c:v>
                </c:pt>
                <c:pt idx="707">
                  <c:v>0</c:v>
                </c:pt>
                <c:pt idx="708">
                  <c:v>5.4362823555384604E-3</c:v>
                </c:pt>
                <c:pt idx="709">
                  <c:v>1.7016604912858484E-2</c:v>
                </c:pt>
                <c:pt idx="710">
                  <c:v>1.0848738361894431E-2</c:v>
                </c:pt>
                <c:pt idx="711">
                  <c:v>-3.2971140240809827E-3</c:v>
                </c:pt>
                <c:pt idx="712">
                  <c:v>-2.102669184512484E-3</c:v>
                </c:pt>
                <c:pt idx="713">
                  <c:v>-1.2078915581805373E-4</c:v>
                </c:pt>
                <c:pt idx="714">
                  <c:v>3.5033086804204154E-3</c:v>
                </c:pt>
                <c:pt idx="715">
                  <c:v>1.4847114844439872E-3</c:v>
                </c:pt>
                <c:pt idx="716">
                  <c:v>-3.1787159590239409E-3</c:v>
                </c:pt>
                <c:pt idx="717">
                  <c:v>-4.7430830039526728E-3</c:v>
                </c:pt>
                <c:pt idx="718">
                  <c:v>1.5481751726553103E-3</c:v>
                </c:pt>
                <c:pt idx="719">
                  <c:v>-3.0915640625842544E-4</c:v>
                </c:pt>
                <c:pt idx="720">
                  <c:v>-2.5546905463011383E-4</c:v>
                </c:pt>
                <c:pt idx="721">
                  <c:v>1.8425370524786894E-3</c:v>
                </c:pt>
                <c:pt idx="722">
                  <c:v>7.5445355814796481E-3</c:v>
                </c:pt>
                <c:pt idx="723">
                  <c:v>8.0343224121620354E-3</c:v>
                </c:pt>
                <c:pt idx="724">
                  <c:v>-1.7910013746431155E-2</c:v>
                </c:pt>
                <c:pt idx="725">
                  <c:v>3.5127387249162378E-3</c:v>
                </c:pt>
                <c:pt idx="726">
                  <c:v>-1.3411657412623053E-3</c:v>
                </c:pt>
                <c:pt idx="727">
                  <c:v>2.0950283366011459E-3</c:v>
                </c:pt>
                <c:pt idx="728">
                  <c:v>1.3401592109282736E-5</c:v>
                </c:pt>
                <c:pt idx="729">
                  <c:v>-1.4339511384500595E-3</c:v>
                </c:pt>
                <c:pt idx="730">
                  <c:v>-6.5627013098561119E-3</c:v>
                </c:pt>
                <c:pt idx="731">
                  <c:v>-4.768788079380696E-3</c:v>
                </c:pt>
                <c:pt idx="732">
                  <c:v>-3.339215420116786E-3</c:v>
                </c:pt>
                <c:pt idx="733">
                  <c:v>2.1655044672042271E-3</c:v>
                </c:pt>
                <c:pt idx="734">
                  <c:v>-4.0770286615124173E-4</c:v>
                </c:pt>
                <c:pt idx="735">
                  <c:v>-4.8672385898602738E-3</c:v>
                </c:pt>
                <c:pt idx="736">
                  <c:v>2.4181979643418017E-3</c:v>
                </c:pt>
                <c:pt idx="737">
                  <c:v>-6.5420051245709289E-4</c:v>
                </c:pt>
                <c:pt idx="738">
                  <c:v>0</c:v>
                </c:pt>
                <c:pt idx="739">
                  <c:v>-6.5190115105558518E-3</c:v>
                </c:pt>
                <c:pt idx="740">
                  <c:v>-9.8426818219258059E-3</c:v>
                </c:pt>
                <c:pt idx="741">
                  <c:v>-3.0500908095217345E-3</c:v>
                </c:pt>
                <c:pt idx="742">
                  <c:v>-5.7016506974103638E-4</c:v>
                </c:pt>
                <c:pt idx="743">
                  <c:v>-2.0315021984748747E-3</c:v>
                </c:pt>
                <c:pt idx="744">
                  <c:v>-8.5608321017260902E-3</c:v>
                </c:pt>
                <c:pt idx="745">
                  <c:v>-1.4766271024358275E-3</c:v>
                </c:pt>
                <c:pt idx="746">
                  <c:v>-5.7744038984263791E-4</c:v>
                </c:pt>
                <c:pt idx="747">
                  <c:v>-1.8319664045544862E-3</c:v>
                </c:pt>
                <c:pt idx="748">
                  <c:v>4.5177320984856608E-4</c:v>
                </c:pt>
                <c:pt idx="749">
                  <c:v>-2.9634228945586232E-3</c:v>
                </c:pt>
                <c:pt idx="750">
                  <c:v>-6.7795170832507202E-3</c:v>
                </c:pt>
                <c:pt idx="751">
                  <c:v>-4.1895261845387314E-3</c:v>
                </c:pt>
                <c:pt idx="752">
                  <c:v>-2.2752965756069866E-3</c:v>
                </c:pt>
                <c:pt idx="753">
                  <c:v>9.8964458850856374E-4</c:v>
                </c:pt>
                <c:pt idx="754">
                  <c:v>1.286698858018945E-2</c:v>
                </c:pt>
                <c:pt idx="755">
                  <c:v>1.428793730283341E-3</c:v>
                </c:pt>
                <c:pt idx="756">
                  <c:v>-3.1077835852525397E-4</c:v>
                </c:pt>
                <c:pt idx="757">
                  <c:v>-5.3696586027582446E-4</c:v>
                </c:pt>
                <c:pt idx="758">
                  <c:v>-3.1104199066873065E-3</c:v>
                </c:pt>
                <c:pt idx="759">
                  <c:v>-2.6237413132889275E-3</c:v>
                </c:pt>
                <c:pt idx="760">
                  <c:v>-4.1805901173125552E-3</c:v>
                </c:pt>
                <c:pt idx="761">
                  <c:v>4.6693607116849618E-3</c:v>
                </c:pt>
                <c:pt idx="762">
                  <c:v>8.840501435515383E-3</c:v>
                </c:pt>
                <c:pt idx="763">
                  <c:v>-1.6906170752325241E-4</c:v>
                </c:pt>
                <c:pt idx="764">
                  <c:v>-6.0872505918159407E-3</c:v>
                </c:pt>
                <c:pt idx="765">
                  <c:v>1.0491096744924707E-3</c:v>
                </c:pt>
                <c:pt idx="766">
                  <c:v>-3.9229570882311025E-3</c:v>
                </c:pt>
                <c:pt idx="767">
                  <c:v>-6.0000284361537643E-3</c:v>
                </c:pt>
                <c:pt idx="768">
                  <c:v>-8.8255067156813079E-3</c:v>
                </c:pt>
                <c:pt idx="769">
                  <c:v>3.7954224030940561E-3</c:v>
                </c:pt>
                <c:pt idx="770">
                  <c:v>-6.4695142113668715E-4</c:v>
                </c:pt>
                <c:pt idx="771">
                  <c:v>-2.0428127517550338E-3</c:v>
                </c:pt>
                <c:pt idx="772">
                  <c:v>3.2002306472537312E-3</c:v>
                </c:pt>
                <c:pt idx="773">
                  <c:v>3.0894355673067178E-3</c:v>
                </c:pt>
                <c:pt idx="774">
                  <c:v>-1.4181958829343891E-3</c:v>
                </c:pt>
                <c:pt idx="775">
                  <c:v>7.6892178803007021E-3</c:v>
                </c:pt>
                <c:pt idx="776">
                  <c:v>0</c:v>
                </c:pt>
                <c:pt idx="777">
                  <c:v>4.6836740504526556E-3</c:v>
                </c:pt>
                <c:pt idx="778">
                  <c:v>5.3561560370112829E-3</c:v>
                </c:pt>
                <c:pt idx="779">
                  <c:v>4.0450451720201331E-3</c:v>
                </c:pt>
                <c:pt idx="780">
                  <c:v>0</c:v>
                </c:pt>
                <c:pt idx="781">
                  <c:v>0</c:v>
                </c:pt>
                <c:pt idx="782">
                  <c:v>8.7453325472360514E-3</c:v>
                </c:pt>
                <c:pt idx="783">
                  <c:v>1.6698904830158854E-4</c:v>
                </c:pt>
                <c:pt idx="784">
                  <c:v>-4.1322888984737342E-3</c:v>
                </c:pt>
                <c:pt idx="785">
                  <c:v>-7.7819380798031974E-3</c:v>
                </c:pt>
                <c:pt idx="786">
                  <c:v>4.5199172052548227E-3</c:v>
                </c:pt>
                <c:pt idx="787">
                  <c:v>-5.8592654892065466E-3</c:v>
                </c:pt>
                <c:pt idx="788">
                  <c:v>3.567299286540104E-3</c:v>
                </c:pt>
                <c:pt idx="789">
                  <c:v>1.8545837723920619E-3</c:v>
                </c:pt>
                <c:pt idx="790">
                  <c:v>-3.2535375208605746E-3</c:v>
                </c:pt>
                <c:pt idx="791">
                  <c:v>2.6169539219134908E-3</c:v>
                </c:pt>
                <c:pt idx="792">
                  <c:v>6.1043207364477377E-3</c:v>
                </c:pt>
                <c:pt idx="793">
                  <c:v>5.1606784199954413E-3</c:v>
                </c:pt>
                <c:pt idx="794">
                  <c:v>8.3534537784808113E-3</c:v>
                </c:pt>
                <c:pt idx="795">
                  <c:v>-1.5412561237408552E-3</c:v>
                </c:pt>
                <c:pt idx="796">
                  <c:v>1.3782457687854899E-3</c:v>
                </c:pt>
                <c:pt idx="797">
                  <c:v>8.2443294428540103E-3</c:v>
                </c:pt>
                <c:pt idx="798">
                  <c:v>-4.8870384274109996E-3</c:v>
                </c:pt>
                <c:pt idx="799">
                  <c:v>7.3802762802310041E-3</c:v>
                </c:pt>
                <c:pt idx="800">
                  <c:v>4.7525022128413006E-3</c:v>
                </c:pt>
                <c:pt idx="801">
                  <c:v>-1.0300336116231038E-3</c:v>
                </c:pt>
                <c:pt idx="802">
                  <c:v>2.4285016551798496E-3</c:v>
                </c:pt>
                <c:pt idx="803">
                  <c:v>-6.1309837995858173E-3</c:v>
                </c:pt>
                <c:pt idx="804">
                  <c:v>2.4647983223029459E-3</c:v>
                </c:pt>
                <c:pt idx="805">
                  <c:v>-4.1431773415743457E-3</c:v>
                </c:pt>
                <c:pt idx="806">
                  <c:v>7.843404719683535E-3</c:v>
                </c:pt>
                <c:pt idx="807">
                  <c:v>7.8771063138660564E-3</c:v>
                </c:pt>
                <c:pt idx="808">
                  <c:v>-2.0680301341533345E-3</c:v>
                </c:pt>
                <c:pt idx="809">
                  <c:v>-2.2203382988171348E-3</c:v>
                </c:pt>
                <c:pt idx="810">
                  <c:v>2.3331714948481661E-3</c:v>
                </c:pt>
                <c:pt idx="811">
                  <c:v>-1.6146176719904811E-4</c:v>
                </c:pt>
                <c:pt idx="812">
                  <c:v>5.3963853638186367E-3</c:v>
                </c:pt>
                <c:pt idx="813">
                  <c:v>2.4093160219514852E-3</c:v>
                </c:pt>
                <c:pt idx="814">
                  <c:v>-1.3352917612498331E-3</c:v>
                </c:pt>
                <c:pt idx="815">
                  <c:v>-7.7015643802647296E-3</c:v>
                </c:pt>
                <c:pt idx="816">
                  <c:v>-2.6410111299755255E-3</c:v>
                </c:pt>
                <c:pt idx="817">
                  <c:v>4.9582533978222501E-3</c:v>
                </c:pt>
                <c:pt idx="818">
                  <c:v>3.8448611951334456E-3</c:v>
                </c:pt>
                <c:pt idx="819">
                  <c:v>3.5489011798422107E-3</c:v>
                </c:pt>
                <c:pt idx="820">
                  <c:v>3.6297640653357895E-3</c:v>
                </c:pt>
                <c:pt idx="821">
                  <c:v>4.2282735879161128E-3</c:v>
                </c:pt>
                <c:pt idx="822">
                  <c:v>-2.2376400180069657E-3</c:v>
                </c:pt>
                <c:pt idx="823">
                  <c:v>-3.9810502010545004E-5</c:v>
                </c:pt>
                <c:pt idx="824">
                  <c:v>-4.326246781856293E-3</c:v>
                </c:pt>
                <c:pt idx="825">
                  <c:v>-2.8922535586713748E-3</c:v>
                </c:pt>
                <c:pt idx="826">
                  <c:v>6.2557645266069824E-3</c:v>
                </c:pt>
                <c:pt idx="827">
                  <c:v>3.6265093850874988E-3</c:v>
                </c:pt>
                <c:pt idx="828">
                  <c:v>-1.4427149512918677E-3</c:v>
                </c:pt>
                <c:pt idx="829">
                  <c:v>3.1281894940551327E-3</c:v>
                </c:pt>
                <c:pt idx="830">
                  <c:v>1.8763461462229585E-3</c:v>
                </c:pt>
                <c:pt idx="831">
                  <c:v>-4.5370016222419313E-3</c:v>
                </c:pt>
                <c:pt idx="832">
                  <c:v>-1.563390171840362E-3</c:v>
                </c:pt>
                <c:pt idx="833">
                  <c:v>-7.2983983333112165E-3</c:v>
                </c:pt>
                <c:pt idx="834">
                  <c:v>-1.0413185579275324E-2</c:v>
                </c:pt>
                <c:pt idx="835">
                  <c:v>1.7695528839660397E-3</c:v>
                </c:pt>
                <c:pt idx="836">
                  <c:v>-6.8364773937784687E-3</c:v>
                </c:pt>
                <c:pt idx="837">
                  <c:v>1.1404675917126455E-3</c:v>
                </c:pt>
                <c:pt idx="838">
                  <c:v>6.5095337546447621E-3</c:v>
                </c:pt>
                <c:pt idx="839">
                  <c:v>-1.0684739551052239E-2</c:v>
                </c:pt>
                <c:pt idx="840">
                  <c:v>-1.9475655430710929E-3</c:v>
                </c:pt>
                <c:pt idx="841">
                  <c:v>-6.208891678720652E-3</c:v>
                </c:pt>
                <c:pt idx="842">
                  <c:v>-3.4053304406333066E-3</c:v>
                </c:pt>
                <c:pt idx="843">
                  <c:v>5.6214607531104603E-3</c:v>
                </c:pt>
                <c:pt idx="844">
                  <c:v>-3.4389685834463547E-3</c:v>
                </c:pt>
                <c:pt idx="845">
                  <c:v>5.7743070831499281E-3</c:v>
                </c:pt>
                <c:pt idx="846">
                  <c:v>-2.4331565421837893E-3</c:v>
                </c:pt>
                <c:pt idx="847">
                  <c:v>-1.1195154704157361E-2</c:v>
                </c:pt>
                <c:pt idx="848">
                  <c:v>5.8203184545663038E-4</c:v>
                </c:pt>
                <c:pt idx="849">
                  <c:v>-6.7864216168304523E-4</c:v>
                </c:pt>
                <c:pt idx="850">
                  <c:v>-3.783574022230255E-3</c:v>
                </c:pt>
                <c:pt idx="851">
                  <c:v>1.5998664459315967E-3</c:v>
                </c:pt>
                <c:pt idx="852">
                  <c:v>2.5279182176786712E-3</c:v>
                </c:pt>
                <c:pt idx="853">
                  <c:v>4.5166117099393046E-3</c:v>
                </c:pt>
                <c:pt idx="854">
                  <c:v>-2.8136378682554943E-3</c:v>
                </c:pt>
                <c:pt idx="855">
                  <c:v>-3.4716459197786874E-3</c:v>
                </c:pt>
                <c:pt idx="856">
                  <c:v>-2.5121792113701217E-3</c:v>
                </c:pt>
                <c:pt idx="857">
                  <c:v>-4.9674403072298336E-3</c:v>
                </c:pt>
                <c:pt idx="858">
                  <c:v>0</c:v>
                </c:pt>
                <c:pt idx="859">
                  <c:v>-1.9297730419096299E-3</c:v>
                </c:pt>
                <c:pt idx="860">
                  <c:v>9.1070853123727074E-4</c:v>
                </c:pt>
                <c:pt idx="861">
                  <c:v>2.8976175144881577E-3</c:v>
                </c:pt>
                <c:pt idx="862">
                  <c:v>-5.4993370088632209E-3</c:v>
                </c:pt>
                <c:pt idx="863">
                  <c:v>-4.4771301455417342E-3</c:v>
                </c:pt>
                <c:pt idx="864">
                  <c:v>3.8628545649352832E-3</c:v>
                </c:pt>
                <c:pt idx="865">
                  <c:v>-2.6683144678818884E-3</c:v>
                </c:pt>
                <c:pt idx="866">
                  <c:v>-6.8153655514249156E-3</c:v>
                </c:pt>
                <c:pt idx="867">
                  <c:v>0</c:v>
                </c:pt>
                <c:pt idx="868">
                  <c:v>-1.2760165598594835E-3</c:v>
                </c:pt>
                <c:pt idx="869">
                  <c:v>-5.2525481956786175E-3</c:v>
                </c:pt>
                <c:pt idx="870">
                  <c:v>-1.2986642310767237E-3</c:v>
                </c:pt>
                <c:pt idx="871">
                  <c:v>1.9862534116404456E-3</c:v>
                </c:pt>
                <c:pt idx="872">
                  <c:v>-7.0022818026241893E-3</c:v>
                </c:pt>
                <c:pt idx="873">
                  <c:v>-1.8813999913828226E-3</c:v>
                </c:pt>
                <c:pt idx="874">
                  <c:v>8.6333419666674474E-5</c:v>
                </c:pt>
                <c:pt idx="875">
                  <c:v>2.1437615101289266E-3</c:v>
                </c:pt>
                <c:pt idx="876">
                  <c:v>-3.3164400671901362E-3</c:v>
                </c:pt>
                <c:pt idx="877">
                  <c:v>6.6981648468784783E-3</c:v>
                </c:pt>
                <c:pt idx="878">
                  <c:v>1.1661682430208733E-2</c:v>
                </c:pt>
                <c:pt idx="879">
                  <c:v>2.4044581482844129E-3</c:v>
                </c:pt>
                <c:pt idx="880">
                  <c:v>1.636753583925906E-3</c:v>
                </c:pt>
                <c:pt idx="881">
                  <c:v>0</c:v>
                </c:pt>
                <c:pt idx="882">
                  <c:v>5.423451851017105E-3</c:v>
                </c:pt>
                <c:pt idx="883">
                  <c:v>-6.8513303350006115E-3</c:v>
                </c:pt>
                <c:pt idx="884">
                  <c:v>-4.9940748264771699E-3</c:v>
                </c:pt>
                <c:pt idx="885">
                  <c:v>-7.08918190840777E-4</c:v>
                </c:pt>
                <c:pt idx="886">
                  <c:v>5.803064699205494E-3</c:v>
                </c:pt>
                <c:pt idx="887">
                  <c:v>4.6974848001806215E-3</c:v>
                </c:pt>
                <c:pt idx="888">
                  <c:v>-2.9485271404903297E-3</c:v>
                </c:pt>
                <c:pt idx="889">
                  <c:v>5.6046865318537965E-3</c:v>
                </c:pt>
                <c:pt idx="890">
                  <c:v>-5.3914017644587911E-3</c:v>
                </c:pt>
                <c:pt idx="891">
                  <c:v>3.8155579021471827E-3</c:v>
                </c:pt>
                <c:pt idx="892">
                  <c:v>2.8052064631947345E-4</c:v>
                </c:pt>
                <c:pt idx="893">
                  <c:v>5.1881765662685026E-3</c:v>
                </c:pt>
                <c:pt idx="894">
                  <c:v>-6.4308233127807575E-3</c:v>
                </c:pt>
                <c:pt idx="895">
                  <c:v>6.0512460512459751E-3</c:v>
                </c:pt>
                <c:pt idx="896">
                  <c:v>1.1722675002791558E-3</c:v>
                </c:pt>
                <c:pt idx="897">
                  <c:v>-4.04237524393593E-4</c:v>
                </c:pt>
                <c:pt idx="898">
                  <c:v>-1.2271478573719607E-2</c:v>
                </c:pt>
                <c:pt idx="899">
                  <c:v>0</c:v>
                </c:pt>
                <c:pt idx="900">
                  <c:v>-5.788425971678618E-4</c:v>
                </c:pt>
                <c:pt idx="901">
                  <c:v>-3.7575928803502872E-3</c:v>
                </c:pt>
                <c:pt idx="902">
                  <c:v>1.0067494753559587E-3</c:v>
                </c:pt>
                <c:pt idx="903">
                  <c:v>1.7564983355761866E-3</c:v>
                </c:pt>
                <c:pt idx="904">
                  <c:v>-2.0362278878378573E-3</c:v>
                </c:pt>
                <c:pt idx="905">
                  <c:v>-4.109103790293498E-4</c:v>
                </c:pt>
                <c:pt idx="906">
                  <c:v>-3.3169846624897682E-3</c:v>
                </c:pt>
                <c:pt idx="907">
                  <c:v>1.0951188986232532E-3</c:v>
                </c:pt>
                <c:pt idx="908">
                  <c:v>-1.2644021082839454E-3</c:v>
                </c:pt>
                <c:pt idx="909">
                  <c:v>-8.207681365576076E-3</c:v>
                </c:pt>
                <c:pt idx="910">
                  <c:v>2.7107267329288562E-3</c:v>
                </c:pt>
                <c:pt idx="911">
                  <c:v>-8.439180684289276E-4</c:v>
                </c:pt>
                <c:pt idx="912">
                  <c:v>-3.8795756803572112E-3</c:v>
                </c:pt>
                <c:pt idx="913">
                  <c:v>1.8539277399326889E-3</c:v>
                </c:pt>
                <c:pt idx="914">
                  <c:v>1.1475950710791044E-3</c:v>
                </c:pt>
                <c:pt idx="915">
                  <c:v>-5.87468298204594E-4</c:v>
                </c:pt>
                <c:pt idx="916">
                  <c:v>9.9784946236559664E-3</c:v>
                </c:pt>
                <c:pt idx="917">
                  <c:v>-1.4053317434630909E-3</c:v>
                </c:pt>
                <c:pt idx="918">
                  <c:v>2.1607175856823771E-3</c:v>
                </c:pt>
                <c:pt idx="919">
                  <c:v>-5.9575313125003056E-4</c:v>
                </c:pt>
                <c:pt idx="920">
                  <c:v>-2.9805413230765184E-3</c:v>
                </c:pt>
                <c:pt idx="921">
                  <c:v>-4.1282901760928969E-3</c:v>
                </c:pt>
                <c:pt idx="922">
                  <c:v>-1.458038509370178E-3</c:v>
                </c:pt>
                <c:pt idx="923">
                  <c:v>-3.4356882112949555E-4</c:v>
                </c:pt>
                <c:pt idx="924">
                  <c:v>4.3390471280664554E-3</c:v>
                </c:pt>
                <c:pt idx="925">
                  <c:v>7.4143781903211249E-4</c:v>
                </c:pt>
                <c:pt idx="926">
                  <c:v>1.2253155900037239E-3</c:v>
                </c:pt>
                <c:pt idx="927">
                  <c:v>3.031079234972671E-3</c:v>
                </c:pt>
                <c:pt idx="928">
                  <c:v>-1.7166773072285399E-3</c:v>
                </c:pt>
                <c:pt idx="929">
                  <c:v>-2.8849980103461612E-3</c:v>
                </c:pt>
                <c:pt idx="930">
                  <c:v>-2.337480936702707E-3</c:v>
                </c:pt>
                <c:pt idx="931">
                  <c:v>3.2144234752917982E-3</c:v>
                </c:pt>
                <c:pt idx="932">
                  <c:v>4.8702685767992356E-3</c:v>
                </c:pt>
                <c:pt idx="933">
                  <c:v>8.0777733688573499E-4</c:v>
                </c:pt>
                <c:pt idx="934">
                  <c:v>3.0161000269041719E-3</c:v>
                </c:pt>
                <c:pt idx="935">
                  <c:v>6.889346923793652E-3</c:v>
                </c:pt>
                <c:pt idx="936">
                  <c:v>-9.814643448031466E-5</c:v>
                </c:pt>
                <c:pt idx="937">
                  <c:v>-3.2111056579961629E-3</c:v>
                </c:pt>
                <c:pt idx="938">
                  <c:v>-5.1064907295388616E-3</c:v>
                </c:pt>
                <c:pt idx="939">
                  <c:v>-7.1829532118264788E-3</c:v>
                </c:pt>
                <c:pt idx="940">
                  <c:v>-8.5451826532714428E-5</c:v>
                </c:pt>
                <c:pt idx="941">
                  <c:v>2.0367759119200527E-3</c:v>
                </c:pt>
                <c:pt idx="942">
                  <c:v>1.0518535365021736E-3</c:v>
                </c:pt>
                <c:pt idx="943">
                  <c:v>0</c:v>
                </c:pt>
                <c:pt idx="944">
                  <c:v>-1.1785420157328841E-3</c:v>
                </c:pt>
                <c:pt idx="945">
                  <c:v>-6.2550644698113663E-4</c:v>
                </c:pt>
                <c:pt idx="946">
                  <c:v>1.7923441300729611E-3</c:v>
                </c:pt>
                <c:pt idx="947">
                  <c:v>-2.2293219737309906E-3</c:v>
                </c:pt>
                <c:pt idx="948">
                  <c:v>-4.9809301531280247E-3</c:v>
                </c:pt>
                <c:pt idx="949">
                  <c:v>-2.6745616293372301E-3</c:v>
                </c:pt>
                <c:pt idx="950">
                  <c:v>-2.868164804748703E-4</c:v>
                </c:pt>
                <c:pt idx="951">
                  <c:v>1.7644274217842495E-3</c:v>
                </c:pt>
                <c:pt idx="952">
                  <c:v>2.0047541312254451E-3</c:v>
                </c:pt>
                <c:pt idx="953">
                  <c:v>-5.0018578329096908E-4</c:v>
                </c:pt>
                <c:pt idx="954">
                  <c:v>-2.1161297702283681E-3</c:v>
                </c:pt>
                <c:pt idx="955">
                  <c:v>-4.8716883265738874E-4</c:v>
                </c:pt>
                <c:pt idx="956">
                  <c:v>-1.9496251272273944E-3</c:v>
                </c:pt>
                <c:pt idx="957">
                  <c:v>-5.6735755016446834E-3</c:v>
                </c:pt>
                <c:pt idx="958">
                  <c:v>-9.8951261086875197E-3</c:v>
                </c:pt>
                <c:pt idx="959">
                  <c:v>-4.2310441925270679E-3</c:v>
                </c:pt>
                <c:pt idx="960">
                  <c:v>-4.102503992615093E-4</c:v>
                </c:pt>
                <c:pt idx="961">
                  <c:v>1.8908579218151703E-3</c:v>
                </c:pt>
                <c:pt idx="962">
                  <c:v>-4.0379213483145932E-3</c:v>
                </c:pt>
                <c:pt idx="963">
                  <c:v>-9.9447676126681681E-3</c:v>
                </c:pt>
                <c:pt idx="964">
                  <c:v>-4.3175714773215747E-3</c:v>
                </c:pt>
                <c:pt idx="965">
                  <c:v>-1.0430947130006857E-4</c:v>
                </c:pt>
                <c:pt idx="966">
                  <c:v>-4.9030565863399404E-3</c:v>
                </c:pt>
                <c:pt idx="967">
                  <c:v>0</c:v>
                </c:pt>
                <c:pt idx="968">
                  <c:v>0</c:v>
                </c:pt>
                <c:pt idx="969">
                  <c:v>-2.006829209848487E-3</c:v>
                </c:pt>
                <c:pt idx="970">
                  <c:v>-1.0339445961763538E-2</c:v>
                </c:pt>
                <c:pt idx="971">
                  <c:v>-5.4132738934632068E-3</c:v>
                </c:pt>
                <c:pt idx="972">
                  <c:v>1.8142456397122434E-3</c:v>
                </c:pt>
                <c:pt idx="973">
                  <c:v>2.2218502229459851E-3</c:v>
                </c:pt>
                <c:pt idx="974">
                  <c:v>8.3362436794872149E-3</c:v>
                </c:pt>
                <c:pt idx="975">
                  <c:v>1.6113001837184142E-3</c:v>
                </c:pt>
                <c:pt idx="976">
                  <c:v>-6.2544164298708044E-3</c:v>
                </c:pt>
                <c:pt idx="977">
                  <c:v>-4.8262402227030798E-3</c:v>
                </c:pt>
                <c:pt idx="978">
                  <c:v>5.8530207668217689E-3</c:v>
                </c:pt>
                <c:pt idx="979">
                  <c:v>-2.6903254084608809E-3</c:v>
                </c:pt>
                <c:pt idx="980">
                  <c:v>1.5154959460469659E-5</c:v>
                </c:pt>
                <c:pt idx="981">
                  <c:v>-7.5015912466281417E-3</c:v>
                </c:pt>
                <c:pt idx="982">
                  <c:v>-1.2841459131789053E-2</c:v>
                </c:pt>
                <c:pt idx="983">
                  <c:v>-2.4439288476412078E-3</c:v>
                </c:pt>
                <c:pt idx="984">
                  <c:v>2.3103640761644997E-3</c:v>
                </c:pt>
                <c:pt idx="985">
                  <c:v>-2.9238409059265582E-3</c:v>
                </c:pt>
                <c:pt idx="986">
                  <c:v>-4.3598336746725396E-3</c:v>
                </c:pt>
                <c:pt idx="987">
                  <c:v>8.648766576802535E-3</c:v>
                </c:pt>
                <c:pt idx="988">
                  <c:v>-2.8273027840435699E-3</c:v>
                </c:pt>
                <c:pt idx="989">
                  <c:v>4.8339866445625468E-3</c:v>
                </c:pt>
                <c:pt idx="990">
                  <c:v>-3.1300593631947773E-3</c:v>
                </c:pt>
                <c:pt idx="991">
                  <c:v>-2.1035698818288894E-3</c:v>
                </c:pt>
                <c:pt idx="992">
                  <c:v>-4.5725091450181847E-3</c:v>
                </c:pt>
                <c:pt idx="993">
                  <c:v>-1.0837576493670351E-2</c:v>
                </c:pt>
                <c:pt idx="994">
                  <c:v>6.2967335694551159E-5</c:v>
                </c:pt>
                <c:pt idx="995">
                  <c:v>1.1333406790599999E-3</c:v>
                </c:pt>
                <c:pt idx="996">
                  <c:v>-2.0439930189776175E-4</c:v>
                </c:pt>
                <c:pt idx="997">
                  <c:v>-1.5726237654903441E-3</c:v>
                </c:pt>
                <c:pt idx="998">
                  <c:v>-1.0679183467741892E-2</c:v>
                </c:pt>
                <c:pt idx="999">
                  <c:v>-1.8627607068939225E-3</c:v>
                </c:pt>
                <c:pt idx="1000">
                  <c:v>-4.6257157896410067E-4</c:v>
                </c:pt>
                <c:pt idx="1001">
                  <c:v>-1.7873100983020627E-3</c:v>
                </c:pt>
                <c:pt idx="1002">
                  <c:v>7.9933495331883876E-4</c:v>
                </c:pt>
                <c:pt idx="1003">
                  <c:v>4.5365962748794477E-3</c:v>
                </c:pt>
                <c:pt idx="1004">
                  <c:v>-1.5949495913239787E-2</c:v>
                </c:pt>
                <c:pt idx="1005">
                  <c:v>-4.0237221854144255E-3</c:v>
                </c:pt>
                <c:pt idx="1006">
                  <c:v>1.1779212772171189E-2</c:v>
                </c:pt>
                <c:pt idx="1007">
                  <c:v>5.5965362411802581E-3</c:v>
                </c:pt>
                <c:pt idx="1008">
                  <c:v>-8.6112041333792166E-4</c:v>
                </c:pt>
                <c:pt idx="1009">
                  <c:v>-3.0963211236133444E-3</c:v>
                </c:pt>
                <c:pt idx="1010">
                  <c:v>-4.8670370311073531E-3</c:v>
                </c:pt>
                <c:pt idx="1011">
                  <c:v>1.1953601364287126E-2</c:v>
                </c:pt>
                <c:pt idx="1012">
                  <c:v>5.1351351351351642E-3</c:v>
                </c:pt>
                <c:pt idx="1013">
                  <c:v>-1.8664093763346625E-3</c:v>
                </c:pt>
                <c:pt idx="1014">
                  <c:v>-3.438713255684905E-3</c:v>
                </c:pt>
                <c:pt idx="1015">
                  <c:v>-5.533647118687219E-3</c:v>
                </c:pt>
                <c:pt idx="1016">
                  <c:v>-5.5484489926447512E-3</c:v>
                </c:pt>
                <c:pt idx="1017">
                  <c:v>2.9746112906597574E-3</c:v>
                </c:pt>
                <c:pt idx="1018">
                  <c:v>1.1702843951393411E-3</c:v>
                </c:pt>
                <c:pt idx="1019">
                  <c:v>-5.1880674448767979E-3</c:v>
                </c:pt>
                <c:pt idx="1020">
                  <c:v>-5.5048529624800151E-3</c:v>
                </c:pt>
                <c:pt idx="1021">
                  <c:v>-6.8301367645869178E-3</c:v>
                </c:pt>
                <c:pt idx="1022">
                  <c:v>-1.2271238368397851E-2</c:v>
                </c:pt>
                <c:pt idx="1023">
                  <c:v>1.3199142055765624E-3</c:v>
                </c:pt>
                <c:pt idx="1024">
                  <c:v>0</c:v>
                </c:pt>
                <c:pt idx="1025">
                  <c:v>2.3562366122920806E-3</c:v>
                </c:pt>
                <c:pt idx="1026">
                  <c:v>-6.2301711242254646E-3</c:v>
                </c:pt>
                <c:pt idx="1027">
                  <c:v>4.8135772653589209E-3</c:v>
                </c:pt>
                <c:pt idx="1028">
                  <c:v>-3.1278294509837694E-3</c:v>
                </c:pt>
                <c:pt idx="1029">
                  <c:v>-7.6459417058872027E-3</c:v>
                </c:pt>
                <c:pt idx="1030">
                  <c:v>-8.0376755641348718E-3</c:v>
                </c:pt>
                <c:pt idx="1031">
                  <c:v>3.3719740307671508E-3</c:v>
                </c:pt>
                <c:pt idx="1032">
                  <c:v>1.8057181073397881E-3</c:v>
                </c:pt>
                <c:pt idx="1033">
                  <c:v>1.2183317200173875E-3</c:v>
                </c:pt>
                <c:pt idx="1034">
                  <c:v>-8.9013352002799053E-3</c:v>
                </c:pt>
                <c:pt idx="1035">
                  <c:v>-1.2950535681250238E-3</c:v>
                </c:pt>
                <c:pt idx="1036">
                  <c:v>4.1259683395083293E-3</c:v>
                </c:pt>
                <c:pt idx="1037">
                  <c:v>0</c:v>
                </c:pt>
                <c:pt idx="1038">
                  <c:v>-1.8784067085953955E-3</c:v>
                </c:pt>
                <c:pt idx="1039">
                  <c:v>-3.4110194411304633E-3</c:v>
                </c:pt>
                <c:pt idx="1040">
                  <c:v>1.0655875906255162E-2</c:v>
                </c:pt>
                <c:pt idx="1041">
                  <c:v>0</c:v>
                </c:pt>
                <c:pt idx="1042">
                  <c:v>0</c:v>
                </c:pt>
                <c:pt idx="1043">
                  <c:v>-9.3757298722098106E-3</c:v>
                </c:pt>
                <c:pt idx="1044">
                  <c:v>-1.0289659818120411E-2</c:v>
                </c:pt>
                <c:pt idx="1045">
                  <c:v>-1.4055029011894203E-2</c:v>
                </c:pt>
                <c:pt idx="1046">
                  <c:v>-2.4593134632311067E-2</c:v>
                </c:pt>
                <c:pt idx="1047">
                  <c:v>4.688771718744632E-3</c:v>
                </c:pt>
                <c:pt idx="1048">
                  <c:v>1.3736505644294467E-3</c:v>
                </c:pt>
                <c:pt idx="1049">
                  <c:v>-1.424526476847052E-2</c:v>
                </c:pt>
                <c:pt idx="1050">
                  <c:v>-2.3193163369073784E-3</c:v>
                </c:pt>
                <c:pt idx="1051">
                  <c:v>7.9397721786090038E-3</c:v>
                </c:pt>
                <c:pt idx="1052">
                  <c:v>1.4956089772021758E-2</c:v>
                </c:pt>
                <c:pt idx="1053">
                  <c:v>-4.4049783247099971E-3</c:v>
                </c:pt>
                <c:pt idx="1054">
                  <c:v>1.3765011587892466E-2</c:v>
                </c:pt>
                <c:pt idx="1055">
                  <c:v>-8.1572566678211333E-3</c:v>
                </c:pt>
                <c:pt idx="1056">
                  <c:v>-9.708568335399707E-3</c:v>
                </c:pt>
                <c:pt idx="1057">
                  <c:v>-4.0555075555868221E-3</c:v>
                </c:pt>
                <c:pt idx="1058">
                  <c:v>1.6465131101392452E-3</c:v>
                </c:pt>
                <c:pt idx="1059">
                  <c:v>1.313277714932138E-2</c:v>
                </c:pt>
                <c:pt idx="1060">
                  <c:v>9.4558523351767447E-3</c:v>
                </c:pt>
                <c:pt idx="1061">
                  <c:v>-1.9183906258101546E-3</c:v>
                </c:pt>
                <c:pt idx="1062">
                  <c:v>1.3038961038960992E-2</c:v>
                </c:pt>
                <c:pt idx="1063">
                  <c:v>2.008444011418218E-2</c:v>
                </c:pt>
                <c:pt idx="1064">
                  <c:v>-8.9815342337209933E-3</c:v>
                </c:pt>
                <c:pt idx="1065">
                  <c:v>-2.3925467518852894E-2</c:v>
                </c:pt>
                <c:pt idx="1066">
                  <c:v>6.7732603461118169E-3</c:v>
                </c:pt>
                <c:pt idx="1067">
                  <c:v>1.053030042327679E-2</c:v>
                </c:pt>
                <c:pt idx="1068">
                  <c:v>1.36897667290994E-2</c:v>
                </c:pt>
                <c:pt idx="1069">
                  <c:v>5.4758625323344488E-3</c:v>
                </c:pt>
                <c:pt idx="1070">
                  <c:v>-1.9445372535917115E-2</c:v>
                </c:pt>
                <c:pt idx="1071">
                  <c:v>-6.3547771568761378E-3</c:v>
                </c:pt>
                <c:pt idx="1072">
                  <c:v>-1.337379764415364E-3</c:v>
                </c:pt>
                <c:pt idx="1073">
                  <c:v>-9.3398574984978177E-3</c:v>
                </c:pt>
                <c:pt idx="1074">
                  <c:v>-1.057174052442789E-3</c:v>
                </c:pt>
                <c:pt idx="1075">
                  <c:v>5.8986814712005163E-3</c:v>
                </c:pt>
                <c:pt idx="1076">
                  <c:v>-1.2504311831666092E-2</c:v>
                </c:pt>
                <c:pt idx="1077">
                  <c:v>-2.0958868221114869E-3</c:v>
                </c:pt>
                <c:pt idx="1078">
                  <c:v>1.7309880108514895E-2</c:v>
                </c:pt>
                <c:pt idx="1079">
                  <c:v>6.950657215607948E-3</c:v>
                </c:pt>
                <c:pt idx="1080">
                  <c:v>2.3407599781301337E-3</c:v>
                </c:pt>
                <c:pt idx="1081">
                  <c:v>5.2842410295747431E-3</c:v>
                </c:pt>
                <c:pt idx="1082">
                  <c:v>-2.9334463755829048E-3</c:v>
                </c:pt>
                <c:pt idx="1083">
                  <c:v>1.0713921295194157E-2</c:v>
                </c:pt>
                <c:pt idx="1084">
                  <c:v>-2.4397630905910036E-3</c:v>
                </c:pt>
                <c:pt idx="1085">
                  <c:v>-8.1468112739724406E-3</c:v>
                </c:pt>
                <c:pt idx="1086">
                  <c:v>3.8092646758724055E-3</c:v>
                </c:pt>
                <c:pt idx="1087">
                  <c:v>1.4535474689977708E-2</c:v>
                </c:pt>
                <c:pt idx="1088">
                  <c:v>4.2079951908626087E-3</c:v>
                </c:pt>
                <c:pt idx="1089">
                  <c:v>-1.3568791778908457E-2</c:v>
                </c:pt>
                <c:pt idx="1090">
                  <c:v>4.2142881224503556E-4</c:v>
                </c:pt>
                <c:pt idx="1091">
                  <c:v>8.2565251824019594E-4</c:v>
                </c:pt>
                <c:pt idx="1092">
                  <c:v>1.2021011515926975E-2</c:v>
                </c:pt>
                <c:pt idx="1093">
                  <c:v>-4.9908501081362205E-4</c:v>
                </c:pt>
                <c:pt idx="1094">
                  <c:v>9.9866844207726832E-4</c:v>
                </c:pt>
                <c:pt idx="1095">
                  <c:v>5.2544063851013775E-3</c:v>
                </c:pt>
                <c:pt idx="1096">
                  <c:v>1.9022098716423366E-3</c:v>
                </c:pt>
                <c:pt idx="1097">
                  <c:v>3.6321011705270369E-3</c:v>
                </c:pt>
                <c:pt idx="1098">
                  <c:v>-7.5011103617310879E-3</c:v>
                </c:pt>
                <c:pt idx="1099">
                  <c:v>5.9832601309356319E-3</c:v>
                </c:pt>
                <c:pt idx="1100">
                  <c:v>1.1203374192697211E-3</c:v>
                </c:pt>
                <c:pt idx="1101">
                  <c:v>5.0194193930617938E-3</c:v>
                </c:pt>
                <c:pt idx="1102">
                  <c:v>6.4353436276997321E-3</c:v>
                </c:pt>
                <c:pt idx="1103">
                  <c:v>-1.7897237317369047E-4</c:v>
                </c:pt>
                <c:pt idx="1104">
                  <c:v>4.2961058404256828E-3</c:v>
                </c:pt>
                <c:pt idx="1105">
                  <c:v>1.8472008425828184E-3</c:v>
                </c:pt>
                <c:pt idx="1106">
                  <c:v>7.9574309789905602E-3</c:v>
                </c:pt>
                <c:pt idx="1107">
                  <c:v>-1.0911249819483108E-2</c:v>
                </c:pt>
                <c:pt idx="1108">
                  <c:v>-9.5066595285605588E-3</c:v>
                </c:pt>
                <c:pt idx="1109">
                  <c:v>-1.9490623208581459E-3</c:v>
                </c:pt>
                <c:pt idx="1110">
                  <c:v>-6.0063016935800973E-3</c:v>
                </c:pt>
                <c:pt idx="1111">
                  <c:v>-2.9552583787354749E-3</c:v>
                </c:pt>
                <c:pt idx="1112">
                  <c:v>4.8351575565896785E-3</c:v>
                </c:pt>
                <c:pt idx="1113">
                  <c:v>0</c:v>
                </c:pt>
                <c:pt idx="1114">
                  <c:v>-9.0140566550764249E-3</c:v>
                </c:pt>
                <c:pt idx="1115">
                  <c:v>-2.9932153784755691E-3</c:v>
                </c:pt>
                <c:pt idx="1116">
                  <c:v>-4.9202748682365934E-3</c:v>
                </c:pt>
                <c:pt idx="1117">
                  <c:v>1.2001139773051018E-2</c:v>
                </c:pt>
                <c:pt idx="1118">
                  <c:v>3.246269274723879E-3</c:v>
                </c:pt>
                <c:pt idx="1119">
                  <c:v>-6.422003202747076E-3</c:v>
                </c:pt>
                <c:pt idx="1120">
                  <c:v>-4.1206965306394023E-3</c:v>
                </c:pt>
                <c:pt idx="1121">
                  <c:v>2.3191404164441842E-3</c:v>
                </c:pt>
                <c:pt idx="1122">
                  <c:v>1.3832709113607899E-2</c:v>
                </c:pt>
                <c:pt idx="1123">
                  <c:v>8.3243030243326608E-3</c:v>
                </c:pt>
                <c:pt idx="1124">
                  <c:v>-1.6608861316007716E-3</c:v>
                </c:pt>
                <c:pt idx="1125">
                  <c:v>-4.0612614375887023E-3</c:v>
                </c:pt>
                <c:pt idx="1126">
                  <c:v>9.2692673020863519E-3</c:v>
                </c:pt>
                <c:pt idx="1127">
                  <c:v>9.5248912831829759E-3</c:v>
                </c:pt>
                <c:pt idx="1128">
                  <c:v>4.3237161456241334E-3</c:v>
                </c:pt>
                <c:pt idx="1129">
                  <c:v>2.2405735868380122E-4</c:v>
                </c:pt>
                <c:pt idx="1130">
                  <c:v>-1.0720343050978796E-3</c:v>
                </c:pt>
                <c:pt idx="1131">
                  <c:v>-3.2996428056573587E-3</c:v>
                </c:pt>
                <c:pt idx="1132">
                  <c:v>5.9461631177180321E-4</c:v>
                </c:pt>
                <c:pt idx="1133">
                  <c:v>1.2832867559667227E-2</c:v>
                </c:pt>
                <c:pt idx="1134">
                  <c:v>1.273370228826053E-2</c:v>
                </c:pt>
                <c:pt idx="1135">
                  <c:v>9.0504822748339805E-3</c:v>
                </c:pt>
                <c:pt idx="1136">
                  <c:v>-5.3846870053690351E-3</c:v>
                </c:pt>
                <c:pt idx="1137">
                  <c:v>1.2637491223963576E-3</c:v>
                </c:pt>
                <c:pt idx="1138">
                  <c:v>1.3400648217402357E-3</c:v>
                </c:pt>
                <c:pt idx="1139">
                  <c:v>-6.8469702156795263E-3</c:v>
                </c:pt>
                <c:pt idx="1140">
                  <c:v>5.436996646924301E-3</c:v>
                </c:pt>
                <c:pt idx="1141">
                  <c:v>-3.6310367934673138E-3</c:v>
                </c:pt>
                <c:pt idx="1142">
                  <c:v>-6.1311311311310667E-3</c:v>
                </c:pt>
                <c:pt idx="1143">
                  <c:v>0</c:v>
                </c:pt>
                <c:pt idx="1144">
                  <c:v>1.2385118972680175E-2</c:v>
                </c:pt>
                <c:pt idx="1145">
                  <c:v>-3.9327851269216601E-3</c:v>
                </c:pt>
                <c:pt idx="1146">
                  <c:v>-5.1655794500451721E-3</c:v>
                </c:pt>
                <c:pt idx="1147">
                  <c:v>1.7569454248827466E-3</c:v>
                </c:pt>
                <c:pt idx="1148">
                  <c:v>-5.9192909378475798E-3</c:v>
                </c:pt>
                <c:pt idx="1149">
                  <c:v>-3.9224334840344283E-3</c:v>
                </c:pt>
                <c:pt idx="1150">
                  <c:v>5.8514676113359237E-3</c:v>
                </c:pt>
                <c:pt idx="1151">
                  <c:v>1.0015408320493073E-2</c:v>
                </c:pt>
                <c:pt idx="1152">
                  <c:v>-7.7834337396285745E-4</c:v>
                </c:pt>
                <c:pt idx="1153">
                  <c:v>1.8227422143980419E-3</c:v>
                </c:pt>
                <c:pt idx="1154">
                  <c:v>0</c:v>
                </c:pt>
                <c:pt idx="1155">
                  <c:v>2.4103505116164405E-3</c:v>
                </c:pt>
                <c:pt idx="1156">
                  <c:v>-5.6623384682210594E-3</c:v>
                </c:pt>
                <c:pt idx="1157">
                  <c:v>6.0378182725911202E-3</c:v>
                </c:pt>
                <c:pt idx="1158">
                  <c:v>7.1336631360202048E-3</c:v>
                </c:pt>
                <c:pt idx="1159">
                  <c:v>3.0796236700022322E-5</c:v>
                </c:pt>
                <c:pt idx="1160">
                  <c:v>-2.1864654707830821E-3</c:v>
                </c:pt>
                <c:pt idx="1161">
                  <c:v>5.7096122093113681E-4</c:v>
                </c:pt>
                <c:pt idx="1162">
                  <c:v>1.526835286859977E-3</c:v>
                </c:pt>
                <c:pt idx="1163">
                  <c:v>-1.8940852184357909E-3</c:v>
                </c:pt>
                <c:pt idx="1164">
                  <c:v>-2.3913848432485104E-3</c:v>
                </c:pt>
                <c:pt idx="1165">
                  <c:v>-2.1651381822116323E-4</c:v>
                </c:pt>
                <c:pt idx="1166">
                  <c:v>-4.7179296796449454E-3</c:v>
                </c:pt>
                <c:pt idx="1167">
                  <c:v>-2.7975505890397482E-3</c:v>
                </c:pt>
                <c:pt idx="1168">
                  <c:v>-1.1330694180355946E-2</c:v>
                </c:pt>
                <c:pt idx="1169">
                  <c:v>0</c:v>
                </c:pt>
                <c:pt idx="1170">
                  <c:v>-1.5764168046034956E-4</c:v>
                </c:pt>
                <c:pt idx="1171">
                  <c:v>3.6893969255026122E-3</c:v>
                </c:pt>
                <c:pt idx="1172">
                  <c:v>-4.5555223927500792E-4</c:v>
                </c:pt>
                <c:pt idx="1173">
                  <c:v>-6.0977526324060907E-3</c:v>
                </c:pt>
                <c:pt idx="1174">
                  <c:v>-3.2098921602731934E-3</c:v>
                </c:pt>
                <c:pt idx="1175">
                  <c:v>7.6143339837246495E-4</c:v>
                </c:pt>
                <c:pt idx="1176">
                  <c:v>1.807028389367043E-3</c:v>
                </c:pt>
                <c:pt idx="1177">
                  <c:v>4.1138589579277368E-4</c:v>
                </c:pt>
                <c:pt idx="1178">
                  <c:v>-5.0611289480749738E-4</c:v>
                </c:pt>
                <c:pt idx="1179">
                  <c:v>6.9467521164648877E-3</c:v>
                </c:pt>
                <c:pt idx="1180">
                  <c:v>-3.5672753559417634E-3</c:v>
                </c:pt>
                <c:pt idx="1181">
                  <c:v>1.0251234090872887E-3</c:v>
                </c:pt>
                <c:pt idx="1182">
                  <c:v>-4.5059238719435558E-3</c:v>
                </c:pt>
                <c:pt idx="1183">
                  <c:v>-3.4976102301143234E-3</c:v>
                </c:pt>
                <c:pt idx="1184">
                  <c:v>-1.1609624394504798E-2</c:v>
                </c:pt>
                <c:pt idx="1185">
                  <c:v>-3.2136774110585548E-5</c:v>
                </c:pt>
                <c:pt idx="1186">
                  <c:v>1.8318549942151726E-3</c:v>
                </c:pt>
                <c:pt idx="1187">
                  <c:v>6.7686780226476652E-3</c:v>
                </c:pt>
                <c:pt idx="1188">
                  <c:v>-2.3897527402494468E-4</c:v>
                </c:pt>
                <c:pt idx="1189">
                  <c:v>6.9000685226204977E-3</c:v>
                </c:pt>
                <c:pt idx="1190">
                  <c:v>1.1410755547114924E-2</c:v>
                </c:pt>
                <c:pt idx="1191">
                  <c:v>8.293301203310989E-3</c:v>
                </c:pt>
                <c:pt idx="1192">
                  <c:v>-2.4209693188696852E-3</c:v>
                </c:pt>
                <c:pt idx="1193">
                  <c:v>-6.9071731927007069E-3</c:v>
                </c:pt>
                <c:pt idx="1194">
                  <c:v>4.7464636496075512E-3</c:v>
                </c:pt>
                <c:pt idx="1195">
                  <c:v>3.6794512004989302E-3</c:v>
                </c:pt>
                <c:pt idx="1196">
                  <c:v>-3.3552876848514479E-3</c:v>
                </c:pt>
                <c:pt idx="1197">
                  <c:v>3.4445137157106025E-3</c:v>
                </c:pt>
                <c:pt idx="1198">
                  <c:v>-3.0288439135768815E-3</c:v>
                </c:pt>
                <c:pt idx="1199">
                  <c:v>-3.6456548156919449E-3</c:v>
                </c:pt>
                <c:pt idx="1200">
                  <c:v>-1.1883912934700883E-3</c:v>
                </c:pt>
                <c:pt idx="1201">
                  <c:v>-2.1917465088608823E-3</c:v>
                </c:pt>
                <c:pt idx="1202">
                  <c:v>3.7498431027990246E-3</c:v>
                </c:pt>
                <c:pt idx="1203">
                  <c:v>1.7350527549824363E-3</c:v>
                </c:pt>
                <c:pt idx="1204">
                  <c:v>-9.5184595699530884E-4</c:v>
                </c:pt>
                <c:pt idx="1205">
                  <c:v>-2.3115970324092436E-3</c:v>
                </c:pt>
                <c:pt idx="1206">
                  <c:v>-5.7141067990043011E-3</c:v>
                </c:pt>
                <c:pt idx="1207">
                  <c:v>1.8894067262880171E-4</c:v>
                </c:pt>
                <c:pt idx="1208">
                  <c:v>-5.7143756690384668E-3</c:v>
                </c:pt>
                <c:pt idx="1209">
                  <c:v>2.5490413388008638E-3</c:v>
                </c:pt>
                <c:pt idx="1210">
                  <c:v>-4.5639746059821015E-3</c:v>
                </c:pt>
                <c:pt idx="1211">
                  <c:v>-6.6631764313931519E-3</c:v>
                </c:pt>
                <c:pt idx="1212">
                  <c:v>1.4374011786689302E-3</c:v>
                </c:pt>
                <c:pt idx="1213">
                  <c:v>2.5198156388052261E-3</c:v>
                </c:pt>
                <c:pt idx="1214">
                  <c:v>-3.261163519511411E-3</c:v>
                </c:pt>
                <c:pt idx="1215">
                  <c:v>3.8144790602657372E-3</c:v>
                </c:pt>
                <c:pt idx="1216">
                  <c:v>-6.1213132999443877E-3</c:v>
                </c:pt>
                <c:pt idx="1217">
                  <c:v>2.6555751079826717E-3</c:v>
                </c:pt>
                <c:pt idx="1218">
                  <c:v>-1.9305635330908743E-3</c:v>
                </c:pt>
                <c:pt idx="1219">
                  <c:v>-2.9733834225879629E-3</c:v>
                </c:pt>
                <c:pt idx="1220">
                  <c:v>-2.8219147332811242E-3</c:v>
                </c:pt>
                <c:pt idx="1221">
                  <c:v>1.012975736819249E-3</c:v>
                </c:pt>
                <c:pt idx="1222">
                  <c:v>-3.5980467746079023E-3</c:v>
                </c:pt>
                <c:pt idx="1223">
                  <c:v>-4.2719886510189748E-3</c:v>
                </c:pt>
                <c:pt idx="1224">
                  <c:v>1.0685317402497805E-3</c:v>
                </c:pt>
                <c:pt idx="1225">
                  <c:v>-4.2372196076528789E-3</c:v>
                </c:pt>
                <c:pt idx="1226">
                  <c:v>-4.0603530883045585E-4</c:v>
                </c:pt>
                <c:pt idx="1227">
                  <c:v>-5.1993630780237542E-4</c:v>
                </c:pt>
                <c:pt idx="1228">
                  <c:v>0</c:v>
                </c:pt>
                <c:pt idx="1229">
                  <c:v>-6.6326364729980833E-3</c:v>
                </c:pt>
                <c:pt idx="1230">
                  <c:v>-1.9965306189243508E-3</c:v>
                </c:pt>
                <c:pt idx="1231">
                  <c:v>4.5749704840613329E-3</c:v>
                </c:pt>
                <c:pt idx="1232">
                  <c:v>9.1409170298558534E-4</c:v>
                </c:pt>
                <c:pt idx="1233">
                  <c:v>1.0763384921475695E-3</c:v>
                </c:pt>
                <c:pt idx="1234">
                  <c:v>-5.5388124134565743E-4</c:v>
                </c:pt>
                <c:pt idx="1235">
                  <c:v>-2.6731430620527559E-3</c:v>
                </c:pt>
                <c:pt idx="1236">
                  <c:v>-8.8417474300095909E-3</c:v>
                </c:pt>
                <c:pt idx="1237">
                  <c:v>8.2445668304587268E-4</c:v>
                </c:pt>
                <c:pt idx="1238">
                  <c:v>3.1962567549755185E-3</c:v>
                </c:pt>
                <c:pt idx="1239">
                  <c:v>-1.3138446378714972E-3</c:v>
                </c:pt>
                <c:pt idx="1240">
                  <c:v>-7.6138792961683854E-3</c:v>
                </c:pt>
                <c:pt idx="1241">
                  <c:v>-5.2363829187864874E-3</c:v>
                </c:pt>
                <c:pt idx="1242">
                  <c:v>8.8287718012374677E-4</c:v>
                </c:pt>
                <c:pt idx="1243">
                  <c:v>3.4618201185006442E-3</c:v>
                </c:pt>
                <c:pt idx="1244">
                  <c:v>0</c:v>
                </c:pt>
                <c:pt idx="1245">
                  <c:v>-1.0482319379021988E-2</c:v>
                </c:pt>
                <c:pt idx="1246">
                  <c:v>2.4304391552127584E-3</c:v>
                </c:pt>
                <c:pt idx="1247">
                  <c:v>8.5778781038374653E-3</c:v>
                </c:pt>
                <c:pt idx="1248">
                  <c:v>9.5162306442521469E-3</c:v>
                </c:pt>
                <c:pt idx="1249">
                  <c:v>3.4651514156211222E-3</c:v>
                </c:pt>
                <c:pt idx="1250">
                  <c:v>-4.4187683092482069E-3</c:v>
                </c:pt>
                <c:pt idx="1251">
                  <c:v>7.7260697318875214E-4</c:v>
                </c:pt>
                <c:pt idx="1252">
                  <c:v>1.1580157687253727E-2</c:v>
                </c:pt>
                <c:pt idx="1253">
                  <c:v>-5.8455792806690306E-3</c:v>
                </c:pt>
                <c:pt idx="1254">
                  <c:v>-7.7419354838709825E-3</c:v>
                </c:pt>
                <c:pt idx="1255">
                  <c:v>7.357903573603772E-3</c:v>
                </c:pt>
                <c:pt idx="1256">
                  <c:v>1.2091898428053353E-3</c:v>
                </c:pt>
                <c:pt idx="1257">
                  <c:v>-3.4436610523567268E-3</c:v>
                </c:pt>
                <c:pt idx="1258">
                  <c:v>7.5170730908436347E-3</c:v>
                </c:pt>
                <c:pt idx="1259">
                  <c:v>0</c:v>
                </c:pt>
                <c:pt idx="1260">
                  <c:v>-2.1293888166450895E-3</c:v>
                </c:pt>
                <c:pt idx="1261">
                  <c:v>-7.6560947400999071E-3</c:v>
                </c:pt>
                <c:pt idx="1262">
                  <c:v>-5.4170291698814295E-3</c:v>
                </c:pt>
                <c:pt idx="1263">
                  <c:v>-6.6348677152618159E-3</c:v>
                </c:pt>
                <c:pt idx="1264">
                  <c:v>-9.1381859870064055E-4</c:v>
                </c:pt>
                <c:pt idx="1265">
                  <c:v>-1.8459389343444647E-3</c:v>
                </c:pt>
                <c:pt idx="1266">
                  <c:v>5.4314323320171116E-3</c:v>
                </c:pt>
                <c:pt idx="1267">
                  <c:v>-3.1981705801449344E-3</c:v>
                </c:pt>
                <c:pt idx="1268">
                  <c:v>4.3222395850648487E-4</c:v>
                </c:pt>
                <c:pt idx="1269">
                  <c:v>-6.4805583250248881E-3</c:v>
                </c:pt>
                <c:pt idx="1270">
                  <c:v>-9.332664325137862E-3</c:v>
                </c:pt>
                <c:pt idx="1271">
                  <c:v>2.1609940572662962E-3</c:v>
                </c:pt>
                <c:pt idx="1272">
                  <c:v>-7.3955525606468767E-3</c:v>
                </c:pt>
                <c:pt idx="1273">
                  <c:v>1.815990903073499E-3</c:v>
                </c:pt>
                <c:pt idx="1274">
                  <c:v>0</c:v>
                </c:pt>
                <c:pt idx="1275">
                  <c:v>8.3011452192179608E-3</c:v>
                </c:pt>
                <c:pt idx="1276">
                  <c:v>-6.6198460969789661E-3</c:v>
                </c:pt>
                <c:pt idx="1277">
                  <c:v>-4.7358094851497777E-3</c:v>
                </c:pt>
                <c:pt idx="1278">
                  <c:v>-4.9282849568363352E-4</c:v>
                </c:pt>
                <c:pt idx="1279">
                  <c:v>-1.6832440703902221E-3</c:v>
                </c:pt>
                <c:pt idx="1280">
                  <c:v>1.7371755569180153E-3</c:v>
                </c:pt>
                <c:pt idx="1281">
                  <c:v>7.9907511306067411E-4</c:v>
                </c:pt>
                <c:pt idx="1282">
                  <c:v>-4.3998980718593936E-3</c:v>
                </c:pt>
                <c:pt idx="1283">
                  <c:v>-4.3681534313891844E-3</c:v>
                </c:pt>
                <c:pt idx="1284">
                  <c:v>-1.9537275064267119E-3</c:v>
                </c:pt>
                <c:pt idx="1285">
                  <c:v>-1.7514939212857712E-3</c:v>
                </c:pt>
                <c:pt idx="1286">
                  <c:v>0</c:v>
                </c:pt>
                <c:pt idx="1287">
                  <c:v>5.1604912787689568E-4</c:v>
                </c:pt>
                <c:pt idx="1288">
                  <c:v>1.8465029915411612E-2</c:v>
                </c:pt>
                <c:pt idx="1289">
                  <c:v>8.2548364225665735E-3</c:v>
                </c:pt>
                <c:pt idx="1290">
                  <c:v>-1.2088335258760741E-2</c:v>
                </c:pt>
                <c:pt idx="1291">
                  <c:v>-1.8540801626980664E-2</c:v>
                </c:pt>
                <c:pt idx="1292">
                  <c:v>-1.1224119769991491E-3</c:v>
                </c:pt>
                <c:pt idx="1293">
                  <c:v>-1.607717041800753E-3</c:v>
                </c:pt>
                <c:pt idx="1294">
                  <c:v>-8.4844077363948039E-4</c:v>
                </c:pt>
                <c:pt idx="1295">
                  <c:v>-2.0345210037432431E-2</c:v>
                </c:pt>
                <c:pt idx="1296">
                  <c:v>1.3797983371662595E-3</c:v>
                </c:pt>
                <c:pt idx="1297">
                  <c:v>1.5722159412096988E-3</c:v>
                </c:pt>
                <c:pt idx="1298">
                  <c:v>-4.9561705204861969E-3</c:v>
                </c:pt>
                <c:pt idx="1299">
                  <c:v>-5.5126205331821002E-3</c:v>
                </c:pt>
                <c:pt idx="1300">
                  <c:v>1.4258978700657863E-4</c:v>
                </c:pt>
                <c:pt idx="1301">
                  <c:v>-2.6197137918129976E-3</c:v>
                </c:pt>
                <c:pt idx="1302">
                  <c:v>3.0375585176727434E-4</c:v>
                </c:pt>
                <c:pt idx="1303">
                  <c:v>0</c:v>
                </c:pt>
                <c:pt idx="1304">
                  <c:v>-4.3406033974600564E-3</c:v>
                </c:pt>
                <c:pt idx="1305">
                  <c:v>5.2027269465374547E-3</c:v>
                </c:pt>
                <c:pt idx="1306">
                  <c:v>1.5438158129573606E-2</c:v>
                </c:pt>
                <c:pt idx="1307">
                  <c:v>4.1655681518586946E-3</c:v>
                </c:pt>
                <c:pt idx="1308">
                  <c:v>-3.4131484982147403E-3</c:v>
                </c:pt>
                <c:pt idx="1309">
                  <c:v>-2.4939845794473875E-3</c:v>
                </c:pt>
                <c:pt idx="1310">
                  <c:v>-1.4966106171318296E-3</c:v>
                </c:pt>
                <c:pt idx="1311">
                  <c:v>7.5824369599709039E-4</c:v>
                </c:pt>
                <c:pt idx="1312">
                  <c:v>2.0791852413089419E-3</c:v>
                </c:pt>
                <c:pt idx="1313">
                  <c:v>-2.9188866030139819E-3</c:v>
                </c:pt>
                <c:pt idx="1314">
                  <c:v>7.8652676130853312E-3</c:v>
                </c:pt>
                <c:pt idx="1315">
                  <c:v>5.4592220608563361E-3</c:v>
                </c:pt>
                <c:pt idx="1316">
                  <c:v>1.0041243930877228E-2</c:v>
                </c:pt>
                <c:pt idx="1317">
                  <c:v>-5.3411440385931332E-4</c:v>
                </c:pt>
                <c:pt idx="1318">
                  <c:v>7.119584891999509E-3</c:v>
                </c:pt>
                <c:pt idx="1319">
                  <c:v>-6.4530485091232439E-3</c:v>
                </c:pt>
                <c:pt idx="1320">
                  <c:v>-4.2897751744336446E-3</c:v>
                </c:pt>
                <c:pt idx="1321">
                  <c:v>1.2042355872378577E-2</c:v>
                </c:pt>
                <c:pt idx="1322">
                  <c:v>-4.786979415988045E-4</c:v>
                </c:pt>
                <c:pt idx="1323">
                  <c:v>2.0354406130269134E-3</c:v>
                </c:pt>
                <c:pt idx="1324">
                  <c:v>5.9744294419867368E-4</c:v>
                </c:pt>
                <c:pt idx="1325">
                  <c:v>-1.3306492886143724E-3</c:v>
                </c:pt>
                <c:pt idx="1326">
                  <c:v>-2.6648445507344472E-3</c:v>
                </c:pt>
                <c:pt idx="1327">
                  <c:v>-2.2095094546452404E-3</c:v>
                </c:pt>
                <c:pt idx="1328">
                  <c:v>-8.960604239979254E-3</c:v>
                </c:pt>
                <c:pt idx="1329">
                  <c:v>-2.8406630523270682E-3</c:v>
                </c:pt>
                <c:pt idx="1330">
                  <c:v>1.9976028765481026E-3</c:v>
                </c:pt>
                <c:pt idx="1331">
                  <c:v>4.3512932528950677E-3</c:v>
                </c:pt>
                <c:pt idx="1332">
                  <c:v>1.6225079830843891E-3</c:v>
                </c:pt>
                <c:pt idx="1333">
                  <c:v>-8.5129848868668104E-3</c:v>
                </c:pt>
                <c:pt idx="1334">
                  <c:v>-5.5096897540628711E-3</c:v>
                </c:pt>
                <c:pt idx="1335">
                  <c:v>-4.5964556608060324E-3</c:v>
                </c:pt>
                <c:pt idx="1336">
                  <c:v>-3.0374857343515136E-3</c:v>
                </c:pt>
                <c:pt idx="1337">
                  <c:v>2.6945158677045061E-3</c:v>
                </c:pt>
                <c:pt idx="1338">
                  <c:v>-5.0232721524545772E-3</c:v>
                </c:pt>
                <c:pt idx="1339">
                  <c:v>-1.4122049815537948E-4</c:v>
                </c:pt>
                <c:pt idx="1340">
                  <c:v>-4.0606627707847357E-4</c:v>
                </c:pt>
                <c:pt idx="1341">
                  <c:v>-5.2280193578012699E-3</c:v>
                </c:pt>
                <c:pt idx="1342">
                  <c:v>6.3918184723554252E-3</c:v>
                </c:pt>
                <c:pt idx="1343">
                  <c:v>4.7281323877067672E-3</c:v>
                </c:pt>
                <c:pt idx="1344">
                  <c:v>1.4082528533801549E-2</c:v>
                </c:pt>
                <c:pt idx="1345">
                  <c:v>-6.8742208062058932E-3</c:v>
                </c:pt>
                <c:pt idx="1346">
                  <c:v>8.8048121349491217E-3</c:v>
                </c:pt>
                <c:pt idx="1347">
                  <c:v>1.4656066367093015E-2</c:v>
                </c:pt>
                <c:pt idx="1348">
                  <c:v>-9.7090686107523673E-4</c:v>
                </c:pt>
                <c:pt idx="1349">
                  <c:v>2.1142009513904435E-3</c:v>
                </c:pt>
                <c:pt idx="1350">
                  <c:v>-3.6580178647383707E-3</c:v>
                </c:pt>
                <c:pt idx="1351">
                  <c:v>1.8784153005466811E-4</c:v>
                </c:pt>
                <c:pt idx="1352">
                  <c:v>6.7780983763294353E-3</c:v>
                </c:pt>
                <c:pt idx="1353">
                  <c:v>-2.526794193460683E-3</c:v>
                </c:pt>
                <c:pt idx="1354">
                  <c:v>-6.6645131675140213E-3</c:v>
                </c:pt>
                <c:pt idx="1355">
                  <c:v>7.6163417598029085E-3</c:v>
                </c:pt>
                <c:pt idx="1356">
                  <c:v>2.4459845087646771E-3</c:v>
                </c:pt>
                <c:pt idx="1357">
                  <c:v>2.5925172834487028E-3</c:v>
                </c:pt>
                <c:pt idx="1358">
                  <c:v>-1.3858608392909293E-3</c:v>
                </c:pt>
                <c:pt idx="1359">
                  <c:v>-9.8498823768342451E-3</c:v>
                </c:pt>
                <c:pt idx="1360">
                  <c:v>3.0937526707120063E-3</c:v>
                </c:pt>
                <c:pt idx="1361">
                  <c:v>-5.1630712606072536E-3</c:v>
                </c:pt>
                <c:pt idx="1362">
                  <c:v>6.6971549937481249E-3</c:v>
                </c:pt>
                <c:pt idx="1363">
                  <c:v>0</c:v>
                </c:pt>
                <c:pt idx="1364">
                  <c:v>-6.9758736856427703E-4</c:v>
                </c:pt>
                <c:pt idx="1365">
                  <c:v>4.0181839851531733E-3</c:v>
                </c:pt>
                <c:pt idx="1366">
                  <c:v>-4.0699350506199711E-3</c:v>
                </c:pt>
                <c:pt idx="1367">
                  <c:v>-1.430298489672765E-3</c:v>
                </c:pt>
                <c:pt idx="1368">
                  <c:v>-8.8669110751145959E-4</c:v>
                </c:pt>
                <c:pt idx="1369">
                  <c:v>-1.5189527759288421E-3</c:v>
                </c:pt>
                <c:pt idx="1370">
                  <c:v>6.6833037057296629E-3</c:v>
                </c:pt>
                <c:pt idx="1371">
                  <c:v>-2.6997198403939751E-3</c:v>
                </c:pt>
                <c:pt idx="1372">
                  <c:v>-3.6944974121492086E-3</c:v>
                </c:pt>
                <c:pt idx="1373">
                  <c:v>-8.578410430800416E-3</c:v>
                </c:pt>
                <c:pt idx="1374">
                  <c:v>-6.015478221900494E-3</c:v>
                </c:pt>
                <c:pt idx="1375">
                  <c:v>-3.9536658111950698E-3</c:v>
                </c:pt>
                <c:pt idx="1376">
                  <c:v>2.8203342618384484E-3</c:v>
                </c:pt>
                <c:pt idx="1377">
                  <c:v>-5.6768862192284678E-3</c:v>
                </c:pt>
                <c:pt idx="1378">
                  <c:v>8.1536446966389512E-3</c:v>
                </c:pt>
                <c:pt idx="1379">
                  <c:v>4.4508330158291197E-3</c:v>
                </c:pt>
                <c:pt idx="1380">
                  <c:v>7.9484129036707755E-3</c:v>
                </c:pt>
                <c:pt idx="1381">
                  <c:v>-8.1081081081081242E-3</c:v>
                </c:pt>
                <c:pt idx="1382">
                  <c:v>-3.2766529852032858E-3</c:v>
                </c:pt>
                <c:pt idx="1383">
                  <c:v>3.51235379611041E-3</c:v>
                </c:pt>
                <c:pt idx="1384">
                  <c:v>-5.1897446507698248E-3</c:v>
                </c:pt>
                <c:pt idx="1385">
                  <c:v>6.4127006135395424E-4</c:v>
                </c:pt>
                <c:pt idx="1386">
                  <c:v>4.5379752316619115E-3</c:v>
                </c:pt>
                <c:pt idx="1387">
                  <c:v>2.0690725382348146E-4</c:v>
                </c:pt>
                <c:pt idx="1388">
                  <c:v>4.7923598062369161E-3</c:v>
                </c:pt>
                <c:pt idx="1389">
                  <c:v>-2.4019078010531741E-4</c:v>
                </c:pt>
                <c:pt idx="1390">
                  <c:v>-3.7581727386612231E-3</c:v>
                </c:pt>
                <c:pt idx="1391">
                  <c:v>-3.8929272746063854E-3</c:v>
                </c:pt>
                <c:pt idx="1392">
                  <c:v>-6.3982845680292111E-3</c:v>
                </c:pt>
                <c:pt idx="1393">
                  <c:v>-3.1675310661701591E-3</c:v>
                </c:pt>
                <c:pt idx="1394">
                  <c:v>-3.3696487184858405E-3</c:v>
                </c:pt>
                <c:pt idx="1395">
                  <c:v>2.9781195802602032E-3</c:v>
                </c:pt>
                <c:pt idx="1396">
                  <c:v>1.9736957015352827E-3</c:v>
                </c:pt>
                <c:pt idx="1397">
                  <c:v>6.2929261234878041E-3</c:v>
                </c:pt>
                <c:pt idx="1398">
                  <c:v>-1.853552064025389E-3</c:v>
                </c:pt>
                <c:pt idx="1399">
                  <c:v>2.1693856299895868E-3</c:v>
                </c:pt>
                <c:pt idx="1400">
                  <c:v>2.7188501168931272E-3</c:v>
                </c:pt>
                <c:pt idx="1401">
                  <c:v>1.9170322268661077E-3</c:v>
                </c:pt>
                <c:pt idx="1402">
                  <c:v>2.1891644976125726E-3</c:v>
                </c:pt>
                <c:pt idx="1403">
                  <c:v>-3.2163742690058559E-3</c:v>
                </c:pt>
                <c:pt idx="1404">
                  <c:v>0</c:v>
                </c:pt>
                <c:pt idx="1405">
                  <c:v>7.0056770141322441E-3</c:v>
                </c:pt>
                <c:pt idx="1406">
                  <c:v>-5.0549186929180505E-3</c:v>
                </c:pt>
                <c:pt idx="1407">
                  <c:v>-9.6445301736006032E-4</c:v>
                </c:pt>
                <c:pt idx="1408">
                  <c:v>4.0684043580196064E-3</c:v>
                </c:pt>
                <c:pt idx="1409">
                  <c:v>-3.107616235148786E-3</c:v>
                </c:pt>
                <c:pt idx="1410">
                  <c:v>-7.4057489278878108E-4</c:v>
                </c:pt>
                <c:pt idx="1411">
                  <c:v>4.8259220958289453E-3</c:v>
                </c:pt>
                <c:pt idx="1412">
                  <c:v>6.6037735849056997E-3</c:v>
                </c:pt>
                <c:pt idx="1413">
                  <c:v>-9.0312686376411804E-4</c:v>
                </c:pt>
                <c:pt idx="1414">
                  <c:v>1.3644426251875333E-3</c:v>
                </c:pt>
                <c:pt idx="1415">
                  <c:v>9.589181087341591E-3</c:v>
                </c:pt>
                <c:pt idx="1416">
                  <c:v>-2.2606495149726392E-3</c:v>
                </c:pt>
                <c:pt idx="1417">
                  <c:v>-2.925212627449685E-3</c:v>
                </c:pt>
                <c:pt idx="1418">
                  <c:v>4.3413376746711087E-3</c:v>
                </c:pt>
                <c:pt idx="1419">
                  <c:v>2.1950560583546442E-4</c:v>
                </c:pt>
                <c:pt idx="1420">
                  <c:v>-8.2718571163294748E-4</c:v>
                </c:pt>
                <c:pt idx="1421">
                  <c:v>-4.2238291545583567E-3</c:v>
                </c:pt>
                <c:pt idx="1422">
                  <c:v>-2.1717737283246338E-3</c:v>
                </c:pt>
                <c:pt idx="1423">
                  <c:v>-5.4412514878422807E-3</c:v>
                </c:pt>
                <c:pt idx="1424">
                  <c:v>-7.317490169259656E-3</c:v>
                </c:pt>
                <c:pt idx="1425">
                  <c:v>3.3240329303157829E-3</c:v>
                </c:pt>
                <c:pt idx="1426">
                  <c:v>-5.8192429834348757E-3</c:v>
                </c:pt>
                <c:pt idx="1427">
                  <c:v>-2.4690931694176911E-3</c:v>
                </c:pt>
                <c:pt idx="1428">
                  <c:v>3.7560798296781524E-3</c:v>
                </c:pt>
                <c:pt idx="1429">
                  <c:v>0</c:v>
                </c:pt>
                <c:pt idx="1430">
                  <c:v>1.5519917227113612E-4</c:v>
                </c:pt>
                <c:pt idx="1431">
                  <c:v>1.3793341264511618E-4</c:v>
                </c:pt>
                <c:pt idx="1432">
                  <c:v>-1.9825193511129532E-3</c:v>
                </c:pt>
                <c:pt idx="1433">
                  <c:v>1.3818835072210484E-4</c:v>
                </c:pt>
                <c:pt idx="1434">
                  <c:v>-1.0189982728843383E-3</c:v>
                </c:pt>
                <c:pt idx="1435">
                  <c:v>5.6015629052056657E-3</c:v>
                </c:pt>
                <c:pt idx="1436">
                  <c:v>7.7366113642232529E-4</c:v>
                </c:pt>
                <c:pt idx="1437">
                  <c:v>3.3327606940387233E-3</c:v>
                </c:pt>
                <c:pt idx="1438">
                  <c:v>4.5031162249160941E-3</c:v>
                </c:pt>
                <c:pt idx="1439">
                  <c:v>-3.392026181669438E-3</c:v>
                </c:pt>
                <c:pt idx="1440">
                  <c:v>-1.9497844975028844E-3</c:v>
                </c:pt>
                <c:pt idx="1441">
                  <c:v>-5.8436439661376568E-3</c:v>
                </c:pt>
                <c:pt idx="1442">
                  <c:v>1.6203264785480058E-3</c:v>
                </c:pt>
                <c:pt idx="1443">
                  <c:v>-2.5298156848572928E-3</c:v>
                </c:pt>
                <c:pt idx="1444">
                  <c:v>-2.6915113871636628E-3</c:v>
                </c:pt>
                <c:pt idx="1445">
                  <c:v>-7.4735312435124501E-3</c:v>
                </c:pt>
                <c:pt idx="1446">
                  <c:v>-4.3226661089033292E-3</c:v>
                </c:pt>
                <c:pt idx="1447">
                  <c:v>3.0810167355227063E-3</c:v>
                </c:pt>
                <c:pt idx="1448">
                  <c:v>-8.8307155322861174E-3</c:v>
                </c:pt>
                <c:pt idx="1449">
                  <c:v>-2.4650491249077204E-3</c:v>
                </c:pt>
                <c:pt idx="1450">
                  <c:v>6.1778515197518757E-4</c:v>
                </c:pt>
                <c:pt idx="1451">
                  <c:v>-2.6812961950289861E-3</c:v>
                </c:pt>
                <c:pt idx="1452">
                  <c:v>-2.3878168279180406E-3</c:v>
                </c:pt>
                <c:pt idx="1453">
                  <c:v>-1.0283323286406994E-3</c:v>
                </c:pt>
                <c:pt idx="1454">
                  <c:v>-2.9639358228029117E-3</c:v>
                </c:pt>
                <c:pt idx="1455">
                  <c:v>-1.8156896950709041E-3</c:v>
                </c:pt>
                <c:pt idx="1456">
                  <c:v>-1.2304948729381267E-3</c:v>
                </c:pt>
                <c:pt idx="1457">
                  <c:v>-1.1427347069956548E-3</c:v>
                </c:pt>
                <c:pt idx="1458">
                  <c:v>-1.0081870508741172E-2</c:v>
                </c:pt>
                <c:pt idx="1459">
                  <c:v>-1.4121131135107691E-2</c:v>
                </c:pt>
                <c:pt idx="1460">
                  <c:v>-9.7076708916419955E-4</c:v>
                </c:pt>
                <c:pt idx="1461">
                  <c:v>1.7967475203051139E-3</c:v>
                </c:pt>
                <c:pt idx="1462">
                  <c:v>-7.1374974835745637E-3</c:v>
                </c:pt>
                <c:pt idx="1463">
                  <c:v>-5.0505981456563185E-3</c:v>
                </c:pt>
                <c:pt idx="1464">
                  <c:v>0</c:v>
                </c:pt>
                <c:pt idx="1465">
                  <c:v>-3.6311762417326572E-3</c:v>
                </c:pt>
                <c:pt idx="1466">
                  <c:v>-7.5491344526876511E-3</c:v>
                </c:pt>
                <c:pt idx="1467">
                  <c:v>-1.6861826697898234E-4</c:v>
                </c:pt>
                <c:pt idx="1468">
                  <c:v>1.1542929955402469E-2</c:v>
                </c:pt>
                <c:pt idx="1469">
                  <c:v>1.1577933385202474E-2</c:v>
                </c:pt>
                <c:pt idx="1470">
                  <c:v>-7.599758272749081E-3</c:v>
                </c:pt>
                <c:pt idx="1471">
                  <c:v>4.4656037791557298E-3</c:v>
                </c:pt>
                <c:pt idx="1472">
                  <c:v>9.8835286769298515E-3</c:v>
                </c:pt>
                <c:pt idx="1473">
                  <c:v>-8.1314123553809705E-3</c:v>
                </c:pt>
                <c:pt idx="1474">
                  <c:v>-1.5038972948189821E-3</c:v>
                </c:pt>
                <c:pt idx="1475">
                  <c:v>6.1164888048051008E-3</c:v>
                </c:pt>
                <c:pt idx="1476">
                  <c:v>-5.0021907404702954E-3</c:v>
                </c:pt>
                <c:pt idx="1477">
                  <c:v>-6.4034347363399677E-3</c:v>
                </c:pt>
                <c:pt idx="1478">
                  <c:v>-2.7329972485365876E-3</c:v>
                </c:pt>
                <c:pt idx="1479">
                  <c:v>-9.5917044718080748E-3</c:v>
                </c:pt>
                <c:pt idx="1480">
                  <c:v>1.1217679062191828E-4</c:v>
                </c:pt>
                <c:pt idx="1481">
                  <c:v>1.289888396612743E-3</c:v>
                </c:pt>
                <c:pt idx="1482">
                  <c:v>5.4142862477128883E-3</c:v>
                </c:pt>
                <c:pt idx="1483">
                  <c:v>-8.1148332466760842E-3</c:v>
                </c:pt>
                <c:pt idx="1484">
                  <c:v>2.2840026209866656E-3</c:v>
                </c:pt>
                <c:pt idx="1485">
                  <c:v>1.7931523992753356E-3</c:v>
                </c:pt>
                <c:pt idx="1486">
                  <c:v>3.3374974362798343E-3</c:v>
                </c:pt>
                <c:pt idx="1487">
                  <c:v>-3.0848137961792315E-3</c:v>
                </c:pt>
                <c:pt idx="1488">
                  <c:v>-5.0329940722510869E-4</c:v>
                </c:pt>
                <c:pt idx="1489">
                  <c:v>0</c:v>
                </c:pt>
                <c:pt idx="1490">
                  <c:v>-3.431619388649605E-3</c:v>
                </c:pt>
                <c:pt idx="1491">
                  <c:v>1.2164311780667675E-3</c:v>
                </c:pt>
                <c:pt idx="1492">
                  <c:v>-7.8504672897188607E-4</c:v>
                </c:pt>
                <c:pt idx="1493">
                  <c:v>3.9657301058775192E-3</c:v>
                </c:pt>
                <c:pt idx="1494">
                  <c:v>3.8569032979316863E-3</c:v>
                </c:pt>
                <c:pt idx="1495">
                  <c:v>-7.9811422313779529E-4</c:v>
                </c:pt>
                <c:pt idx="1496">
                  <c:v>1.0216591744993024E-3</c:v>
                </c:pt>
                <c:pt idx="1497">
                  <c:v>-1.1876264172650938E-3</c:v>
                </c:pt>
                <c:pt idx="1498">
                  <c:v>-8.47189967487217E-3</c:v>
                </c:pt>
                <c:pt idx="1499">
                  <c:v>-8.4131237235099184E-3</c:v>
                </c:pt>
                <c:pt idx="1500">
                  <c:v>-1.9463340891913952E-3</c:v>
                </c:pt>
                <c:pt idx="1501">
                  <c:v>-3.0482609765795365E-3</c:v>
                </c:pt>
                <c:pt idx="1502">
                  <c:v>1.7851716803404258E-3</c:v>
                </c:pt>
                <c:pt idx="1503">
                  <c:v>3.0900473933649203E-3</c:v>
                </c:pt>
                <c:pt idx="1504">
                  <c:v>0</c:v>
                </c:pt>
                <c:pt idx="1505">
                  <c:v>2.4757621000511391E-3</c:v>
                </c:pt>
                <c:pt idx="1506">
                  <c:v>-5.78764799034773E-3</c:v>
                </c:pt>
                <c:pt idx="1507">
                  <c:v>4.3423023683561131E-3</c:v>
                </c:pt>
                <c:pt idx="1508">
                  <c:v>1.1875542801042324E-2</c:v>
                </c:pt>
                <c:pt idx="1509">
                  <c:v>3.9182759585780552E-3</c:v>
                </c:pt>
                <c:pt idx="1510">
                  <c:v>-4.5348945265308816E-3</c:v>
                </c:pt>
                <c:pt idx="1511">
                  <c:v>2.4271391497544006E-4</c:v>
                </c:pt>
                <c:pt idx="1512">
                  <c:v>4.5171165117406931E-3</c:v>
                </c:pt>
                <c:pt idx="1513">
                  <c:v>-5.6860413259996016E-3</c:v>
                </c:pt>
                <c:pt idx="1514">
                  <c:v>7.0080358811437111E-3</c:v>
                </c:pt>
                <c:pt idx="1515">
                  <c:v>9.5202746589960006E-3</c:v>
                </c:pt>
                <c:pt idx="1516">
                  <c:v>-1.4338762454501502E-3</c:v>
                </c:pt>
                <c:pt idx="1517">
                  <c:v>6.314432989690629E-3</c:v>
                </c:pt>
                <c:pt idx="1518">
                  <c:v>5.3052338876381398E-4</c:v>
                </c:pt>
                <c:pt idx="1519">
                  <c:v>-5.8509471220652602E-3</c:v>
                </c:pt>
                <c:pt idx="1520">
                  <c:v>0</c:v>
                </c:pt>
                <c:pt idx="1521">
                  <c:v>-4.2301184433167472E-4</c:v>
                </c:pt>
                <c:pt idx="1522">
                  <c:v>2.5391451544646551E-3</c:v>
                </c:pt>
                <c:pt idx="1523">
                  <c:v>-2.6611852368455696E-3</c:v>
                </c:pt>
                <c:pt idx="1524">
                  <c:v>-6.4038864966322641E-3</c:v>
                </c:pt>
                <c:pt idx="1525">
                  <c:v>-8.278697633070391E-3</c:v>
                </c:pt>
                <c:pt idx="1526">
                  <c:v>-6.1628102414708742E-4</c:v>
                </c:pt>
                <c:pt idx="1527">
                  <c:v>-7.1756923421908885E-3</c:v>
                </c:pt>
                <c:pt idx="1528">
                  <c:v>-4.7054394880481843E-4</c:v>
                </c:pt>
                <c:pt idx="1529">
                  <c:v>-7.2874493927125601E-3</c:v>
                </c:pt>
                <c:pt idx="1530">
                  <c:v>1.8399787548845315E-3</c:v>
                </c:pt>
                <c:pt idx="1531">
                  <c:v>-5.2447221433304589E-3</c:v>
                </c:pt>
                <c:pt idx="1532">
                  <c:v>-2.3601964292512259E-3</c:v>
                </c:pt>
                <c:pt idx="1533">
                  <c:v>-1.6026252527951155E-3</c:v>
                </c:pt>
                <c:pt idx="1534">
                  <c:v>6.6501051022358464E-3</c:v>
                </c:pt>
                <c:pt idx="1535">
                  <c:v>-2.1071415011959713E-3</c:v>
                </c:pt>
                <c:pt idx="1536">
                  <c:v>4.2041585024826158E-3</c:v>
                </c:pt>
                <c:pt idx="1537">
                  <c:v>-4.0160642570281208E-3</c:v>
                </c:pt>
                <c:pt idx="1538">
                  <c:v>-2.0351491174679251E-3</c:v>
                </c:pt>
                <c:pt idx="1539">
                  <c:v>-1.6009453200938302E-3</c:v>
                </c:pt>
                <c:pt idx="1540">
                  <c:v>-5.2686837835258012E-3</c:v>
                </c:pt>
                <c:pt idx="1541">
                  <c:v>-4.0875856377976839E-3</c:v>
                </c:pt>
                <c:pt idx="1542">
                  <c:v>-6.3588715893332995E-4</c:v>
                </c:pt>
                <c:pt idx="1543">
                  <c:v>-4.087692574667884E-3</c:v>
                </c:pt>
                <c:pt idx="1544">
                  <c:v>-6.8343304098661649E-3</c:v>
                </c:pt>
                <c:pt idx="1545">
                  <c:v>6.4329993372047101E-4</c:v>
                </c:pt>
                <c:pt idx="1546">
                  <c:v>-4.5586487697491154E-3</c:v>
                </c:pt>
                <c:pt idx="1547">
                  <c:v>0</c:v>
                </c:pt>
                <c:pt idx="1548">
                  <c:v>-2.4854688142161743E-3</c:v>
                </c:pt>
                <c:pt idx="1549">
                  <c:v>1.1693152835000942E-2</c:v>
                </c:pt>
                <c:pt idx="1550">
                  <c:v>-7.0201295427219576E-3</c:v>
                </c:pt>
                <c:pt idx="1551">
                  <c:v>-1.2889617998593239E-3</c:v>
                </c:pt>
                <c:pt idx="1552">
                  <c:v>6.4531268332745795E-3</c:v>
                </c:pt>
                <c:pt idx="1553">
                  <c:v>3.9636278852880963E-3</c:v>
                </c:pt>
                <c:pt idx="1554">
                  <c:v>2.0901068276821628E-3</c:v>
                </c:pt>
                <c:pt idx="1555">
                  <c:v>1.1201235998455792E-3</c:v>
                </c:pt>
                <c:pt idx="1556">
                  <c:v>-5.3821520892009022E-3</c:v>
                </c:pt>
                <c:pt idx="1557">
                  <c:v>-9.0575845148277035E-3</c:v>
                </c:pt>
                <c:pt idx="1558">
                  <c:v>4.7756987395286884E-3</c:v>
                </c:pt>
                <c:pt idx="1559">
                  <c:v>2.3180613994077076E-3</c:v>
                </c:pt>
                <c:pt idx="1560">
                  <c:v>-1.1271985229811044E-3</c:v>
                </c:pt>
                <c:pt idx="1561">
                  <c:v>1.6927057999494221E-3</c:v>
                </c:pt>
                <c:pt idx="1562">
                  <c:v>-1.7481159195095917E-4</c:v>
                </c:pt>
                <c:pt idx="1563">
                  <c:v>-1.0490529383195019E-3</c:v>
                </c:pt>
                <c:pt idx="1564">
                  <c:v>-3.3254895859668935E-3</c:v>
                </c:pt>
                <c:pt idx="1565">
                  <c:v>1.3268292682925853E-3</c:v>
                </c:pt>
                <c:pt idx="1566">
                  <c:v>9.4703612767450297E-3</c:v>
                </c:pt>
                <c:pt idx="1567">
                  <c:v>-4.9996139294261411E-3</c:v>
                </c:pt>
                <c:pt idx="1568">
                  <c:v>1.8430497623434508E-3</c:v>
                </c:pt>
                <c:pt idx="1569">
                  <c:v>1.0844306738962089E-2</c:v>
                </c:pt>
                <c:pt idx="1570">
                  <c:v>-3.4482758620680074E-4</c:v>
                </c:pt>
                <c:pt idx="1571">
                  <c:v>4.2926679697978141E-3</c:v>
                </c:pt>
                <c:pt idx="1572">
                  <c:v>-1.0685799335952858E-3</c:v>
                </c:pt>
                <c:pt idx="1573">
                  <c:v>-1.7191977077369978E-4</c:v>
                </c:pt>
                <c:pt idx="1574">
                  <c:v>4.2223113811353172E-3</c:v>
                </c:pt>
                <c:pt idx="1575">
                  <c:v>9.132072599977516E-4</c:v>
                </c:pt>
                <c:pt idx="1576">
                  <c:v>6.9758601026420055E-3</c:v>
                </c:pt>
                <c:pt idx="1577">
                  <c:v>1.0551748872152126E-2</c:v>
                </c:pt>
                <c:pt idx="1578">
                  <c:v>-1.6250747160789086E-3</c:v>
                </c:pt>
                <c:pt idx="1579">
                  <c:v>-5.612827181051095E-3</c:v>
                </c:pt>
                <c:pt idx="1580">
                  <c:v>-1.6557225912058467E-3</c:v>
                </c:pt>
                <c:pt idx="1581">
                  <c:v>-4.8434820301163752E-3</c:v>
                </c:pt>
                <c:pt idx="1582">
                  <c:v>-4.4882963411862825E-3</c:v>
                </c:pt>
                <c:pt idx="1583">
                  <c:v>6.677192915707556E-3</c:v>
                </c:pt>
                <c:pt idx="1584">
                  <c:v>-4.0817869156052162E-3</c:v>
                </c:pt>
                <c:pt idx="1585">
                  <c:v>-4.2503130810975093E-3</c:v>
                </c:pt>
                <c:pt idx="1586">
                  <c:v>-7.8127977438158507E-4</c:v>
                </c:pt>
                <c:pt idx="1587">
                  <c:v>7.7235539790605004E-3</c:v>
                </c:pt>
                <c:pt idx="1588">
                  <c:v>1.64641762234587E-3</c:v>
                </c:pt>
                <c:pt idx="1589">
                  <c:v>1.3036331689622979E-3</c:v>
                </c:pt>
                <c:pt idx="1590">
                  <c:v>-7.3210309823012101E-3</c:v>
                </c:pt>
                <c:pt idx="1591">
                  <c:v>7.7931952100355095E-4</c:v>
                </c:pt>
                <c:pt idx="1592">
                  <c:v>8.4708742474027768E-3</c:v>
                </c:pt>
                <c:pt idx="1593">
                  <c:v>-4.0680264421720279E-3</c:v>
                </c:pt>
                <c:pt idx="1594">
                  <c:v>-2.7798264026775471E-3</c:v>
                </c:pt>
                <c:pt idx="1595">
                  <c:v>8.6092464064928959E-3</c:v>
                </c:pt>
                <c:pt idx="1596">
                  <c:v>8.8365796796274971E-4</c:v>
                </c:pt>
                <c:pt idx="1597">
                  <c:v>-2.6298487836948947E-3</c:v>
                </c:pt>
                <c:pt idx="1598">
                  <c:v>-4.2000188341652098E-3</c:v>
                </c:pt>
                <c:pt idx="1599">
                  <c:v>-1.1423816008473439E-2</c:v>
                </c:pt>
                <c:pt idx="1600">
                  <c:v>2.7932960893855448E-3</c:v>
                </c:pt>
                <c:pt idx="1601">
                  <c:v>-9.9782500858549596E-3</c:v>
                </c:pt>
                <c:pt idx="1602">
                  <c:v>2.8135900252452958E-3</c:v>
                </c:pt>
                <c:pt idx="1603">
                  <c:v>-6.6491150527509969E-3</c:v>
                </c:pt>
                <c:pt idx="1604">
                  <c:v>1.3928923797179923E-3</c:v>
                </c:pt>
                <c:pt idx="1605">
                  <c:v>2.5114463999380922E-4</c:v>
                </c:pt>
                <c:pt idx="1606">
                  <c:v>-8.3050061804687493E-4</c:v>
                </c:pt>
                <c:pt idx="1607">
                  <c:v>-1.1211412444668604E-3</c:v>
                </c:pt>
                <c:pt idx="1608">
                  <c:v>2.9801644895983814E-3</c:v>
                </c:pt>
                <c:pt idx="1609">
                  <c:v>7.6983927916803516E-3</c:v>
                </c:pt>
                <c:pt idx="1610">
                  <c:v>5.6483112506702264E-3</c:v>
                </c:pt>
                <c:pt idx="1611">
                  <c:v>7.7680254364753103E-3</c:v>
                </c:pt>
                <c:pt idx="1612">
                  <c:v>8.6338818461771938E-3</c:v>
                </c:pt>
                <c:pt idx="1613">
                  <c:v>-6.2373567093729695E-3</c:v>
                </c:pt>
                <c:pt idx="1614">
                  <c:v>1.3947790029215138E-3</c:v>
                </c:pt>
                <c:pt idx="1615">
                  <c:v>1.4869468651773558E-3</c:v>
                </c:pt>
                <c:pt idx="1616">
                  <c:v>-2.7815366110359686E-3</c:v>
                </c:pt>
                <c:pt idx="1617">
                  <c:v>-6.4455333584622554E-3</c:v>
                </c:pt>
                <c:pt idx="1618">
                  <c:v>-1.1571000417312871E-3</c:v>
                </c:pt>
                <c:pt idx="1619">
                  <c:v>2.4688075659455615E-4</c:v>
                </c:pt>
                <c:pt idx="1620">
                  <c:v>5.8477311562557949E-3</c:v>
                </c:pt>
                <c:pt idx="1621">
                  <c:v>7.0406583865000915E-3</c:v>
                </c:pt>
                <c:pt idx="1622">
                  <c:v>-2.7365935034020664E-3</c:v>
                </c:pt>
                <c:pt idx="1623">
                  <c:v>-1.6915703411333096E-3</c:v>
                </c:pt>
                <c:pt idx="1624">
                  <c:v>4.4808434528852406E-3</c:v>
                </c:pt>
                <c:pt idx="1625">
                  <c:v>2.7552340074598006E-3</c:v>
                </c:pt>
                <c:pt idx="1626">
                  <c:v>2.1682242990653609E-3</c:v>
                </c:pt>
                <c:pt idx="1627">
                  <c:v>-2.5179051029543846E-3</c:v>
                </c:pt>
                <c:pt idx="1628">
                  <c:v>-1.3294441016435558E-2</c:v>
                </c:pt>
                <c:pt idx="1629">
                  <c:v>-2.8804244836082914E-3</c:v>
                </c:pt>
                <c:pt idx="1630">
                  <c:v>-1.4823824546732541E-3</c:v>
                </c:pt>
                <c:pt idx="1631">
                  <c:v>-8.3174724019794526E-3</c:v>
                </c:pt>
                <c:pt idx="1632">
                  <c:v>-5.9497533731252608E-4</c:v>
                </c:pt>
                <c:pt idx="1633">
                  <c:v>-2.9766477185436857E-3</c:v>
                </c:pt>
                <c:pt idx="1634">
                  <c:v>-7.7046054278940863E-4</c:v>
                </c:pt>
                <c:pt idx="1635">
                  <c:v>-1.8119783333653467E-3</c:v>
                </c:pt>
                <c:pt idx="1636">
                  <c:v>-3.3794874765849794E-3</c:v>
                </c:pt>
                <c:pt idx="1637">
                  <c:v>-7.0531700511548331E-3</c:v>
                </c:pt>
                <c:pt idx="1638">
                  <c:v>0</c:v>
                </c:pt>
                <c:pt idx="1639">
                  <c:v>4.6639606588088087E-3</c:v>
                </c:pt>
                <c:pt idx="1640">
                  <c:v>-6.4098828739585258E-3</c:v>
                </c:pt>
                <c:pt idx="1641">
                  <c:v>-1.7594275995537896E-4</c:v>
                </c:pt>
                <c:pt idx="1642">
                  <c:v>4.1060534960111958E-3</c:v>
                </c:pt>
                <c:pt idx="1643">
                  <c:v>7.4190910153056422E-3</c:v>
                </c:pt>
                <c:pt idx="1644">
                  <c:v>-1.952256692761169E-3</c:v>
                </c:pt>
                <c:pt idx="1645">
                  <c:v>-2.7694929697487385E-3</c:v>
                </c:pt>
                <c:pt idx="1646">
                  <c:v>8.5451826532802742E-4</c:v>
                </c:pt>
                <c:pt idx="1647">
                  <c:v>4.5017948966720412E-3</c:v>
                </c:pt>
                <c:pt idx="1648">
                  <c:v>1.8351459423958227E-3</c:v>
                </c:pt>
                <c:pt idx="1649">
                  <c:v>0</c:v>
                </c:pt>
                <c:pt idx="1650">
                  <c:v>-7.0379082950907737E-3</c:v>
                </c:pt>
                <c:pt idx="1651">
                  <c:v>1.7476746218225861E-3</c:v>
                </c:pt>
                <c:pt idx="1652">
                  <c:v>2.2680132591543587E-3</c:v>
                </c:pt>
                <c:pt idx="1653">
                  <c:v>-4.9899427510442665E-3</c:v>
                </c:pt>
                <c:pt idx="1654">
                  <c:v>-2.0992885744276343E-3</c:v>
                </c:pt>
                <c:pt idx="1655">
                  <c:v>2.3374498422222242E-4</c:v>
                </c:pt>
                <c:pt idx="1656">
                  <c:v>4.1090555014605913E-3</c:v>
                </c:pt>
                <c:pt idx="1657">
                  <c:v>-5.5274335253389633E-3</c:v>
                </c:pt>
                <c:pt idx="1658">
                  <c:v>1.4431702940947209E-3</c:v>
                </c:pt>
                <c:pt idx="1659">
                  <c:v>5.5501460564752149E-3</c:v>
                </c:pt>
                <c:pt idx="1660">
                  <c:v>1.0399922533165497E-2</c:v>
                </c:pt>
                <c:pt idx="1661">
                  <c:v>-5.6543739937131897E-3</c:v>
                </c:pt>
                <c:pt idx="1662">
                  <c:v>4.8769204078878362E-3</c:v>
                </c:pt>
                <c:pt idx="1663">
                  <c:v>2.7239593324382754E-3</c:v>
                </c:pt>
                <c:pt idx="1664">
                  <c:v>2.0852464034280651E-3</c:v>
                </c:pt>
                <c:pt idx="1665">
                  <c:v>1.0690899371909706E-2</c:v>
                </c:pt>
                <c:pt idx="1666">
                  <c:v>-2.0400068000225296E-3</c:v>
                </c:pt>
                <c:pt idx="1667">
                  <c:v>8.687751973198413E-3</c:v>
                </c:pt>
                <c:pt idx="1668">
                  <c:v>-8.0312241987539838E-3</c:v>
                </c:pt>
                <c:pt idx="1669">
                  <c:v>-5.9019370460048513E-3</c:v>
                </c:pt>
                <c:pt idx="1670">
                  <c:v>4.9474805906528948E-4</c:v>
                </c:pt>
                <c:pt idx="1671">
                  <c:v>1.0137319791547875E-2</c:v>
                </c:pt>
                <c:pt idx="1672">
                  <c:v>1.4309653367475493E-3</c:v>
                </c:pt>
                <c:pt idx="1673">
                  <c:v>2.444206291010876E-4</c:v>
                </c:pt>
                <c:pt idx="1674">
                  <c:v>-3.9285714285714887E-3</c:v>
                </c:pt>
                <c:pt idx="1675">
                  <c:v>6.9445754939519233E-3</c:v>
                </c:pt>
                <c:pt idx="1676">
                  <c:v>5.6222942708821378E-3</c:v>
                </c:pt>
                <c:pt idx="1677">
                  <c:v>9.4858271678561253E-3</c:v>
                </c:pt>
                <c:pt idx="1678">
                  <c:v>6.9598286811403337E-3</c:v>
                </c:pt>
                <c:pt idx="1679">
                  <c:v>0</c:v>
                </c:pt>
                <c:pt idx="1680">
                  <c:v>-8.1034008616739806E-3</c:v>
                </c:pt>
                <c:pt idx="1681">
                  <c:v>1.0553943404247522E-2</c:v>
                </c:pt>
                <c:pt idx="1682">
                  <c:v>-4.0787211471632187E-3</c:v>
                </c:pt>
                <c:pt idx="1683">
                  <c:v>-4.4259976859928529E-3</c:v>
                </c:pt>
                <c:pt idx="1684">
                  <c:v>1.7155506364138534E-3</c:v>
                </c:pt>
                <c:pt idx="1685">
                  <c:v>6.4084857190210825E-3</c:v>
                </c:pt>
                <c:pt idx="1686">
                  <c:v>2.4153263435253702E-3</c:v>
                </c:pt>
                <c:pt idx="1687">
                  <c:v>-3.9975904934013368E-3</c:v>
                </c:pt>
                <c:pt idx="1688">
                  <c:v>1.7044204970311262E-3</c:v>
                </c:pt>
                <c:pt idx="1689">
                  <c:v>0</c:v>
                </c:pt>
                <c:pt idx="1690">
                  <c:v>5.5985509632799921E-3</c:v>
                </c:pt>
                <c:pt idx="1691">
                  <c:v>-2.8746611356731638E-3</c:v>
                </c:pt>
                <c:pt idx="1692">
                  <c:v>2.0253626493933288E-3</c:v>
                </c:pt>
                <c:pt idx="1693">
                  <c:v>-3.3687814116105013E-3</c:v>
                </c:pt>
                <c:pt idx="1694">
                  <c:v>-1.4379419341871867E-2</c:v>
                </c:pt>
                <c:pt idx="1695">
                  <c:v>-3.4850956547532791E-3</c:v>
                </c:pt>
                <c:pt idx="1696">
                  <c:v>2.0462832055959085E-4</c:v>
                </c:pt>
                <c:pt idx="1697">
                  <c:v>5.3378466345528012E-3</c:v>
                </c:pt>
                <c:pt idx="1698">
                  <c:v>-3.0155030155030074E-3</c:v>
                </c:pt>
                <c:pt idx="1699">
                  <c:v>-6.1234714516325041E-4</c:v>
                </c:pt>
                <c:pt idx="1700">
                  <c:v>-5.7558765642998081E-4</c:v>
                </c:pt>
                <c:pt idx="1701">
                  <c:v>3.7527634830103514E-3</c:v>
                </c:pt>
                <c:pt idx="1702">
                  <c:v>-1.684280664087746E-3</c:v>
                </c:pt>
                <c:pt idx="1703">
                  <c:v>3.8562794319404519E-3</c:v>
                </c:pt>
                <c:pt idx="1704">
                  <c:v>5.5221068961696321E-3</c:v>
                </c:pt>
                <c:pt idx="1705">
                  <c:v>2.7183396087793266E-3</c:v>
                </c:pt>
                <c:pt idx="1706">
                  <c:v>-2.9674134046489562E-3</c:v>
                </c:pt>
                <c:pt idx="1707">
                  <c:v>-3.6008891991694491E-3</c:v>
                </c:pt>
                <c:pt idx="1708">
                  <c:v>-5.2180326357518956E-3</c:v>
                </c:pt>
                <c:pt idx="1709">
                  <c:v>2.2056642941875272E-3</c:v>
                </c:pt>
                <c:pt idx="1710">
                  <c:v>8.5073329511183937E-4</c:v>
                </c:pt>
                <c:pt idx="1711">
                  <c:v>-1.4782785446346889E-3</c:v>
                </c:pt>
                <c:pt idx="1712">
                  <c:v>4.0712844902567602E-3</c:v>
                </c:pt>
                <c:pt idx="1713">
                  <c:v>-4.4786847780011125E-3</c:v>
                </c:pt>
                <c:pt idx="1714">
                  <c:v>-1.3515014625838082E-3</c:v>
                </c:pt>
                <c:pt idx="1715">
                  <c:v>1.1308652045753948E-3</c:v>
                </c:pt>
                <c:pt idx="1716">
                  <c:v>4.4998333395060621E-3</c:v>
                </c:pt>
                <c:pt idx="1717">
                  <c:v>-2.2121854548807179E-3</c:v>
                </c:pt>
                <c:pt idx="1718">
                  <c:v>3.3995381062356246E-3</c:v>
                </c:pt>
                <c:pt idx="1719">
                  <c:v>-2.412123220829069E-3</c:v>
                </c:pt>
                <c:pt idx="1720">
                  <c:v>2.8055668352467457E-3</c:v>
                </c:pt>
                <c:pt idx="1721">
                  <c:v>3.515553101417416E-3</c:v>
                </c:pt>
                <c:pt idx="1722">
                  <c:v>-2.7328919132077714E-3</c:v>
                </c:pt>
                <c:pt idx="1723">
                  <c:v>3.0162583682777646E-3</c:v>
                </c:pt>
                <c:pt idx="1724">
                  <c:v>-6.3811060583834865E-3</c:v>
                </c:pt>
                <c:pt idx="1725">
                  <c:v>0</c:v>
                </c:pt>
                <c:pt idx="1726">
                  <c:v>-1.8454270318134836E-5</c:v>
                </c:pt>
                <c:pt idx="1727">
                  <c:v>-1.0519128204181898E-2</c:v>
                </c:pt>
                <c:pt idx="1728">
                  <c:v>-1.022063897644386E-2</c:v>
                </c:pt>
                <c:pt idx="1729">
                  <c:v>2.4873278185003228E-3</c:v>
                </c:pt>
                <c:pt idx="1730">
                  <c:v>-2.0488336685401251E-3</c:v>
                </c:pt>
                <c:pt idx="1731">
                  <c:v>4.8971596474043342E-4</c:v>
                </c:pt>
                <c:pt idx="1732">
                  <c:v>1.957905041605628E-3</c:v>
                </c:pt>
                <c:pt idx="1733">
                  <c:v>4.2651535079478069E-3</c:v>
                </c:pt>
                <c:pt idx="1734">
                  <c:v>4.752193679956526E-3</c:v>
                </c:pt>
                <c:pt idx="1735">
                  <c:v>7.4483734614597531E-5</c:v>
                </c:pt>
                <c:pt idx="1736">
                  <c:v>1.9550524140241579E-3</c:v>
                </c:pt>
                <c:pt idx="1737">
                  <c:v>-6.5041254738724215E-4</c:v>
                </c:pt>
                <c:pt idx="1738">
                  <c:v>3.4215370883463785E-3</c:v>
                </c:pt>
                <c:pt idx="1739">
                  <c:v>-5.9302088545440227E-4</c:v>
                </c:pt>
                <c:pt idx="1740">
                  <c:v>-4.9324111331564991E-3</c:v>
                </c:pt>
                <c:pt idx="1741">
                  <c:v>1.733037660958109E-3</c:v>
                </c:pt>
                <c:pt idx="1742">
                  <c:v>4.5576307760994972E-3</c:v>
                </c:pt>
                <c:pt idx="1743">
                  <c:v>1.4629358715578667E-3</c:v>
                </c:pt>
                <c:pt idx="1744">
                  <c:v>-2.3483727810650551E-3</c:v>
                </c:pt>
                <c:pt idx="1745">
                  <c:v>1.2232869349249938E-3</c:v>
                </c:pt>
                <c:pt idx="1746">
                  <c:v>-3.8504970473352725E-3</c:v>
                </c:pt>
                <c:pt idx="1747">
                  <c:v>-9.2917804909776807E-4</c:v>
                </c:pt>
                <c:pt idx="1748">
                  <c:v>1.8600844478322399E-5</c:v>
                </c:pt>
                <c:pt idx="1749">
                  <c:v>0</c:v>
                </c:pt>
                <c:pt idx="1750">
                  <c:v>0</c:v>
                </c:pt>
                <c:pt idx="1751">
                  <c:v>-7.9982143521437066E-4</c:v>
                </c:pt>
                <c:pt idx="1752">
                  <c:v>9.6800014892306583E-4</c:v>
                </c:pt>
                <c:pt idx="1753">
                  <c:v>2.994179018430034E-3</c:v>
                </c:pt>
                <c:pt idx="1754">
                  <c:v>1.0939701846768488E-3</c:v>
                </c:pt>
                <c:pt idx="1755">
                  <c:v>-4.6304013631901615E-4</c:v>
                </c:pt>
                <c:pt idx="1756">
                  <c:v>-2.8351184078863967E-3</c:v>
                </c:pt>
                <c:pt idx="1757">
                  <c:v>-1.5423782357423688E-3</c:v>
                </c:pt>
                <c:pt idx="1758">
                  <c:v>1.712265028848079E-3</c:v>
                </c:pt>
                <c:pt idx="1759">
                  <c:v>-2.2109917877448895E-3</c:v>
                </c:pt>
                <c:pt idx="1760">
                  <c:v>-5.8283522335809837E-3</c:v>
                </c:pt>
                <c:pt idx="1761">
                  <c:v>5.6190297808591161E-4</c:v>
                </c:pt>
                <c:pt idx="1762">
                  <c:v>1.7409210033694307E-3</c:v>
                </c:pt>
                <c:pt idx="1763">
                  <c:v>3.3262945452506359E-3</c:v>
                </c:pt>
                <c:pt idx="1764">
                  <c:v>0</c:v>
                </c:pt>
                <c:pt idx="1765">
                  <c:v>1.3410068726602733E-3</c:v>
                </c:pt>
                <c:pt idx="1766">
                  <c:v>-1.7112140319549859E-3</c:v>
                </c:pt>
                <c:pt idx="1767">
                  <c:v>-4.6580089806413146E-4</c:v>
                </c:pt>
                <c:pt idx="1768">
                  <c:v>-5.2939641352571145E-3</c:v>
                </c:pt>
                <c:pt idx="1769">
                  <c:v>-2.7547693114951225E-3</c:v>
                </c:pt>
                <c:pt idx="1770">
                  <c:v>-2.5180870055436099E-3</c:v>
                </c:pt>
                <c:pt idx="1771">
                  <c:v>4.7097831615832412E-4</c:v>
                </c:pt>
                <c:pt idx="1772">
                  <c:v>-6.5152713441040998E-3</c:v>
                </c:pt>
                <c:pt idx="1773">
                  <c:v>-1.6868840030325744E-3</c:v>
                </c:pt>
                <c:pt idx="1774">
                  <c:v>-7.4044540639058747E-4</c:v>
                </c:pt>
                <c:pt idx="1775">
                  <c:v>1.1589907280739851E-3</c:v>
                </c:pt>
                <c:pt idx="1776">
                  <c:v>4.9342417398915339E-4</c:v>
                </c:pt>
                <c:pt idx="1777">
                  <c:v>-4.1161630531688243E-3</c:v>
                </c:pt>
                <c:pt idx="1778">
                  <c:v>-1.7142204106509796E-3</c:v>
                </c:pt>
                <c:pt idx="1779">
                  <c:v>8.3950240402949877E-4</c:v>
                </c:pt>
                <c:pt idx="1780">
                  <c:v>2.7260942504195207E-3</c:v>
                </c:pt>
                <c:pt idx="1781">
                  <c:v>0</c:v>
                </c:pt>
                <c:pt idx="1782">
                  <c:v>-2.3574592672864674E-3</c:v>
                </c:pt>
                <c:pt idx="1783">
                  <c:v>1.5245354930918619E-3</c:v>
                </c:pt>
                <c:pt idx="1784">
                  <c:v>4.186090762059315E-4</c:v>
                </c:pt>
                <c:pt idx="1785">
                  <c:v>-2.0731498564011486E-3</c:v>
                </c:pt>
                <c:pt idx="1786">
                  <c:v>-2.5539376381793059E-3</c:v>
                </c:pt>
                <c:pt idx="1787">
                  <c:v>4.0317957733022767E-3</c:v>
                </c:pt>
                <c:pt idx="1788">
                  <c:v>-8.9447140546203687E-4</c:v>
                </c:pt>
                <c:pt idx="1789">
                  <c:v>4.9525696216997013E-4</c:v>
                </c:pt>
                <c:pt idx="1790">
                  <c:v>3.4270047978066302E-3</c:v>
                </c:pt>
                <c:pt idx="1791">
                  <c:v>4.7434729811778997E-4</c:v>
                </c:pt>
                <c:pt idx="1792">
                  <c:v>1.5551214701588312E-3</c:v>
                </c:pt>
                <c:pt idx="1793">
                  <c:v>-6.4380526784198709E-4</c:v>
                </c:pt>
                <c:pt idx="1794">
                  <c:v>2.5768800803380519E-3</c:v>
                </c:pt>
                <c:pt idx="1795">
                  <c:v>-5.6696841985849817E-5</c:v>
                </c:pt>
                <c:pt idx="1796">
                  <c:v>1.0584010584009551E-3</c:v>
                </c:pt>
                <c:pt idx="1797">
                  <c:v>-2.6432050749534866E-4</c:v>
                </c:pt>
                <c:pt idx="1798">
                  <c:v>-6.6097597824449079E-4</c:v>
                </c:pt>
                <c:pt idx="1799">
                  <c:v>1.814161800555656E-3</c:v>
                </c:pt>
                <c:pt idx="1800">
                  <c:v>-9.9975477713008646E-4</c:v>
                </c:pt>
                <c:pt idx="1801">
                  <c:v>1.9070996978851791E-3</c:v>
                </c:pt>
                <c:pt idx="1802">
                  <c:v>-2.4877028325890013E-3</c:v>
                </c:pt>
                <c:pt idx="1803">
                  <c:v>-3.0229174932454969E-3</c:v>
                </c:pt>
                <c:pt idx="1804">
                  <c:v>-3.3731925941368726E-3</c:v>
                </c:pt>
                <c:pt idx="1805">
                  <c:v>-2.0916126333405649E-4</c:v>
                </c:pt>
                <c:pt idx="1806">
                  <c:v>-1.9399011030809849E-3</c:v>
                </c:pt>
                <c:pt idx="1807">
                  <c:v>1.7340599870423452E-3</c:v>
                </c:pt>
                <c:pt idx="1808">
                  <c:v>0</c:v>
                </c:pt>
                <c:pt idx="1809">
                  <c:v>-1.5978999029847092E-3</c:v>
                </c:pt>
                <c:pt idx="1810">
                  <c:v>3.6200819281688267E-4</c:v>
                </c:pt>
                <c:pt idx="1811">
                  <c:v>2.2093554776780474E-3</c:v>
                </c:pt>
                <c:pt idx="1812">
                  <c:v>1.976434815659376E-3</c:v>
                </c:pt>
                <c:pt idx="1813">
                  <c:v>-9.1040133525532624E-4</c:v>
                </c:pt>
                <c:pt idx="1814">
                  <c:v>-3.7398435720252627E-3</c:v>
                </c:pt>
                <c:pt idx="1815">
                  <c:v>1.2957563977973356E-3</c:v>
                </c:pt>
                <c:pt idx="1816">
                  <c:v>2.8165261575351934E-3</c:v>
                </c:pt>
                <c:pt idx="1817">
                  <c:v>-7.590853022123029E-5</c:v>
                </c:pt>
                <c:pt idx="1818">
                  <c:v>3.0555502837296953E-3</c:v>
                </c:pt>
                <c:pt idx="1819">
                  <c:v>0</c:v>
                </c:pt>
                <c:pt idx="1820">
                  <c:v>3.689548172254684E-3</c:v>
                </c:pt>
                <c:pt idx="1821">
                  <c:v>4.1849680472034745E-3</c:v>
                </c:pt>
                <c:pt idx="1822">
                  <c:v>2.2151720512867705E-3</c:v>
                </c:pt>
                <c:pt idx="1823">
                  <c:v>1.0489444995971781E-3</c:v>
                </c:pt>
                <c:pt idx="1824">
                  <c:v>0</c:v>
                </c:pt>
                <c:pt idx="1825">
                  <c:v>-3.8171509832905411E-3</c:v>
                </c:pt>
                <c:pt idx="1826">
                  <c:v>3.8129942335505414E-3</c:v>
                </c:pt>
                <c:pt idx="1827">
                  <c:v>7.1105123311254606E-3</c:v>
                </c:pt>
                <c:pt idx="1828">
                  <c:v>4.5892014417896528E-3</c:v>
                </c:pt>
                <c:pt idx="1829">
                  <c:v>-5.1785681259147829E-4</c:v>
                </c:pt>
                <c:pt idx="1830">
                  <c:v>5.0702244592069155E-3</c:v>
                </c:pt>
                <c:pt idx="1831">
                  <c:v>-1.6201785878670633E-3</c:v>
                </c:pt>
                <c:pt idx="1832">
                  <c:v>1.880981798734914E-3</c:v>
                </c:pt>
                <c:pt idx="1833">
                  <c:v>-9.2400007362550066E-3</c:v>
                </c:pt>
                <c:pt idx="1834">
                  <c:v>2.7309714455571133E-3</c:v>
                </c:pt>
                <c:pt idx="1835">
                  <c:v>1.1857561047911704E-3</c:v>
                </c:pt>
                <c:pt idx="1836">
                  <c:v>4.0897146452497065E-3</c:v>
                </c:pt>
                <c:pt idx="1837">
                  <c:v>2.9488195506730338E-4</c:v>
                </c:pt>
                <c:pt idx="1838">
                  <c:v>-3.2611699677567605E-3</c:v>
                </c:pt>
                <c:pt idx="1839">
                  <c:v>1.0351584162075222E-3</c:v>
                </c:pt>
                <c:pt idx="1840">
                  <c:v>-2.6590833548767239E-3</c:v>
                </c:pt>
                <c:pt idx="1841">
                  <c:v>1.3701166450657454E-3</c:v>
                </c:pt>
                <c:pt idx="1842">
                  <c:v>-3.3096664447897295E-3</c:v>
                </c:pt>
                <c:pt idx="1843">
                  <c:v>-3.1536963175950113E-4</c:v>
                </c:pt>
                <c:pt idx="1844">
                  <c:v>6.0124703087886151E-3</c:v>
                </c:pt>
                <c:pt idx="1845">
                  <c:v>3.3940824909614695E-3</c:v>
                </c:pt>
                <c:pt idx="1846">
                  <c:v>2.2428119714683315E-3</c:v>
                </c:pt>
                <c:pt idx="1847">
                  <c:v>-1.2656370373086705E-3</c:v>
                </c:pt>
                <c:pt idx="1848">
                  <c:v>-2.6079450494957833E-3</c:v>
                </c:pt>
                <c:pt idx="1849">
                  <c:v>5.9660817205883128E-3</c:v>
                </c:pt>
                <c:pt idx="1850">
                  <c:v>1.3911515439953592E-3</c:v>
                </c:pt>
                <c:pt idx="1851">
                  <c:v>3.1074633959083677E-4</c:v>
                </c:pt>
                <c:pt idx="1852">
                  <c:v>2.613113076529402E-3</c:v>
                </c:pt>
                <c:pt idx="1853">
                  <c:v>-8.2016512657869358E-4</c:v>
                </c:pt>
                <c:pt idx="1854">
                  <c:v>-4.3413228266024504E-3</c:v>
                </c:pt>
                <c:pt idx="1855">
                  <c:v>1.0809028286675915E-3</c:v>
                </c:pt>
                <c:pt idx="1856">
                  <c:v>-4.5568508317623407E-3</c:v>
                </c:pt>
                <c:pt idx="1857">
                  <c:v>-6.0116924660809923E-3</c:v>
                </c:pt>
                <c:pt idx="1858">
                  <c:v>-2.9592912497455178E-3</c:v>
                </c:pt>
                <c:pt idx="1859">
                  <c:v>1.7993952547904976E-3</c:v>
                </c:pt>
                <c:pt idx="1860">
                  <c:v>-8.5178875638827257E-4</c:v>
                </c:pt>
                <c:pt idx="1861">
                  <c:v>-9.6371251714313997E-4</c:v>
                </c:pt>
                <c:pt idx="1862">
                  <c:v>1.1687010722370593E-3</c:v>
                </c:pt>
                <c:pt idx="1863">
                  <c:v>-6.4481461579796139E-3</c:v>
                </c:pt>
                <c:pt idx="1864">
                  <c:v>-3.543387851775509E-4</c:v>
                </c:pt>
                <c:pt idx="1865">
                  <c:v>-1.3618894817357902E-3</c:v>
                </c:pt>
                <c:pt idx="1866">
                  <c:v>5.8472977264660197E-3</c:v>
                </c:pt>
                <c:pt idx="1867">
                  <c:v>3.064522120278019E-3</c:v>
                </c:pt>
                <c:pt idx="1868">
                  <c:v>2.4996759679299144E-3</c:v>
                </c:pt>
                <c:pt idx="1869">
                  <c:v>-1.7177052934874036E-3</c:v>
                </c:pt>
                <c:pt idx="1870">
                  <c:v>2.7012525671150926E-3</c:v>
                </c:pt>
                <c:pt idx="1871">
                  <c:v>-7.5652735492204495E-3</c:v>
                </c:pt>
                <c:pt idx="1872">
                  <c:v>-7.808868643675239E-4</c:v>
                </c:pt>
                <c:pt idx="1873">
                  <c:v>-1.1536386134008236E-3</c:v>
                </c:pt>
                <c:pt idx="1874">
                  <c:v>3.222741752202862E-3</c:v>
                </c:pt>
                <c:pt idx="1875">
                  <c:v>1.2255357076541796E-3</c:v>
                </c:pt>
                <c:pt idx="1876">
                  <c:v>7.4183976261060116E-5</c:v>
                </c:pt>
                <c:pt idx="1877">
                  <c:v>1.6875602700095842E-3</c:v>
                </c:pt>
                <c:pt idx="1878">
                  <c:v>-3.9618624456169331E-3</c:v>
                </c:pt>
                <c:pt idx="1879">
                  <c:v>-1.9330495715692341E-3</c:v>
                </c:pt>
                <c:pt idx="1880">
                  <c:v>-1.7691863605043959E-3</c:v>
                </c:pt>
                <c:pt idx="1881">
                  <c:v>-4.1043244655055274E-4</c:v>
                </c:pt>
                <c:pt idx="1882">
                  <c:v>-5.599104143331974E-5</c:v>
                </c:pt>
                <c:pt idx="1883">
                  <c:v>-7.6525374694359186E-4</c:v>
                </c:pt>
                <c:pt idx="1884">
                  <c:v>3.9039151225344288E-3</c:v>
                </c:pt>
                <c:pt idx="1885">
                  <c:v>1.9350637268582445E-3</c:v>
                </c:pt>
                <c:pt idx="1886">
                  <c:v>2.0056082749912549E-3</c:v>
                </c:pt>
                <c:pt idx="1887">
                  <c:v>2.2239931797541222E-3</c:v>
                </c:pt>
                <c:pt idx="1888">
                  <c:v>-2.5889010115205677E-3</c:v>
                </c:pt>
                <c:pt idx="1889">
                  <c:v>-2.9664237907182114E-4</c:v>
                </c:pt>
                <c:pt idx="1890">
                  <c:v>8.9019120565274779E-4</c:v>
                </c:pt>
                <c:pt idx="1891">
                  <c:v>-3.3908354796272689E-3</c:v>
                </c:pt>
                <c:pt idx="1892">
                  <c:v>-6.1354255754293111E-4</c:v>
                </c:pt>
                <c:pt idx="1893">
                  <c:v>0</c:v>
                </c:pt>
                <c:pt idx="1894">
                  <c:v>-1.3394601231559676E-3</c:v>
                </c:pt>
                <c:pt idx="1895">
                  <c:v>-2.5334848456621526E-3</c:v>
                </c:pt>
                <c:pt idx="1896">
                  <c:v>-9.7114576524436535E-4</c:v>
                </c:pt>
                <c:pt idx="1897">
                  <c:v>-4.0752995719065118E-3</c:v>
                </c:pt>
                <c:pt idx="1898">
                  <c:v>-4.3172219615207543E-4</c:v>
                </c:pt>
                <c:pt idx="1899">
                  <c:v>-9.3893187110343271E-4</c:v>
                </c:pt>
                <c:pt idx="1900">
                  <c:v>-2.8382391639411881E-3</c:v>
                </c:pt>
                <c:pt idx="1901">
                  <c:v>-2.3185236847562125E-3</c:v>
                </c:pt>
                <c:pt idx="1902">
                  <c:v>5.6680773881447849E-5</c:v>
                </c:pt>
                <c:pt idx="1903">
                  <c:v>1.5680791974458086E-3</c:v>
                </c:pt>
                <c:pt idx="1904">
                  <c:v>-3.112385407628131E-3</c:v>
                </c:pt>
                <c:pt idx="1905">
                  <c:v>-3.5951484417880104E-4</c:v>
                </c:pt>
                <c:pt idx="1906">
                  <c:v>1.5142911224684237E-3</c:v>
                </c:pt>
                <c:pt idx="1907">
                  <c:v>-2.9295029295030584E-3</c:v>
                </c:pt>
                <c:pt idx="1908">
                  <c:v>-1.1373329542213142E-4</c:v>
                </c:pt>
                <c:pt idx="1909">
                  <c:v>-7.7726591973301519E-4</c:v>
                </c:pt>
                <c:pt idx="1910">
                  <c:v>0</c:v>
                </c:pt>
                <c:pt idx="1911">
                  <c:v>-2.1249146239660098E-3</c:v>
                </c:pt>
                <c:pt idx="1912">
                  <c:v>-1.5210282150735191E-3</c:v>
                </c:pt>
                <c:pt idx="1913">
                  <c:v>-3.084774164064294E-3</c:v>
                </c:pt>
                <c:pt idx="1914">
                  <c:v>-5.3864079153454108E-3</c:v>
                </c:pt>
                <c:pt idx="1915">
                  <c:v>-5.5500076816715049E-3</c:v>
                </c:pt>
                <c:pt idx="1916">
                  <c:v>2.8967035513585539E-3</c:v>
                </c:pt>
                <c:pt idx="1917">
                  <c:v>-3.8511158608215481E-4</c:v>
                </c:pt>
                <c:pt idx="1918">
                  <c:v>-1.2906208464160405E-3</c:v>
                </c:pt>
                <c:pt idx="1919">
                  <c:v>-2.5074258380587786E-4</c:v>
                </c:pt>
                <c:pt idx="1920">
                  <c:v>5.7878185711796439E-4</c:v>
                </c:pt>
                <c:pt idx="1921">
                  <c:v>-8.676705936795895E-4</c:v>
                </c:pt>
                <c:pt idx="1922">
                  <c:v>-1.0421089196803498E-3</c:v>
                </c:pt>
                <c:pt idx="1923">
                  <c:v>7.2830538598253267E-3</c:v>
                </c:pt>
                <c:pt idx="1924">
                  <c:v>0</c:v>
                </c:pt>
                <c:pt idx="1925">
                  <c:v>1.0164745593680337E-3</c:v>
                </c:pt>
                <c:pt idx="1926">
                  <c:v>1.3411503237907869E-4</c:v>
                </c:pt>
                <c:pt idx="1927">
                  <c:v>5.996053715446056E-3</c:v>
                </c:pt>
                <c:pt idx="1928">
                  <c:v>8.9499942872382093E-4</c:v>
                </c:pt>
                <c:pt idx="1929">
                  <c:v>-4.4139190654668859E-3</c:v>
                </c:pt>
                <c:pt idx="1930">
                  <c:v>5.7711785052265135E-3</c:v>
                </c:pt>
                <c:pt idx="1931">
                  <c:v>-2.0900229902509921E-4</c:v>
                </c:pt>
                <c:pt idx="1932">
                  <c:v>2.50855188141379E-3</c:v>
                </c:pt>
                <c:pt idx="1933">
                  <c:v>-4.5875037913253695E-3</c:v>
                </c:pt>
                <c:pt idx="1934">
                  <c:v>-1.5235193296516249E-3</c:v>
                </c:pt>
                <c:pt idx="1935">
                  <c:v>2.6702269692925637E-3</c:v>
                </c:pt>
                <c:pt idx="1936">
                  <c:v>-1.7690698116797862E-3</c:v>
                </c:pt>
                <c:pt idx="1937">
                  <c:v>3.3919621929606736E-3</c:v>
                </c:pt>
                <c:pt idx="1938">
                  <c:v>2.0510872661666339E-3</c:v>
                </c:pt>
                <c:pt idx="1939">
                  <c:v>2.9376646513654542E-3</c:v>
                </c:pt>
                <c:pt idx="1940">
                  <c:v>-2.5133224989605189E-3</c:v>
                </c:pt>
                <c:pt idx="1941">
                  <c:v>1.0230179028132302E-3</c:v>
                </c:pt>
                <c:pt idx="1942">
                  <c:v>1.7600635893943179E-3</c:v>
                </c:pt>
                <c:pt idx="1943">
                  <c:v>-6.0454923297825508E-4</c:v>
                </c:pt>
                <c:pt idx="1944">
                  <c:v>-4.8582230623819469E-3</c:v>
                </c:pt>
                <c:pt idx="1945">
                  <c:v>-3.4952415325872734E-3</c:v>
                </c:pt>
                <c:pt idx="1946">
                  <c:v>-9.3406279189463975E-4</c:v>
                </c:pt>
                <c:pt idx="1947">
                  <c:v>9.5401640908136855E-5</c:v>
                </c:pt>
                <c:pt idx="1948">
                  <c:v>2.4038920156443594E-3</c:v>
                </c:pt>
                <c:pt idx="1949">
                  <c:v>1.2180963438076671E-3</c:v>
                </c:pt>
                <c:pt idx="1950">
                  <c:v>2.5282767797738638E-3</c:v>
                </c:pt>
                <c:pt idx="1951">
                  <c:v>1.0997762524176892E-3</c:v>
                </c:pt>
                <c:pt idx="1952">
                  <c:v>3.4472308508219111E-3</c:v>
                </c:pt>
                <c:pt idx="1953">
                  <c:v>-4.3791762618444197E-3</c:v>
                </c:pt>
                <c:pt idx="1954">
                  <c:v>0</c:v>
                </c:pt>
                <c:pt idx="1955">
                  <c:v>-1.1375270162666793E-3</c:v>
                </c:pt>
                <c:pt idx="1956">
                  <c:v>-2.4674486580876669E-3</c:v>
                </c:pt>
                <c:pt idx="1957">
                  <c:v>-3.2346449501482835E-3</c:v>
                </c:pt>
                <c:pt idx="1958">
                  <c:v>2.0997976558625135E-4</c:v>
                </c:pt>
                <c:pt idx="1959">
                  <c:v>-3.4543962440598871E-3</c:v>
                </c:pt>
                <c:pt idx="1960">
                  <c:v>-4.9984679025586289E-3</c:v>
                </c:pt>
                <c:pt idx="1961">
                  <c:v>8.8538158021371656E-4</c:v>
                </c:pt>
                <c:pt idx="1962">
                  <c:v>-2.2499567316012366E-3</c:v>
                </c:pt>
                <c:pt idx="1963">
                  <c:v>-3.9125742039936903E-3</c:v>
                </c:pt>
                <c:pt idx="1964">
                  <c:v>0</c:v>
                </c:pt>
                <c:pt idx="1965">
                  <c:v>-4.1601362202743318E-3</c:v>
                </c:pt>
                <c:pt idx="1966">
                  <c:v>1.3018303345899678E-3</c:v>
                </c:pt>
                <c:pt idx="1967">
                  <c:v>1.3195428172238176E-3</c:v>
                </c:pt>
                <c:pt idx="1968">
                  <c:v>-5.8332202864285398E-3</c:v>
                </c:pt>
                <c:pt idx="1969">
                  <c:v>5.3021442495127238E-3</c:v>
                </c:pt>
                <c:pt idx="1970">
                  <c:v>-1.7451330179166548E-3</c:v>
                </c:pt>
                <c:pt idx="1971">
                  <c:v>4.9531875218522094E-3</c:v>
                </c:pt>
                <c:pt idx="1972">
                  <c:v>6.1464715774009896E-3</c:v>
                </c:pt>
                <c:pt idx="1973">
                  <c:v>5.9360291998847986E-3</c:v>
                </c:pt>
                <c:pt idx="1974">
                  <c:v>1.2413108242303439E-3</c:v>
                </c:pt>
                <c:pt idx="1975">
                  <c:v>-2.3078830418278486E-3</c:v>
                </c:pt>
                <c:pt idx="1976">
                  <c:v>-3.6514491091230437E-3</c:v>
                </c:pt>
                <c:pt idx="1977">
                  <c:v>5.6603411554771877E-3</c:v>
                </c:pt>
                <c:pt idx="1978">
                  <c:v>-5.7620392276577538E-3</c:v>
                </c:pt>
                <c:pt idx="1979">
                  <c:v>3.8380349261165183E-4</c:v>
                </c:pt>
                <c:pt idx="1980">
                  <c:v>3.644734318051201E-3</c:v>
                </c:pt>
                <c:pt idx="1981">
                  <c:v>-3.0198776758410565E-3</c:v>
                </c:pt>
                <c:pt idx="1982">
                  <c:v>-6.5756681108852227E-3</c:v>
                </c:pt>
                <c:pt idx="1983">
                  <c:v>4.168355236496204E-3</c:v>
                </c:pt>
                <c:pt idx="1984">
                  <c:v>4.669933698472086E-3</c:v>
                </c:pt>
                <c:pt idx="1985">
                  <c:v>-6.637591338612853E-3</c:v>
                </c:pt>
                <c:pt idx="1986">
                  <c:v>0</c:v>
                </c:pt>
                <c:pt idx="1987">
                  <c:v>3.67795728948043E-3</c:v>
                </c:pt>
                <c:pt idx="1988">
                  <c:v>1.3717815893480636E-2</c:v>
                </c:pt>
                <c:pt idx="1989">
                  <c:v>-7.2865605541571673E-3</c:v>
                </c:pt>
                <c:pt idx="1990">
                  <c:v>-3.5270342408297546E-3</c:v>
                </c:pt>
                <c:pt idx="1991">
                  <c:v>9.9489161421182693E-4</c:v>
                </c:pt>
                <c:pt idx="1992">
                  <c:v>-1.9686920621573164E-3</c:v>
                </c:pt>
                <c:pt idx="1993">
                  <c:v>3.7153362953884915E-3</c:v>
                </c:pt>
                <c:pt idx="1994">
                  <c:v>8.2045411181062768E-4</c:v>
                </c:pt>
                <c:pt idx="1995">
                  <c:v>-4.5755247554955694E-4</c:v>
                </c:pt>
                <c:pt idx="1996">
                  <c:v>3.1661866524253408E-3</c:v>
                </c:pt>
                <c:pt idx="1997">
                  <c:v>-7.9855499572216513E-4</c:v>
                </c:pt>
                <c:pt idx="1998">
                  <c:v>-1.712556847373085E-3</c:v>
                </c:pt>
                <c:pt idx="1999">
                  <c:v>-2.6304252520824114E-3</c:v>
                </c:pt>
                <c:pt idx="2000">
                  <c:v>1.5289058767318769E-3</c:v>
                </c:pt>
                <c:pt idx="2001">
                  <c:v>-1.3166682568456082E-3</c:v>
                </c:pt>
                <c:pt idx="2002">
                  <c:v>9.3625802506880362E-4</c:v>
                </c:pt>
                <c:pt idx="2003">
                  <c:v>-4.6578218955808997E-3</c:v>
                </c:pt>
                <c:pt idx="2004">
                  <c:v>-1.2466197426209266E-3</c:v>
                </c:pt>
                <c:pt idx="2005">
                  <c:v>-5.9144327521315791E-3</c:v>
                </c:pt>
                <c:pt idx="2006">
                  <c:v>-3.0134445989799599E-3</c:v>
                </c:pt>
                <c:pt idx="2007">
                  <c:v>-1.6662791598853245E-3</c:v>
                </c:pt>
                <c:pt idx="2008">
                  <c:v>-2.9305593292706417E-3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1.0510948905108782E-3</c:v>
                </c:pt>
                <c:pt idx="2013">
                  <c:v>-7.2721616208752896E-3</c:v>
                </c:pt>
                <c:pt idx="2014">
                  <c:v>2.9771814709627629E-3</c:v>
                </c:pt>
                <c:pt idx="2015">
                  <c:v>1.9138008475401886E-3</c:v>
                </c:pt>
                <c:pt idx="2016">
                  <c:v>1.7152324334860063E-3</c:v>
                </c:pt>
                <c:pt idx="2017">
                  <c:v>-2.9965170353938547E-3</c:v>
                </c:pt>
                <c:pt idx="2018">
                  <c:v>-1.3075977282928221E-3</c:v>
                </c:pt>
                <c:pt idx="2019">
                  <c:v>-9.5755491284297872E-4</c:v>
                </c:pt>
                <c:pt idx="2020">
                  <c:v>-3.9121334819944053E-3</c:v>
                </c:pt>
                <c:pt idx="2021">
                  <c:v>-3.1419987039255793E-3</c:v>
                </c:pt>
                <c:pt idx="2022">
                  <c:v>-3.9792762445087599E-3</c:v>
                </c:pt>
                <c:pt idx="2023">
                  <c:v>2.6304859476671428E-3</c:v>
                </c:pt>
                <c:pt idx="2024">
                  <c:v>-6.0164911034836692E-3</c:v>
                </c:pt>
                <c:pt idx="2025">
                  <c:v>-6.0529083728591785E-3</c:v>
                </c:pt>
                <c:pt idx="2026">
                  <c:v>-4.7520166120916772E-3</c:v>
                </c:pt>
                <c:pt idx="2027">
                  <c:v>-3.5509368856076352E-3</c:v>
                </c:pt>
                <c:pt idx="2028">
                  <c:v>-5.9393182870603163E-3</c:v>
                </c:pt>
                <c:pt idx="2029">
                  <c:v>0</c:v>
                </c:pt>
                <c:pt idx="2030">
                  <c:v>5.0026329647182132E-3</c:v>
                </c:pt>
                <c:pt idx="2031">
                  <c:v>6.7511738981480074E-3</c:v>
                </c:pt>
                <c:pt idx="2032">
                  <c:v>2.0017615501641446E-3</c:v>
                </c:pt>
                <c:pt idx="2033">
                  <c:v>5.274093015822252E-3</c:v>
                </c:pt>
                <c:pt idx="2034">
                  <c:v>-4.7893481717010498E-3</c:v>
                </c:pt>
                <c:pt idx="2035">
                  <c:v>6.9090836478363773E-3</c:v>
                </c:pt>
                <c:pt idx="2036">
                  <c:v>-1.6856717897868571E-3</c:v>
                </c:pt>
                <c:pt idx="2037">
                  <c:v>2.4831148192292411E-3</c:v>
                </c:pt>
                <c:pt idx="2038">
                  <c:v>-8.0253641137421079E-3</c:v>
                </c:pt>
                <c:pt idx="2039">
                  <c:v>-1.1646024770275751E-2</c:v>
                </c:pt>
                <c:pt idx="2040">
                  <c:v>1.6169129090292647E-4</c:v>
                </c:pt>
                <c:pt idx="2041">
                  <c:v>-4.2437102152174673E-4</c:v>
                </c:pt>
                <c:pt idx="2042">
                  <c:v>0</c:v>
                </c:pt>
                <c:pt idx="2043">
                  <c:v>-3.0325084910237748E-3</c:v>
                </c:pt>
                <c:pt idx="2044">
                  <c:v>6.347081964553667E-3</c:v>
                </c:pt>
                <c:pt idx="2045">
                  <c:v>9.9945594132227148E-3</c:v>
                </c:pt>
                <c:pt idx="2046">
                  <c:v>-6.58380384254815E-4</c:v>
                </c:pt>
                <c:pt idx="2047">
                  <c:v>5.5899381113995042E-3</c:v>
                </c:pt>
                <c:pt idx="2048">
                  <c:v>9.3309509628752688E-4</c:v>
                </c:pt>
                <c:pt idx="2049">
                  <c:v>3.2330364757918863E-3</c:v>
                </c:pt>
                <c:pt idx="2050">
                  <c:v>3.1435349940687526E-3</c:v>
                </c:pt>
                <c:pt idx="2051">
                  <c:v>-1.1628136147735964E-3</c:v>
                </c:pt>
                <c:pt idx="2052">
                  <c:v>-3.6306235201263451E-3</c:v>
                </c:pt>
                <c:pt idx="2053">
                  <c:v>3.5448352344740583E-3</c:v>
                </c:pt>
                <c:pt idx="2054">
                  <c:v>1.6773556980760192E-3</c:v>
                </c:pt>
                <c:pt idx="2055">
                  <c:v>5.7131599684784003E-4</c:v>
                </c:pt>
                <c:pt idx="2056">
                  <c:v>2.2052019138002412E-3</c:v>
                </c:pt>
                <c:pt idx="2057">
                  <c:v>6.1884835268461863E-3</c:v>
                </c:pt>
                <c:pt idx="2058">
                  <c:v>1.8548890971572273E-3</c:v>
                </c:pt>
                <c:pt idx="2059">
                  <c:v>1.5006528814483868E-3</c:v>
                </c:pt>
                <c:pt idx="2060">
                  <c:v>7.3947225033080765E-4</c:v>
                </c:pt>
                <c:pt idx="2061">
                  <c:v>3.8696379263407792E-3</c:v>
                </c:pt>
                <c:pt idx="2062">
                  <c:v>-7.7675544794188686E-3</c:v>
                </c:pt>
                <c:pt idx="2063">
                  <c:v>-7.3598313290644656E-3</c:v>
                </c:pt>
                <c:pt idx="2064">
                  <c:v>-6.0770546934923036E-3</c:v>
                </c:pt>
                <c:pt idx="2065">
                  <c:v>2.7899798171673296E-3</c:v>
                </c:pt>
                <c:pt idx="2066">
                  <c:v>-1.1049941790485256E-3</c:v>
                </c:pt>
                <c:pt idx="2067">
                  <c:v>-7.269422989550218E-3</c:v>
                </c:pt>
                <c:pt idx="2068">
                  <c:v>-1.1063575763605615E-2</c:v>
                </c:pt>
                <c:pt idx="2069">
                  <c:v>-8.0484516791089178E-4</c:v>
                </c:pt>
                <c:pt idx="2070">
                  <c:v>2.0942830101291217E-3</c:v>
                </c:pt>
                <c:pt idx="2071">
                  <c:v>-2.6123826939693234E-4</c:v>
                </c:pt>
                <c:pt idx="2072">
                  <c:v>1.3869346733668296E-3</c:v>
                </c:pt>
                <c:pt idx="2073">
                  <c:v>2.9506814669102697E-3</c:v>
                </c:pt>
                <c:pt idx="2074">
                  <c:v>-3.2622183084498502E-3</c:v>
                </c:pt>
                <c:pt idx="2075">
                  <c:v>5.7627050579282463E-3</c:v>
                </c:pt>
                <c:pt idx="2076">
                  <c:v>-3.7532441605110712E-3</c:v>
                </c:pt>
                <c:pt idx="2077">
                  <c:v>1.5430243276823347E-3</c:v>
                </c:pt>
                <c:pt idx="2078">
                  <c:v>-3.8816302847195774E-3</c:v>
                </c:pt>
                <c:pt idx="2079">
                  <c:v>-3.2138194235211866E-3</c:v>
                </c:pt>
                <c:pt idx="2080">
                  <c:v>0</c:v>
                </c:pt>
                <c:pt idx="2081">
                  <c:v>-1.3098236775818182E-3</c:v>
                </c:pt>
                <c:pt idx="2082">
                  <c:v>-2.2195318805491048E-4</c:v>
                </c:pt>
                <c:pt idx="2083">
                  <c:v>6.6600738662734682E-4</c:v>
                </c:pt>
                <c:pt idx="2084">
                  <c:v>0</c:v>
                </c:pt>
                <c:pt idx="2085">
                  <c:v>0</c:v>
                </c:pt>
                <c:pt idx="2086">
                  <c:v>2.1580412246379596E-3</c:v>
                </c:pt>
                <c:pt idx="2087">
                  <c:v>2.3345207188714303E-3</c:v>
                </c:pt>
                <c:pt idx="2088">
                  <c:v>-2.4495532577051044E-3</c:v>
                </c:pt>
                <c:pt idx="2089">
                  <c:v>-2.2140369945453492E-3</c:v>
                </c:pt>
                <c:pt idx="2090">
                  <c:v>-1.8155044076418984E-4</c:v>
                </c:pt>
                <c:pt idx="2091">
                  <c:v>-1.095553224114278E-2</c:v>
                </c:pt>
                <c:pt idx="2092">
                  <c:v>-6.0382285143101523E-3</c:v>
                </c:pt>
                <c:pt idx="2093">
                  <c:v>-4.9666495638789453E-3</c:v>
                </c:pt>
                <c:pt idx="2094">
                  <c:v>-9.6528680155931086E-3</c:v>
                </c:pt>
                <c:pt idx="2095">
                  <c:v>-1.7661147558054695E-2</c:v>
                </c:pt>
                <c:pt idx="2096">
                  <c:v>4.2402527190581993E-5</c:v>
                </c:pt>
                <c:pt idx="2097">
                  <c:v>1.397104030189314E-2</c:v>
                </c:pt>
                <c:pt idx="2098">
                  <c:v>-4.6416325165174596E-3</c:v>
                </c:pt>
                <c:pt idx="2099">
                  <c:v>5.4614964500271162E-4</c:v>
                </c:pt>
                <c:pt idx="2100">
                  <c:v>1.3058448102116283E-2</c:v>
                </c:pt>
                <c:pt idx="2101">
                  <c:v>-3.4815766568574765E-3</c:v>
                </c:pt>
                <c:pt idx="2102">
                  <c:v>-3.8264775610365423E-3</c:v>
                </c:pt>
                <c:pt idx="2103">
                  <c:v>-1.5886601812032809E-2</c:v>
                </c:pt>
                <c:pt idx="2104">
                  <c:v>-7.3396830784243786E-3</c:v>
                </c:pt>
                <c:pt idx="2105">
                  <c:v>3.22684047440964E-3</c:v>
                </c:pt>
                <c:pt idx="2106">
                  <c:v>-1.2525028756443565E-2</c:v>
                </c:pt>
                <c:pt idx="2107">
                  <c:v>3.7102549721731467E-3</c:v>
                </c:pt>
                <c:pt idx="2108">
                  <c:v>8.5966043412773739E-5</c:v>
                </c:pt>
                <c:pt idx="2109">
                  <c:v>-1.4827867795590274E-3</c:v>
                </c:pt>
                <c:pt idx="2110">
                  <c:v>4.4334445281394652E-3</c:v>
                </c:pt>
                <c:pt idx="2111">
                  <c:v>1.2084592145015199E-2</c:v>
                </c:pt>
                <c:pt idx="2112">
                  <c:v>4.4881973113157711E-3</c:v>
                </c:pt>
                <c:pt idx="2113">
                  <c:v>4.1520011802642321E-3</c:v>
                </c:pt>
                <c:pt idx="2114">
                  <c:v>-5.1842834354797465E-3</c:v>
                </c:pt>
                <c:pt idx="2115">
                  <c:v>-1.063358440407625E-2</c:v>
                </c:pt>
                <c:pt idx="2116">
                  <c:v>-6.845371377391038E-3</c:v>
                </c:pt>
                <c:pt idx="2117">
                  <c:v>1.4815769131667047E-3</c:v>
                </c:pt>
                <c:pt idx="2118">
                  <c:v>-4.1594305439420203E-3</c:v>
                </c:pt>
                <c:pt idx="2119">
                  <c:v>1.5070941072620159E-3</c:v>
                </c:pt>
                <c:pt idx="2120">
                  <c:v>-4.2780058903196874E-3</c:v>
                </c:pt>
                <c:pt idx="2121">
                  <c:v>2.5476056824560792E-3</c:v>
                </c:pt>
                <c:pt idx="2122">
                  <c:v>1.0509087776724945E-2</c:v>
                </c:pt>
                <c:pt idx="2123">
                  <c:v>-2.0245503367146635E-3</c:v>
                </c:pt>
                <c:pt idx="2124">
                  <c:v>-3.3099147963868785E-3</c:v>
                </c:pt>
                <c:pt idx="2125">
                  <c:v>9.8555941209234159E-4</c:v>
                </c:pt>
                <c:pt idx="2126">
                  <c:v>-1.1986301369863062E-3</c:v>
                </c:pt>
                <c:pt idx="2127">
                  <c:v>-7.2432710440596508E-3</c:v>
                </c:pt>
                <c:pt idx="2128">
                  <c:v>-1.1311142770798276E-2</c:v>
                </c:pt>
                <c:pt idx="2129">
                  <c:v>-8.886074843893265E-3</c:v>
                </c:pt>
                <c:pt idx="2130">
                  <c:v>2.180856922568585E-3</c:v>
                </c:pt>
                <c:pt idx="2131">
                  <c:v>-4.0225084626543811E-3</c:v>
                </c:pt>
                <c:pt idx="2132">
                  <c:v>-7.9892299883030701E-3</c:v>
                </c:pt>
                <c:pt idx="2133">
                  <c:v>-1.0278315424147377E-2</c:v>
                </c:pt>
                <c:pt idx="2134">
                  <c:v>-1.8657135792478343E-3</c:v>
                </c:pt>
                <c:pt idx="2135">
                  <c:v>-8.4001441311593959E-3</c:v>
                </c:pt>
                <c:pt idx="2136">
                  <c:v>-1.1832572505734549E-2</c:v>
                </c:pt>
                <c:pt idx="2137">
                  <c:v>-6.2514364513905473E-3</c:v>
                </c:pt>
                <c:pt idx="2138">
                  <c:v>2.382163837365349E-3</c:v>
                </c:pt>
                <c:pt idx="2139">
                  <c:v>2.6072310283565109E-3</c:v>
                </c:pt>
                <c:pt idx="2140">
                  <c:v>9.1821236249826303E-3</c:v>
                </c:pt>
                <c:pt idx="2141">
                  <c:v>-1.6669327069983687E-2</c:v>
                </c:pt>
                <c:pt idx="2142">
                  <c:v>1.0157228328927218E-2</c:v>
                </c:pt>
                <c:pt idx="2143">
                  <c:v>0</c:v>
                </c:pt>
                <c:pt idx="2144">
                  <c:v>2.699724517906334E-2</c:v>
                </c:pt>
                <c:pt idx="2145">
                  <c:v>1.0819027181688069E-2</c:v>
                </c:pt>
                <c:pt idx="2146">
                  <c:v>-2.9632905793895953E-3</c:v>
                </c:pt>
                <c:pt idx="2147">
                  <c:v>-9.9809253426784358E-3</c:v>
                </c:pt>
                <c:pt idx="2148">
                  <c:v>-1.0932879290258973E-2</c:v>
                </c:pt>
                <c:pt idx="2149">
                  <c:v>-5.4136087704993278E-3</c:v>
                </c:pt>
                <c:pt idx="2150">
                  <c:v>-3.1428636498212108E-3</c:v>
                </c:pt>
                <c:pt idx="2151">
                  <c:v>1.5535400150784922E-3</c:v>
                </c:pt>
                <c:pt idx="2152">
                  <c:v>-2.8969638905996528E-3</c:v>
                </c:pt>
                <c:pt idx="2153">
                  <c:v>6.6343338213762293E-3</c:v>
                </c:pt>
                <c:pt idx="2154">
                  <c:v>-8.3178037361937365E-3</c:v>
                </c:pt>
                <c:pt idx="2155">
                  <c:v>-5.4542121184343101E-3</c:v>
                </c:pt>
                <c:pt idx="2156">
                  <c:v>7.3044840776071681E-3</c:v>
                </c:pt>
                <c:pt idx="2157">
                  <c:v>-3.8201990163558484E-3</c:v>
                </c:pt>
                <c:pt idx="2158">
                  <c:v>-3.0081748874804864E-3</c:v>
                </c:pt>
                <c:pt idx="2159">
                  <c:v>3.3397056452541631E-2</c:v>
                </c:pt>
                <c:pt idx="2160">
                  <c:v>1.8053357701651599E-3</c:v>
                </c:pt>
                <c:pt idx="2161">
                  <c:v>9.1661475482780197E-3</c:v>
                </c:pt>
                <c:pt idx="2162">
                  <c:v>5.7098765432098209E-3</c:v>
                </c:pt>
                <c:pt idx="2163">
                  <c:v>2.2139897849580018E-3</c:v>
                </c:pt>
                <c:pt idx="2164">
                  <c:v>-2.5809273840770052E-3</c:v>
                </c:pt>
                <c:pt idx="2165">
                  <c:v>8.5522564799798962E-4</c:v>
                </c:pt>
                <c:pt idx="2166">
                  <c:v>-8.9174207401241205E-3</c:v>
                </c:pt>
                <c:pt idx="2167">
                  <c:v>-1.5165583410708665E-2</c:v>
                </c:pt>
                <c:pt idx="2168">
                  <c:v>6.7567567567567363E-3</c:v>
                </c:pt>
                <c:pt idx="2169">
                  <c:v>1.2441748979910331E-2</c:v>
                </c:pt>
                <c:pt idx="2170">
                  <c:v>-4.404607219147226E-5</c:v>
                </c:pt>
                <c:pt idx="2171">
                  <c:v>1.1254267151194833E-2</c:v>
                </c:pt>
                <c:pt idx="2172">
                  <c:v>0</c:v>
                </c:pt>
                <c:pt idx="2173">
                  <c:v>5.0744838400557189E-3</c:v>
                </c:pt>
                <c:pt idx="2174">
                  <c:v>7.2374265964592404E-3</c:v>
                </c:pt>
                <c:pt idx="2175">
                  <c:v>3.0118537960115185E-3</c:v>
                </c:pt>
                <c:pt idx="2176">
                  <c:v>2.7239774360293882E-3</c:v>
                </c:pt>
                <c:pt idx="2177">
                  <c:v>4.1069518716577878E-3</c:v>
                </c:pt>
                <c:pt idx="2178">
                  <c:v>3.0463124707085483E-3</c:v>
                </c:pt>
                <c:pt idx="2179">
                  <c:v>3.8228735265997656E-4</c:v>
                </c:pt>
                <c:pt idx="2180">
                  <c:v>-6.0293399571152055E-3</c:v>
                </c:pt>
                <c:pt idx="2181">
                  <c:v>-3.6096456566778396E-3</c:v>
                </c:pt>
                <c:pt idx="2182">
                  <c:v>4.3515541264736819E-3</c:v>
                </c:pt>
                <c:pt idx="2183">
                  <c:v>-3.2868759737902883E-3</c:v>
                </c:pt>
                <c:pt idx="2184">
                  <c:v>-3.597507441272847E-3</c:v>
                </c:pt>
                <c:pt idx="2185">
                  <c:v>3.7394425221895277E-3</c:v>
                </c:pt>
                <c:pt idx="2186">
                  <c:v>0</c:v>
                </c:pt>
                <c:pt idx="2187">
                  <c:v>8.5643935338828824E-3</c:v>
                </c:pt>
                <c:pt idx="2188">
                  <c:v>1.6558751724869392E-3</c:v>
                </c:pt>
                <c:pt idx="2189">
                  <c:v>4.0268740860055046E-4</c:v>
                </c:pt>
                <c:pt idx="2190">
                  <c:v>5.9319520359307053E-3</c:v>
                </c:pt>
                <c:pt idx="2191">
                  <c:v>9.4351543742892431E-3</c:v>
                </c:pt>
                <c:pt idx="2192">
                  <c:v>2.0863759649481721E-4</c:v>
                </c:pt>
                <c:pt idx="2193">
                  <c:v>5.4234459741353308E-4</c:v>
                </c:pt>
                <c:pt idx="2194">
                  <c:v>-2.5017720885628266E-4</c:v>
                </c:pt>
                <c:pt idx="2195">
                  <c:v>7.5697543479167437E-3</c:v>
                </c:pt>
                <c:pt idx="2196">
                  <c:v>4.2014197901359207E-3</c:v>
                </c:pt>
                <c:pt idx="2197">
                  <c:v>9.0272052761747636E-3</c:v>
                </c:pt>
                <c:pt idx="2198">
                  <c:v>-1.4400098043220743E-2</c:v>
                </c:pt>
                <c:pt idx="2199">
                  <c:v>5.59550701510867E-4</c:v>
                </c:pt>
                <c:pt idx="2200">
                  <c:v>1.5534382767191384E-3</c:v>
                </c:pt>
                <c:pt idx="2201">
                  <c:v>2.7918519284457987E-3</c:v>
                </c:pt>
                <c:pt idx="2202">
                  <c:v>1.4642194266859898E-3</c:v>
                </c:pt>
                <c:pt idx="2203">
                  <c:v>2.3722740470748092E-2</c:v>
                </c:pt>
                <c:pt idx="2204">
                  <c:v>6.8794882626275139E-3</c:v>
                </c:pt>
                <c:pt idx="2205">
                  <c:v>-1.7780441514333959E-3</c:v>
                </c:pt>
                <c:pt idx="2206">
                  <c:v>-1.4629948364888127E-2</c:v>
                </c:pt>
                <c:pt idx="2207">
                  <c:v>-3.7371788361938289E-3</c:v>
                </c:pt>
                <c:pt idx="2208">
                  <c:v>-3.8531324539764458E-3</c:v>
                </c:pt>
                <c:pt idx="2209">
                  <c:v>1.0110106012852518E-2</c:v>
                </c:pt>
                <c:pt idx="2210">
                  <c:v>1.5864332603938699E-2</c:v>
                </c:pt>
                <c:pt idx="2211">
                  <c:v>7.4193741398911571E-3</c:v>
                </c:pt>
                <c:pt idx="2212">
                  <c:v>4.8900239551780212E-3</c:v>
                </c:pt>
                <c:pt idx="2213">
                  <c:v>9.4566373773592571E-3</c:v>
                </c:pt>
                <c:pt idx="2214">
                  <c:v>1.5145009563214783E-2</c:v>
                </c:pt>
                <c:pt idx="2215">
                  <c:v>1.1362325527742471E-2</c:v>
                </c:pt>
                <c:pt idx="2216">
                  <c:v>6.083071951335511E-3</c:v>
                </c:pt>
                <c:pt idx="2217">
                  <c:v>-2.2635805384978776E-2</c:v>
                </c:pt>
                <c:pt idx="2218">
                  <c:v>-1.1812013068610121E-2</c:v>
                </c:pt>
                <c:pt idx="2219">
                  <c:v>-1.1933641129979137E-3</c:v>
                </c:pt>
                <c:pt idx="2220">
                  <c:v>-6.1698168641661621E-3</c:v>
                </c:pt>
                <c:pt idx="2221">
                  <c:v>-3.2518722901063802E-3</c:v>
                </c:pt>
                <c:pt idx="2222">
                  <c:v>-6.2876915472071318E-3</c:v>
                </c:pt>
                <c:pt idx="2223">
                  <c:v>1.6515112322661204E-3</c:v>
                </c:pt>
                <c:pt idx="2224">
                  <c:v>1.1323003575686335E-3</c:v>
                </c:pt>
                <c:pt idx="2225">
                  <c:v>-1.1290354584598396E-2</c:v>
                </c:pt>
                <c:pt idx="2226">
                  <c:v>0</c:v>
                </c:pt>
                <c:pt idx="2227">
                  <c:v>-1.0496106606727064E-2</c:v>
                </c:pt>
                <c:pt idx="2228">
                  <c:v>-8.4372781665146036E-3</c:v>
                </c:pt>
                <c:pt idx="2229">
                  <c:v>1.2824970852339052E-2</c:v>
                </c:pt>
                <c:pt idx="2230">
                  <c:v>-1.2117295419662791E-4</c:v>
                </c:pt>
                <c:pt idx="2231">
                  <c:v>-9.7960008079176382E-3</c:v>
                </c:pt>
                <c:pt idx="2232">
                  <c:v>9.3829678735339577E-3</c:v>
                </c:pt>
                <c:pt idx="2233">
                  <c:v>-1.9601899565525457E-3</c:v>
                </c:pt>
                <c:pt idx="2234">
                  <c:v>-4.3127885316271066E-3</c:v>
                </c:pt>
                <c:pt idx="2235">
                  <c:v>3.7417386883578548E-3</c:v>
                </c:pt>
                <c:pt idx="2236">
                  <c:v>1.5599991896108889E-3</c:v>
                </c:pt>
                <c:pt idx="2237">
                  <c:v>1.7032122339995064E-2</c:v>
                </c:pt>
                <c:pt idx="2238">
                  <c:v>7.677314133418222E-3</c:v>
                </c:pt>
                <c:pt idx="2239">
                  <c:v>-1.3421759039949606E-3</c:v>
                </c:pt>
                <c:pt idx="2240">
                  <c:v>9.6450312277650326E-3</c:v>
                </c:pt>
                <c:pt idx="2241">
                  <c:v>9.3962884660562639E-4</c:v>
                </c:pt>
                <c:pt idx="2242">
                  <c:v>3.7549870922319018E-3</c:v>
                </c:pt>
                <c:pt idx="2243">
                  <c:v>-2.7277686852155603E-3</c:v>
                </c:pt>
                <c:pt idx="2244">
                  <c:v>1.0706470772116434E-2</c:v>
                </c:pt>
                <c:pt idx="2245">
                  <c:v>4.368669295600384E-3</c:v>
                </c:pt>
                <c:pt idx="2246">
                  <c:v>3.0794102929282912E-4</c:v>
                </c:pt>
                <c:pt idx="2247">
                  <c:v>-3.5209912648632795E-3</c:v>
                </c:pt>
                <c:pt idx="2248">
                  <c:v>0</c:v>
                </c:pt>
                <c:pt idx="2249">
                  <c:v>-5.1746442432081836E-3</c:v>
                </c:pt>
                <c:pt idx="2250">
                  <c:v>7.9382023562293187E-3</c:v>
                </c:pt>
                <c:pt idx="2251">
                  <c:v>8.010475236848124E-3</c:v>
                </c:pt>
                <c:pt idx="2252">
                  <c:v>-5.1386872468863268E-3</c:v>
                </c:pt>
                <c:pt idx="2253">
                  <c:v>-1.075289464083307E-3</c:v>
                </c:pt>
                <c:pt idx="2254">
                  <c:v>-3.4600080733533948E-4</c:v>
                </c:pt>
                <c:pt idx="2255">
                  <c:v>1.8652052687242137E-3</c:v>
                </c:pt>
                <c:pt idx="2256">
                  <c:v>4.0881348124831973E-3</c:v>
                </c:pt>
                <c:pt idx="2257">
                  <c:v>-6.1932524132658111E-3</c:v>
                </c:pt>
                <c:pt idx="2258">
                  <c:v>-6.6165297840009634E-3</c:v>
                </c:pt>
                <c:pt idx="2259">
                  <c:v>-7.0865684357273055E-3</c:v>
                </c:pt>
                <c:pt idx="2260">
                  <c:v>4.3875899455938852E-3</c:v>
                </c:pt>
                <c:pt idx="2261">
                  <c:v>2.6210538578030186E-3</c:v>
                </c:pt>
                <c:pt idx="2262">
                  <c:v>7.7457833891670822E-4</c:v>
                </c:pt>
                <c:pt idx="2263">
                  <c:v>-1.7414523712776016E-3</c:v>
                </c:pt>
                <c:pt idx="2264">
                  <c:v>1.4091605124924855E-2</c:v>
                </c:pt>
                <c:pt idx="2265">
                  <c:v>1.1468328300011904E-3</c:v>
                </c:pt>
                <c:pt idx="2266">
                  <c:v>1.3307113673679842E-2</c:v>
                </c:pt>
                <c:pt idx="2267">
                  <c:v>8.2901554404155356E-4</c:v>
                </c:pt>
                <c:pt idx="2268">
                  <c:v>4.8005421788812931E-3</c:v>
                </c:pt>
                <c:pt idx="2269">
                  <c:v>-1.0698092704313029E-2</c:v>
                </c:pt>
                <c:pt idx="2270">
                  <c:v>8.3139215574872388E-3</c:v>
                </c:pt>
                <c:pt idx="2271">
                  <c:v>1.5739453814657595E-2</c:v>
                </c:pt>
                <c:pt idx="2272">
                  <c:v>0</c:v>
                </c:pt>
                <c:pt idx="2273">
                  <c:v>0</c:v>
                </c:pt>
                <c:pt idx="2274">
                  <c:v>7.7847633136095351E-3</c:v>
                </c:pt>
                <c:pt idx="2275">
                  <c:v>-2.4054604502669701E-2</c:v>
                </c:pt>
                <c:pt idx="2276">
                  <c:v>3.1960894905058196E-3</c:v>
                </c:pt>
                <c:pt idx="2277">
                  <c:v>1.2200149925037464E-2</c:v>
                </c:pt>
                <c:pt idx="2278">
                  <c:v>-1.2960322897188452E-3</c:v>
                </c:pt>
                <c:pt idx="2279">
                  <c:v>1.1123264307299138E-3</c:v>
                </c:pt>
                <c:pt idx="2280">
                  <c:v>2.3073646784318877E-2</c:v>
                </c:pt>
                <c:pt idx="2281">
                  <c:v>-2.0996615200826866E-3</c:v>
                </c:pt>
                <c:pt idx="2282">
                  <c:v>7.7089115016959614E-3</c:v>
                </c:pt>
                <c:pt idx="2283">
                  <c:v>2.8727770177838646E-2</c:v>
                </c:pt>
                <c:pt idx="2284">
                  <c:v>-5.5466125419932092E-3</c:v>
                </c:pt>
                <c:pt idx="2285">
                  <c:v>3.7670449546934048E-2</c:v>
                </c:pt>
                <c:pt idx="2286">
                  <c:v>-2.3568909386869003E-3</c:v>
                </c:pt>
                <c:pt idx="2287">
                  <c:v>3.1969678943521838E-2</c:v>
                </c:pt>
                <c:pt idx="2288">
                  <c:v>6.0608056918871897E-3</c:v>
                </c:pt>
                <c:pt idx="2289">
                  <c:v>4.1466129718757225E-2</c:v>
                </c:pt>
                <c:pt idx="2290">
                  <c:v>-3.0604064823401854E-2</c:v>
                </c:pt>
                <c:pt idx="2291">
                  <c:v>-2.0949539499286664E-2</c:v>
                </c:pt>
                <c:pt idx="2292">
                  <c:v>4.5594567737661622E-2</c:v>
                </c:pt>
                <c:pt idx="2293">
                  <c:v>-7.9197883832543992E-4</c:v>
                </c:pt>
                <c:pt idx="2294">
                  <c:v>-2.2541730735697457E-2</c:v>
                </c:pt>
                <c:pt idx="2295">
                  <c:v>-6.7790013136343292E-3</c:v>
                </c:pt>
                <c:pt idx="2296">
                  <c:v>3.1072938948124827E-2</c:v>
                </c:pt>
                <c:pt idx="2297">
                  <c:v>3.2511956418458762E-2</c:v>
                </c:pt>
                <c:pt idx="2298">
                  <c:v>-9.3559717173578372E-4</c:v>
                </c:pt>
                <c:pt idx="2299">
                  <c:v>2.3626761644508561E-2</c:v>
                </c:pt>
                <c:pt idx="2300">
                  <c:v>1.496768000959854E-2</c:v>
                </c:pt>
                <c:pt idx="2301">
                  <c:v>-9.1614333210196467E-3</c:v>
                </c:pt>
                <c:pt idx="2302">
                  <c:v>-8.336440235627348E-3</c:v>
                </c:pt>
                <c:pt idx="2303">
                  <c:v>0</c:v>
                </c:pt>
                <c:pt idx="2304">
                  <c:v>7.4891722810394882E-3</c:v>
                </c:pt>
                <c:pt idx="2305">
                  <c:v>-2.6121742245574227E-3</c:v>
                </c:pt>
                <c:pt idx="2306">
                  <c:v>-3.7279815621305439E-2</c:v>
                </c:pt>
                <c:pt idx="2307">
                  <c:v>-1.6089416739211576E-2</c:v>
                </c:pt>
                <c:pt idx="2308">
                  <c:v>-4.8662569320460829E-3</c:v>
                </c:pt>
                <c:pt idx="2309">
                  <c:v>9.5737080257203653E-3</c:v>
                </c:pt>
                <c:pt idx="2310">
                  <c:v>-1.0520852991130309E-2</c:v>
                </c:pt>
                <c:pt idx="2311">
                  <c:v>2.2632273240197547E-2</c:v>
                </c:pt>
                <c:pt idx="2312">
                  <c:v>2.8752156411731237E-3</c:v>
                </c:pt>
                <c:pt idx="2313">
                  <c:v>-7.4541284403668879E-3</c:v>
                </c:pt>
                <c:pt idx="2314">
                  <c:v>-1.0617202991554072E-3</c:v>
                </c:pt>
                <c:pt idx="2315">
                  <c:v>8.5340502352334938E-3</c:v>
                </c:pt>
                <c:pt idx="2316">
                  <c:v>1.0538550949243703E-3</c:v>
                </c:pt>
                <c:pt idx="2317">
                  <c:v>1.3298654652981023E-2</c:v>
                </c:pt>
                <c:pt idx="2318">
                  <c:v>1.3414410560410641E-2</c:v>
                </c:pt>
                <c:pt idx="2319">
                  <c:v>1.3854967586310954E-2</c:v>
                </c:pt>
                <c:pt idx="2320">
                  <c:v>4.5799937545540322E-3</c:v>
                </c:pt>
                <c:pt idx="2321">
                  <c:v>-4.8255547167578555E-3</c:v>
                </c:pt>
                <c:pt idx="2322">
                  <c:v>-1.3728785827966125E-2</c:v>
                </c:pt>
                <c:pt idx="2323">
                  <c:v>-5.5046148277735577E-3</c:v>
                </c:pt>
                <c:pt idx="2324">
                  <c:v>7.7946104969444834E-3</c:v>
                </c:pt>
                <c:pt idx="2325">
                  <c:v>9.8108551394134273E-3</c:v>
                </c:pt>
                <c:pt idx="2326">
                  <c:v>-6.3329806732330979E-3</c:v>
                </c:pt>
                <c:pt idx="2327">
                  <c:v>1.1981884709975419E-2</c:v>
                </c:pt>
                <c:pt idx="2328">
                  <c:v>-2.2672376746737492E-3</c:v>
                </c:pt>
                <c:pt idx="2329">
                  <c:v>0</c:v>
                </c:pt>
                <c:pt idx="2330">
                  <c:v>1.3366998366260484E-4</c:v>
                </c:pt>
                <c:pt idx="2331">
                  <c:v>-1.1226777944430338E-2</c:v>
                </c:pt>
                <c:pt idx="2332">
                  <c:v>-1.3066398329904098E-3</c:v>
                </c:pt>
                <c:pt idx="2333">
                  <c:v>-1.2105991337824933E-2</c:v>
                </c:pt>
                <c:pt idx="2334">
                  <c:v>-4.8104002070298345E-3</c:v>
                </c:pt>
                <c:pt idx="2335">
                  <c:v>-1.6214149139579383E-2</c:v>
                </c:pt>
                <c:pt idx="2336">
                  <c:v>-7.9452693772837039E-3</c:v>
                </c:pt>
                <c:pt idx="2337">
                  <c:v>-5.5012224938875169E-3</c:v>
                </c:pt>
                <c:pt idx="2338">
                  <c:v>-1.312782689549734E-2</c:v>
                </c:pt>
                <c:pt idx="2339">
                  <c:v>1.5458320025550861E-2</c:v>
                </c:pt>
                <c:pt idx="2340">
                  <c:v>-5.0953010001887292E-3</c:v>
                </c:pt>
                <c:pt idx="2341">
                  <c:v>-7.6662873039959898E-3</c:v>
                </c:pt>
                <c:pt idx="2342">
                  <c:v>0</c:v>
                </c:pt>
                <c:pt idx="2343">
                  <c:v>-3.5043565523501996E-3</c:v>
                </c:pt>
                <c:pt idx="2344">
                  <c:v>3.7404689972664494E-3</c:v>
                </c:pt>
                <c:pt idx="2345">
                  <c:v>1.8791903556129883E-3</c:v>
                </c:pt>
                <c:pt idx="2346">
                  <c:v>0</c:v>
                </c:pt>
                <c:pt idx="2347">
                  <c:v>0</c:v>
                </c:pt>
                <c:pt idx="2348">
                  <c:v>1.1667275993069624E-2</c:v>
                </c:pt>
                <c:pt idx="2349">
                  <c:v>7.0076203943749268E-3</c:v>
                </c:pt>
                <c:pt idx="2350">
                  <c:v>4.6184331653430846E-3</c:v>
                </c:pt>
                <c:pt idx="2351">
                  <c:v>-1.6525074937487359E-2</c:v>
                </c:pt>
                <c:pt idx="2352">
                  <c:v>-4.8007832856939237E-3</c:v>
                </c:pt>
                <c:pt idx="2353">
                  <c:v>-1.094907884923681E-3</c:v>
                </c:pt>
                <c:pt idx="2354">
                  <c:v>-1.9936457505957038E-2</c:v>
                </c:pt>
                <c:pt idx="2355">
                  <c:v>-1.1119215495583132E-2</c:v>
                </c:pt>
                <c:pt idx="2356">
                  <c:v>7.8021275549508932E-3</c:v>
                </c:pt>
                <c:pt idx="2357">
                  <c:v>1.6264129462470521E-3</c:v>
                </c:pt>
                <c:pt idx="2358">
                  <c:v>1.5880490379150722E-2</c:v>
                </c:pt>
                <c:pt idx="2359">
                  <c:v>-1.6223646564263186E-2</c:v>
                </c:pt>
                <c:pt idx="2360">
                  <c:v>8.6111652693831708E-3</c:v>
                </c:pt>
                <c:pt idx="2361">
                  <c:v>6.4918328554398868E-3</c:v>
                </c:pt>
                <c:pt idx="2362">
                  <c:v>-1.8725692610552956E-3</c:v>
                </c:pt>
                <c:pt idx="2363">
                  <c:v>-2.1486755179270602E-3</c:v>
                </c:pt>
                <c:pt idx="2364">
                  <c:v>-1.8158444480154195E-3</c:v>
                </c:pt>
                <c:pt idx="2365">
                  <c:v>-6.8097300255967044E-3</c:v>
                </c:pt>
                <c:pt idx="2366">
                  <c:v>-1.1994683437611584E-3</c:v>
                </c:pt>
                <c:pt idx="2367">
                  <c:v>-6.9944823109381023E-3</c:v>
                </c:pt>
                <c:pt idx="2368">
                  <c:v>8.8251156253569044E-4</c:v>
                </c:pt>
                <c:pt idx="2369">
                  <c:v>7.6253612657774328E-3</c:v>
                </c:pt>
                <c:pt idx="2370">
                  <c:v>7.5838599902770211E-3</c:v>
                </c:pt>
                <c:pt idx="2371">
                  <c:v>3.361317507800238E-3</c:v>
                </c:pt>
                <c:pt idx="2372">
                  <c:v>-1.0691329924503437E-2</c:v>
                </c:pt>
                <c:pt idx="2373">
                  <c:v>4.9902786779000763E-3</c:v>
                </c:pt>
                <c:pt idx="2374">
                  <c:v>-7.1903011543172808E-3</c:v>
                </c:pt>
                <c:pt idx="2375">
                  <c:v>-9.2397129031211306E-3</c:v>
                </c:pt>
                <c:pt idx="2376">
                  <c:v>-7.2607477095044497E-3</c:v>
                </c:pt>
                <c:pt idx="2377">
                  <c:v>-5.9105167574707625E-3</c:v>
                </c:pt>
                <c:pt idx="2378">
                  <c:v>-1.511326645851329E-2</c:v>
                </c:pt>
                <c:pt idx="2379">
                  <c:v>-1.635695254797466E-2</c:v>
                </c:pt>
                <c:pt idx="2380">
                  <c:v>1.7657546458204291E-3</c:v>
                </c:pt>
                <c:pt idx="2381">
                  <c:v>1.3724651321981658E-2</c:v>
                </c:pt>
                <c:pt idx="2382">
                  <c:v>1.3505072842993557E-4</c:v>
                </c:pt>
                <c:pt idx="2383">
                  <c:v>1.9782260106337941E-2</c:v>
                </c:pt>
                <c:pt idx="2384">
                  <c:v>2.5274343313968082E-2</c:v>
                </c:pt>
                <c:pt idx="2385">
                  <c:v>3.1802918765335034E-3</c:v>
                </c:pt>
                <c:pt idx="2386">
                  <c:v>-3.6095331584621991E-2</c:v>
                </c:pt>
                <c:pt idx="2387">
                  <c:v>2.8548532505259547E-3</c:v>
                </c:pt>
                <c:pt idx="2388">
                  <c:v>-8.2072283540596033E-3</c:v>
                </c:pt>
                <c:pt idx="2389">
                  <c:v>5.5055727138444551E-3</c:v>
                </c:pt>
                <c:pt idx="2390">
                  <c:v>7.8291933760684679E-3</c:v>
                </c:pt>
                <c:pt idx="2391">
                  <c:v>9.2094148046311195E-3</c:v>
                </c:pt>
                <c:pt idx="2392">
                  <c:v>9.1253754369841275E-3</c:v>
                </c:pt>
                <c:pt idx="2393">
                  <c:v>-6.6032365617631275E-3</c:v>
                </c:pt>
                <c:pt idx="2394">
                  <c:v>-8.8246369455950279E-3</c:v>
                </c:pt>
                <c:pt idx="2395">
                  <c:v>7.8956062107696946E-3</c:v>
                </c:pt>
                <c:pt idx="2396">
                  <c:v>-8.6859615195515345E-3</c:v>
                </c:pt>
                <c:pt idx="2397">
                  <c:v>-5.637481814574739E-3</c:v>
                </c:pt>
                <c:pt idx="2398">
                  <c:v>-5.6195653981079606E-3</c:v>
                </c:pt>
                <c:pt idx="2399">
                  <c:v>-6.8384356869368012E-3</c:v>
                </c:pt>
                <c:pt idx="2400">
                  <c:v>-1.3552188552188475E-2</c:v>
                </c:pt>
                <c:pt idx="2401">
                  <c:v>-4.5396364877550669E-3</c:v>
                </c:pt>
                <c:pt idx="2402">
                  <c:v>1.4452502185876775E-2</c:v>
                </c:pt>
                <c:pt idx="2403">
                  <c:v>-1.2641114040424554E-2</c:v>
                </c:pt>
                <c:pt idx="2404">
                  <c:v>4.9637135423798049E-3</c:v>
                </c:pt>
                <c:pt idx="2405">
                  <c:v>-1.2535340804578148E-2</c:v>
                </c:pt>
                <c:pt idx="2406">
                  <c:v>-5.7608058228982E-3</c:v>
                </c:pt>
                <c:pt idx="2407">
                  <c:v>-3.4175282770106639E-3</c:v>
                </c:pt>
                <c:pt idx="2408">
                  <c:v>1.3577732518668907E-3</c:v>
                </c:pt>
                <c:pt idx="2409">
                  <c:v>-4.9717514124294022E-3</c:v>
                </c:pt>
                <c:pt idx="2410">
                  <c:v>1.6963958140428791E-2</c:v>
                </c:pt>
                <c:pt idx="2411">
                  <c:v>1.9927847448891396E-3</c:v>
                </c:pt>
                <c:pt idx="2412">
                  <c:v>-2.0231114768712922E-3</c:v>
                </c:pt>
                <c:pt idx="2413">
                  <c:v>-1.195711929631672E-2</c:v>
                </c:pt>
                <c:pt idx="2414">
                  <c:v>9.0937543469189353E-3</c:v>
                </c:pt>
                <c:pt idx="2415">
                  <c:v>3.1877315413113166E-3</c:v>
                </c:pt>
                <c:pt idx="2416">
                  <c:v>1.0477499141186876E-3</c:v>
                </c:pt>
                <c:pt idx="2417">
                  <c:v>-3.7748151198502633E-3</c:v>
                </c:pt>
                <c:pt idx="2418">
                  <c:v>0</c:v>
                </c:pt>
                <c:pt idx="2419">
                  <c:v>-5.683677511582763E-3</c:v>
                </c:pt>
                <c:pt idx="2420">
                  <c:v>8.4876409554660254E-4</c:v>
                </c:pt>
                <c:pt idx="2421">
                  <c:v>-1.2114918656963714E-4</c:v>
                </c:pt>
                <c:pt idx="2422">
                  <c:v>2.7867689058903183E-3</c:v>
                </c:pt>
                <c:pt idx="2423">
                  <c:v>-3.8319466979666985E-3</c:v>
                </c:pt>
                <c:pt idx="2424">
                  <c:v>2.6684225117825817E-3</c:v>
                </c:pt>
                <c:pt idx="2425">
                  <c:v>9.1590916946048956E-3</c:v>
                </c:pt>
                <c:pt idx="2426">
                  <c:v>-1.4213302280978849E-3</c:v>
                </c:pt>
                <c:pt idx="2427">
                  <c:v>9.2603707578063827E-4</c:v>
                </c:pt>
                <c:pt idx="2428">
                  <c:v>9.5944626244292002E-4</c:v>
                </c:pt>
                <c:pt idx="2429">
                  <c:v>5.6655769132018989E-3</c:v>
                </c:pt>
                <c:pt idx="2430">
                  <c:v>2.1394288048473382E-2</c:v>
                </c:pt>
                <c:pt idx="2431">
                  <c:v>1.5497158854209227E-3</c:v>
                </c:pt>
                <c:pt idx="2432">
                  <c:v>-2.0664182084386997E-2</c:v>
                </c:pt>
                <c:pt idx="2433">
                  <c:v>0</c:v>
                </c:pt>
                <c:pt idx="2434">
                  <c:v>-1.4474533654989605E-2</c:v>
                </c:pt>
                <c:pt idx="2435">
                  <c:v>-1.1291156697121304E-2</c:v>
                </c:pt>
                <c:pt idx="2436">
                  <c:v>-8.1945776305464776E-3</c:v>
                </c:pt>
                <c:pt idx="2437">
                  <c:v>3.9905071635756026E-3</c:v>
                </c:pt>
                <c:pt idx="2438">
                  <c:v>-1.1696316010645661E-2</c:v>
                </c:pt>
                <c:pt idx="2439">
                  <c:v>-3.3838849124797703E-3</c:v>
                </c:pt>
                <c:pt idx="2440">
                  <c:v>1.0523883170675472E-2</c:v>
                </c:pt>
                <c:pt idx="2441">
                  <c:v>-6.333010818893722E-4</c:v>
                </c:pt>
                <c:pt idx="2442">
                  <c:v>4.8407822704148989E-3</c:v>
                </c:pt>
                <c:pt idx="2443">
                  <c:v>-1.1631980940368556E-2</c:v>
                </c:pt>
                <c:pt idx="2444">
                  <c:v>-6.8415455512229944E-3</c:v>
                </c:pt>
                <c:pt idx="2445">
                  <c:v>-2.1950958346718388E-3</c:v>
                </c:pt>
                <c:pt idx="2446">
                  <c:v>8.0485056607810948E-4</c:v>
                </c:pt>
                <c:pt idx="2447">
                  <c:v>0</c:v>
                </c:pt>
                <c:pt idx="2448">
                  <c:v>-1.0901422546284582E-3</c:v>
                </c:pt>
                <c:pt idx="2449">
                  <c:v>4.6515788532067431E-3</c:v>
                </c:pt>
                <c:pt idx="2450">
                  <c:v>1.4958596741163422E-3</c:v>
                </c:pt>
                <c:pt idx="2451">
                  <c:v>3.4495634701898229E-3</c:v>
                </c:pt>
                <c:pt idx="2452">
                  <c:v>2.2504562933035313E-3</c:v>
                </c:pt>
                <c:pt idx="2453">
                  <c:v>-1.6973125884017616E-3</c:v>
                </c:pt>
                <c:pt idx="2454">
                  <c:v>-7.1904222159250948E-3</c:v>
                </c:pt>
                <c:pt idx="2455">
                  <c:v>7.1354668379113809E-5</c:v>
                </c:pt>
                <c:pt idx="2456">
                  <c:v>3.3891049195533111E-3</c:v>
                </c:pt>
                <c:pt idx="2457">
                  <c:v>5.5998008959681029E-3</c:v>
                </c:pt>
                <c:pt idx="2458">
                  <c:v>7.9551682076130161E-4</c:v>
                </c:pt>
                <c:pt idx="2459">
                  <c:v>-6.1824348194733044E-4</c:v>
                </c:pt>
                <c:pt idx="2460">
                  <c:v>5.1964579245984315E-3</c:v>
                </c:pt>
                <c:pt idx="2461">
                  <c:v>-4.3255789418157522E-3</c:v>
                </c:pt>
                <c:pt idx="2462">
                  <c:v>-1.1125827814569456E-3</c:v>
                </c:pt>
                <c:pt idx="2463">
                  <c:v>-2.4398005728227352E-3</c:v>
                </c:pt>
                <c:pt idx="2464">
                  <c:v>-3.8104352757691359E-3</c:v>
                </c:pt>
                <c:pt idx="2465">
                  <c:v>5.5507125193474428E-3</c:v>
                </c:pt>
                <c:pt idx="2466">
                  <c:v>-2.1354894640930006E-2</c:v>
                </c:pt>
                <c:pt idx="2467">
                  <c:v>-5.6947608200455168E-3</c:v>
                </c:pt>
                <c:pt idx="2468">
                  <c:v>-1.8509427444135463E-2</c:v>
                </c:pt>
                <c:pt idx="2469">
                  <c:v>-6.2614623663881661E-3</c:v>
                </c:pt>
                <c:pt idx="2470">
                  <c:v>-3.7469940159946145E-3</c:v>
                </c:pt>
                <c:pt idx="2471">
                  <c:v>-1.1601362224467732E-3</c:v>
                </c:pt>
                <c:pt idx="2472">
                  <c:v>-2.079430498313788E-3</c:v>
                </c:pt>
                <c:pt idx="2473">
                  <c:v>-1.4267209821849567E-3</c:v>
                </c:pt>
                <c:pt idx="2474">
                  <c:v>0</c:v>
                </c:pt>
                <c:pt idx="2475">
                  <c:v>-5.3766473032164008E-3</c:v>
                </c:pt>
                <c:pt idx="2476">
                  <c:v>5.0843933694973082E-3</c:v>
                </c:pt>
                <c:pt idx="2477">
                  <c:v>6.0741687979539985E-3</c:v>
                </c:pt>
                <c:pt idx="2478">
                  <c:v>1.6075066823678989E-2</c:v>
                </c:pt>
                <c:pt idx="2479">
                  <c:v>-4.0839603377546075E-3</c:v>
                </c:pt>
                <c:pt idx="2480">
                  <c:v>-1.8841088349926701E-3</c:v>
                </c:pt>
                <c:pt idx="2481">
                  <c:v>1.2954566484674068E-4</c:v>
                </c:pt>
                <c:pt idx="2482">
                  <c:v>1.0417823174567921E-2</c:v>
                </c:pt>
                <c:pt idx="2483">
                  <c:v>2.9301346030583698E-3</c:v>
                </c:pt>
                <c:pt idx="2484">
                  <c:v>7.3952341824159015E-3</c:v>
                </c:pt>
                <c:pt idx="2485">
                  <c:v>-5.4739894870402305E-3</c:v>
                </c:pt>
                <c:pt idx="2486">
                  <c:v>-6.0144346431422184E-4</c:v>
                </c:pt>
                <c:pt idx="2487">
                  <c:v>0</c:v>
                </c:pt>
                <c:pt idx="2488">
                  <c:v>-1.2856752074405156E-2</c:v>
                </c:pt>
                <c:pt idx="2489">
                  <c:v>-1.6866802142989093E-2</c:v>
                </c:pt>
                <c:pt idx="2490">
                  <c:v>-1.5784429787472391E-3</c:v>
                </c:pt>
                <c:pt idx="2491">
                  <c:v>2.3714075997967191E-3</c:v>
                </c:pt>
                <c:pt idx="2492">
                  <c:v>1.9151692671660785E-3</c:v>
                </c:pt>
                <c:pt idx="2493">
                  <c:v>9.5575420250743222E-4</c:v>
                </c:pt>
                <c:pt idx="2494">
                  <c:v>7.6761776379840165E-3</c:v>
                </c:pt>
                <c:pt idx="2495">
                  <c:v>4.886477648545196E-3</c:v>
                </c:pt>
                <c:pt idx="2496">
                  <c:v>7.1554035314782367E-3</c:v>
                </c:pt>
                <c:pt idx="2497">
                  <c:v>-2.1846086062565252E-3</c:v>
                </c:pt>
                <c:pt idx="2498">
                  <c:v>-2.998914503339274E-3</c:v>
                </c:pt>
                <c:pt idx="2499">
                  <c:v>-1.1072153533862757E-3</c:v>
                </c:pt>
                <c:pt idx="2500">
                  <c:v>-5.6900055422130563E-3</c:v>
                </c:pt>
                <c:pt idx="2501">
                  <c:v>2.1924120248224704E-3</c:v>
                </c:pt>
                <c:pt idx="2502">
                  <c:v>2.9477196885428843E-3</c:v>
                </c:pt>
                <c:pt idx="2503">
                  <c:v>1.3308933621694065E-3</c:v>
                </c:pt>
                <c:pt idx="2504">
                  <c:v>2.3444278303889196E-3</c:v>
                </c:pt>
                <c:pt idx="2505">
                  <c:v>6.2433238793325472E-3</c:v>
                </c:pt>
                <c:pt idx="2506">
                  <c:v>6.2594944817613686E-3</c:v>
                </c:pt>
                <c:pt idx="2507">
                  <c:v>-5.9295367322068264E-3</c:v>
                </c:pt>
                <c:pt idx="2508">
                  <c:v>-2.1407790972132528E-3</c:v>
                </c:pt>
                <c:pt idx="2509">
                  <c:v>1.2560510488484711E-2</c:v>
                </c:pt>
                <c:pt idx="2510">
                  <c:v>1.1770884265044095E-2</c:v>
                </c:pt>
                <c:pt idx="2511">
                  <c:v>-4.295609529093968E-3</c:v>
                </c:pt>
                <c:pt idx="2512">
                  <c:v>-6.5790656288759299E-3</c:v>
                </c:pt>
                <c:pt idx="2513">
                  <c:v>-8.3054374377997502E-3</c:v>
                </c:pt>
                <c:pt idx="2514">
                  <c:v>-8.3202569061780578E-3</c:v>
                </c:pt>
                <c:pt idx="2515">
                  <c:v>5.5749770009199126E-3</c:v>
                </c:pt>
                <c:pt idx="2516">
                  <c:v>-6.2210674619859508E-4</c:v>
                </c:pt>
                <c:pt idx="2517">
                  <c:v>4.3574580274263449E-3</c:v>
                </c:pt>
                <c:pt idx="2518">
                  <c:v>-3.6458428277331055E-5</c:v>
                </c:pt>
                <c:pt idx="2519">
                  <c:v>3.8100446632030479E-3</c:v>
                </c:pt>
                <c:pt idx="2520">
                  <c:v>4.9215458375708931E-3</c:v>
                </c:pt>
                <c:pt idx="2521">
                  <c:v>3.5059184964307236E-3</c:v>
                </c:pt>
                <c:pt idx="2522">
                  <c:v>4.4121089880963926E-3</c:v>
                </c:pt>
                <c:pt idx="2523">
                  <c:v>-3.3528167246387286E-3</c:v>
                </c:pt>
                <c:pt idx="2524">
                  <c:v>-6.2064871282854726E-3</c:v>
                </c:pt>
                <c:pt idx="2525">
                  <c:v>-2.6429166214111052E-3</c:v>
                </c:pt>
                <c:pt idx="2526">
                  <c:v>1.6516625526353421E-3</c:v>
                </c:pt>
                <c:pt idx="2527">
                  <c:v>-4.1676481780132674E-4</c:v>
                </c:pt>
                <c:pt idx="2528">
                  <c:v>4.3325357116960088E-3</c:v>
                </c:pt>
                <c:pt idx="2529">
                  <c:v>-6.2451491796471723E-3</c:v>
                </c:pt>
                <c:pt idx="2530">
                  <c:v>2.3793523076083792E-3</c:v>
                </c:pt>
                <c:pt idx="2531">
                  <c:v>-9.2411393781255153E-4</c:v>
                </c:pt>
                <c:pt idx="2532">
                  <c:v>-1.0247202423055258E-2</c:v>
                </c:pt>
                <c:pt idx="2533">
                  <c:v>0</c:v>
                </c:pt>
                <c:pt idx="2534">
                  <c:v>4.3978597082754725E-4</c:v>
                </c:pt>
                <c:pt idx="2535">
                  <c:v>-2.6741885852444068E-3</c:v>
                </c:pt>
                <c:pt idx="2536">
                  <c:v>-7.3829201101928039E-3</c:v>
                </c:pt>
                <c:pt idx="2537">
                  <c:v>-1.4246595618708959E-3</c:v>
                </c:pt>
                <c:pt idx="2538">
                  <c:v>2.3160586240758923E-3</c:v>
                </c:pt>
                <c:pt idx="2539">
                  <c:v>6.8396923986984836E-3</c:v>
                </c:pt>
                <c:pt idx="2540">
                  <c:v>1.4320860720451042E-3</c:v>
                </c:pt>
                <c:pt idx="2541">
                  <c:v>1.1550308008213468E-3</c:v>
                </c:pt>
                <c:pt idx="2542">
                  <c:v>7.8561356602632696E-3</c:v>
                </c:pt>
                <c:pt idx="2543">
                  <c:v>5.3419579911329687E-3</c:v>
                </c:pt>
                <c:pt idx="2544">
                  <c:v>7.4281583227905545E-3</c:v>
                </c:pt>
                <c:pt idx="2545">
                  <c:v>-2.3322150661092456E-3</c:v>
                </c:pt>
                <c:pt idx="2546">
                  <c:v>-3.7582492672313603E-3</c:v>
                </c:pt>
                <c:pt idx="2547">
                  <c:v>-8.1224504530510056E-4</c:v>
                </c:pt>
                <c:pt idx="2548">
                  <c:v>-5.4554979496723001E-3</c:v>
                </c:pt>
                <c:pt idx="2549">
                  <c:v>0</c:v>
                </c:pt>
                <c:pt idx="2550">
                  <c:v>7.0656616111163389E-3</c:v>
                </c:pt>
                <c:pt idx="2551">
                  <c:v>3.9679676790980734E-4</c:v>
                </c:pt>
                <c:pt idx="2552">
                  <c:v>-3.930335701150164E-3</c:v>
                </c:pt>
                <c:pt idx="2553">
                  <c:v>-5.9187662901824169E-3</c:v>
                </c:pt>
                <c:pt idx="2554">
                  <c:v>-2.913275431984164E-3</c:v>
                </c:pt>
                <c:pt idx="2555">
                  <c:v>-2.4835192929274731E-3</c:v>
                </c:pt>
                <c:pt idx="2556">
                  <c:v>-6.6270022883295277E-3</c:v>
                </c:pt>
                <c:pt idx="2557">
                  <c:v>-1.2900134529983601E-4</c:v>
                </c:pt>
                <c:pt idx="2558">
                  <c:v>-1.0708493069890789E-2</c:v>
                </c:pt>
                <c:pt idx="2559">
                  <c:v>-8.9427107591987971E-3</c:v>
                </c:pt>
                <c:pt idx="2560">
                  <c:v>1.7670833724973039E-3</c:v>
                </c:pt>
                <c:pt idx="2561">
                  <c:v>-7.5062395616287824E-5</c:v>
                </c:pt>
                <c:pt idx="2562">
                  <c:v>-3.1903912921085586E-3</c:v>
                </c:pt>
                <c:pt idx="2563">
                  <c:v>1.1107973265556468E-3</c:v>
                </c:pt>
                <c:pt idx="2564">
                  <c:v>1.6925565125819352E-4</c:v>
                </c:pt>
                <c:pt idx="2565">
                  <c:v>-5.5280822819322988E-3</c:v>
                </c:pt>
                <c:pt idx="2566">
                  <c:v>4.915956058915886E-3</c:v>
                </c:pt>
                <c:pt idx="2567">
                  <c:v>-6.8674857476151525E-3</c:v>
                </c:pt>
                <c:pt idx="2568">
                  <c:v>-7.1423158532888404E-3</c:v>
                </c:pt>
                <c:pt idx="2569">
                  <c:v>-4.3887266968154403E-3</c:v>
                </c:pt>
                <c:pt idx="2570">
                  <c:v>-1.1690974950648797E-2</c:v>
                </c:pt>
                <c:pt idx="2571">
                  <c:v>-1.19068396455097E-2</c:v>
                </c:pt>
                <c:pt idx="2572">
                  <c:v>-6.9083272820049495E-3</c:v>
                </c:pt>
                <c:pt idx="2573">
                  <c:v>4.308215252663004E-3</c:v>
                </c:pt>
                <c:pt idx="2574">
                  <c:v>-8.0678486392884996E-3</c:v>
                </c:pt>
                <c:pt idx="2575">
                  <c:v>-1.2775496439127929E-2</c:v>
                </c:pt>
                <c:pt idx="2576">
                  <c:v>-7.1536220235105044E-3</c:v>
                </c:pt>
                <c:pt idx="2577">
                  <c:v>-6.0717683013216221E-3</c:v>
                </c:pt>
                <c:pt idx="2578">
                  <c:v>1.4477997922987668E-2</c:v>
                </c:pt>
                <c:pt idx="2579">
                  <c:v>1.0798875953432348E-2</c:v>
                </c:pt>
                <c:pt idx="2580">
                  <c:v>-1.8011040946820749E-2</c:v>
                </c:pt>
                <c:pt idx="2581">
                  <c:v>-2.5277547471234153E-3</c:v>
                </c:pt>
                <c:pt idx="2582">
                  <c:v>-1.8854153995864389E-3</c:v>
                </c:pt>
                <c:pt idx="2583">
                  <c:v>2.3358316576280831E-3</c:v>
                </c:pt>
                <c:pt idx="2584">
                  <c:v>4.7823620004862543E-3</c:v>
                </c:pt>
                <c:pt idx="2585">
                  <c:v>-2.0571151984510767E-3</c:v>
                </c:pt>
                <c:pt idx="2586">
                  <c:v>1.9400994300957511E-3</c:v>
                </c:pt>
                <c:pt idx="2587">
                  <c:v>7.4226471418774595E-3</c:v>
                </c:pt>
                <c:pt idx="2588">
                  <c:v>6.366876226324444E-3</c:v>
                </c:pt>
                <c:pt idx="2589">
                  <c:v>-1.691071144357723E-3</c:v>
                </c:pt>
                <c:pt idx="2590">
                  <c:v>0</c:v>
                </c:pt>
                <c:pt idx="2591">
                  <c:v>2.2320094063253641E-3</c:v>
                </c:pt>
                <c:pt idx="2592">
                  <c:v>1.2725935057962385E-3</c:v>
                </c:pt>
                <c:pt idx="2593">
                  <c:v>-1.5211994836659765E-2</c:v>
                </c:pt>
                <c:pt idx="2594">
                  <c:v>-7.6629897759582862E-4</c:v>
                </c:pt>
                <c:pt idx="2595">
                  <c:v>3.2289963875603372E-3</c:v>
                </c:pt>
                <c:pt idx="2596">
                  <c:v>3.3393011607088332E-3</c:v>
                </c:pt>
                <c:pt idx="2597">
                  <c:v>-6.8167692523603068E-4</c:v>
                </c:pt>
                <c:pt idx="2598">
                  <c:v>4.2734185341973705E-3</c:v>
                </c:pt>
                <c:pt idx="2599">
                  <c:v>4.0554578871663189E-3</c:v>
                </c:pt>
                <c:pt idx="2600">
                  <c:v>2.6661891402535503E-3</c:v>
                </c:pt>
                <c:pt idx="2601">
                  <c:v>6.4691524616514017E-3</c:v>
                </c:pt>
                <c:pt idx="2602">
                  <c:v>3.0757704213411194E-3</c:v>
                </c:pt>
                <c:pt idx="2603">
                  <c:v>0</c:v>
                </c:pt>
                <c:pt idx="2604">
                  <c:v>-4.1867321867321778E-3</c:v>
                </c:pt>
                <c:pt idx="2605">
                  <c:v>-6.9085310489128485E-4</c:v>
                </c:pt>
                <c:pt idx="2606">
                  <c:v>3.1603689730781009E-4</c:v>
                </c:pt>
                <c:pt idx="2607">
                  <c:v>0</c:v>
                </c:pt>
                <c:pt idx="2608">
                  <c:v>0</c:v>
                </c:pt>
                <c:pt idx="2609">
                  <c:v>1.3229863949608355E-3</c:v>
                </c:pt>
                <c:pt idx="2610">
                  <c:v>-2.7607966870440426E-3</c:v>
                </c:pt>
                <c:pt idx="2611">
                  <c:v>-2.9266363456594054E-3</c:v>
                </c:pt>
                <c:pt idx="2612">
                  <c:v>-1.2474713418745826E-2</c:v>
                </c:pt>
                <c:pt idx="2613">
                  <c:v>-6.8081858895828453E-3</c:v>
                </c:pt>
                <c:pt idx="2614">
                  <c:v>-4.387916043191685E-3</c:v>
                </c:pt>
                <c:pt idx="2615">
                  <c:v>-5.8898795621178729E-3</c:v>
                </c:pt>
                <c:pt idx="2616">
                  <c:v>3.4527141602141041E-3</c:v>
                </c:pt>
                <c:pt idx="2617">
                  <c:v>-2.341395879143322E-3</c:v>
                </c:pt>
                <c:pt idx="2618">
                  <c:v>6.1019162874227243E-3</c:v>
                </c:pt>
                <c:pt idx="2619">
                  <c:v>-2.0283975659233822E-4</c:v>
                </c:pt>
                <c:pt idx="2620">
                  <c:v>-4.0779062690200667E-3</c:v>
                </c:pt>
                <c:pt idx="2621">
                  <c:v>2.6889934608567974E-3</c:v>
                </c:pt>
                <c:pt idx="2622">
                  <c:v>6.0746429369578211E-3</c:v>
                </c:pt>
                <c:pt idx="2623">
                  <c:v>7.168820678513755E-3</c:v>
                </c:pt>
                <c:pt idx="2624">
                  <c:v>1.5258145363408549E-2</c:v>
                </c:pt>
                <c:pt idx="2625">
                  <c:v>1.0269373568211979E-3</c:v>
                </c:pt>
                <c:pt idx="2626">
                  <c:v>1.0337752525252543E-2</c:v>
                </c:pt>
                <c:pt idx="2627">
                  <c:v>1.6734359134577929E-2</c:v>
                </c:pt>
                <c:pt idx="2628">
                  <c:v>2.1241045535731327E-2</c:v>
                </c:pt>
                <c:pt idx="2629">
                  <c:v>-1.626704278326277E-2</c:v>
                </c:pt>
                <c:pt idx="2630">
                  <c:v>1.0284840374689342E-2</c:v>
                </c:pt>
                <c:pt idx="2631">
                  <c:v>1.8922191946719408E-4</c:v>
                </c:pt>
                <c:pt idx="2632">
                  <c:v>1.3110598206515474E-2</c:v>
                </c:pt>
                <c:pt idx="2633">
                  <c:v>1.9924931373830477E-2</c:v>
                </c:pt>
                <c:pt idx="2634">
                  <c:v>-5.1814420154526484E-3</c:v>
                </c:pt>
                <c:pt idx="2635">
                  <c:v>-3.607251311309536E-3</c:v>
                </c:pt>
                <c:pt idx="2636">
                  <c:v>-2.9553556585819497E-4</c:v>
                </c:pt>
                <c:pt idx="2637">
                  <c:v>-1.0346802653215866E-2</c:v>
                </c:pt>
                <c:pt idx="2638">
                  <c:v>-3.8832776356814238E-3</c:v>
                </c:pt>
                <c:pt idx="2639">
                  <c:v>-7.4032424327615635E-3</c:v>
                </c:pt>
                <c:pt idx="2640">
                  <c:v>-7.7794561933534822E-3</c:v>
                </c:pt>
                <c:pt idx="2641">
                  <c:v>3.9963461977620893E-3</c:v>
                </c:pt>
                <c:pt idx="2642">
                  <c:v>4.3595284127507578E-4</c:v>
                </c:pt>
                <c:pt idx="2643">
                  <c:v>8.6773649608761511E-3</c:v>
                </c:pt>
                <c:pt idx="2644">
                  <c:v>1.5402242716806289E-3</c:v>
                </c:pt>
                <c:pt idx="2645">
                  <c:v>-7.5392434500477891E-3</c:v>
                </c:pt>
                <c:pt idx="2646">
                  <c:v>-1.2660859048736232E-3</c:v>
                </c:pt>
                <c:pt idx="2647">
                  <c:v>4.0679633694088724E-3</c:v>
                </c:pt>
                <c:pt idx="2648">
                  <c:v>-1.8467220683285367E-3</c:v>
                </c:pt>
                <c:pt idx="2649">
                  <c:v>-3.492608884441886E-3</c:v>
                </c:pt>
                <c:pt idx="2650">
                  <c:v>-5.4940891179144765E-3</c:v>
                </c:pt>
                <c:pt idx="2651">
                  <c:v>-6.5721796776775348E-3</c:v>
                </c:pt>
                <c:pt idx="2652">
                  <c:v>-1.0891867533413993E-2</c:v>
                </c:pt>
                <c:pt idx="2653">
                  <c:v>-1.4927977356002829E-3</c:v>
                </c:pt>
                <c:pt idx="2654">
                  <c:v>-7.3974836905870336E-3</c:v>
                </c:pt>
                <c:pt idx="2655">
                  <c:v>-5.027091524362798E-3</c:v>
                </c:pt>
                <c:pt idx="2656">
                  <c:v>8.1193724688395745E-3</c:v>
                </c:pt>
                <c:pt idx="2657">
                  <c:v>4.6412761559312694E-3</c:v>
                </c:pt>
                <c:pt idx="2658">
                  <c:v>1.0947842459770535E-2</c:v>
                </c:pt>
                <c:pt idx="2659">
                  <c:v>-8.6019853689443468E-3</c:v>
                </c:pt>
                <c:pt idx="2660">
                  <c:v>2.3240950554878574E-4</c:v>
                </c:pt>
                <c:pt idx="2661">
                  <c:v>1.0494723593765047E-2</c:v>
                </c:pt>
                <c:pt idx="2662">
                  <c:v>9.619253837162476E-3</c:v>
                </c:pt>
                <c:pt idx="2663">
                  <c:v>-1.7840535975249879E-3</c:v>
                </c:pt>
                <c:pt idx="2664">
                  <c:v>3.4794181956458352E-3</c:v>
                </c:pt>
                <c:pt idx="2665">
                  <c:v>1.0345219599075441E-2</c:v>
                </c:pt>
                <c:pt idx="2666">
                  <c:v>1.1814567549321047E-3</c:v>
                </c:pt>
                <c:pt idx="2667">
                  <c:v>-2.2102759098656041E-3</c:v>
                </c:pt>
                <c:pt idx="2668">
                  <c:v>-6.7581520208754361E-4</c:v>
                </c:pt>
                <c:pt idx="2669">
                  <c:v>1.3713298142128086E-3</c:v>
                </c:pt>
                <c:pt idx="2670">
                  <c:v>-1.5945672156978748E-3</c:v>
                </c:pt>
                <c:pt idx="2671">
                  <c:v>-1.1123428721745312E-2</c:v>
                </c:pt>
                <c:pt idx="2672">
                  <c:v>-3.4771703813485481E-3</c:v>
                </c:pt>
                <c:pt idx="2673">
                  <c:v>0</c:v>
                </c:pt>
                <c:pt idx="2674">
                  <c:v>-4.7858749952331744E-3</c:v>
                </c:pt>
                <c:pt idx="2675">
                  <c:v>-4.674777277517108E-3</c:v>
                </c:pt>
                <c:pt idx="2676">
                  <c:v>9.2394756597566591E-4</c:v>
                </c:pt>
                <c:pt idx="2677">
                  <c:v>-4.8654781822726834E-3</c:v>
                </c:pt>
                <c:pt idx="2678">
                  <c:v>-7.5368144397631954E-4</c:v>
                </c:pt>
                <c:pt idx="2679">
                  <c:v>-4.1773841066008116E-3</c:v>
                </c:pt>
                <c:pt idx="2680">
                  <c:v>3.6899652366443567E-4</c:v>
                </c:pt>
                <c:pt idx="2681">
                  <c:v>4.8534265191225003E-4</c:v>
                </c:pt>
                <c:pt idx="2682">
                  <c:v>1.9210245464247775E-3</c:v>
                </c:pt>
                <c:pt idx="2683">
                  <c:v>9.0444280900181251E-3</c:v>
                </c:pt>
                <c:pt idx="2684">
                  <c:v>3.4740216118693676E-3</c:v>
                </c:pt>
                <c:pt idx="2685">
                  <c:v>4.418346658505691E-3</c:v>
                </c:pt>
                <c:pt idx="2686">
                  <c:v>4.2846533239388343E-3</c:v>
                </c:pt>
                <c:pt idx="2687">
                  <c:v>-6.5228108764077914E-3</c:v>
                </c:pt>
                <c:pt idx="2688">
                  <c:v>-4.8097110356149471E-3</c:v>
                </c:pt>
                <c:pt idx="2689">
                  <c:v>-3.2603275670277143E-4</c:v>
                </c:pt>
                <c:pt idx="2690">
                  <c:v>-3.3189448441247353E-3</c:v>
                </c:pt>
                <c:pt idx="2691">
                  <c:v>6.0247921157991907E-3</c:v>
                </c:pt>
                <c:pt idx="2692">
                  <c:v>4.2284511623458081E-3</c:v>
                </c:pt>
                <c:pt idx="2693">
                  <c:v>-7.3733948100445914E-3</c:v>
                </c:pt>
                <c:pt idx="2694">
                  <c:v>-7.2170291176413956E-3</c:v>
                </c:pt>
                <c:pt idx="2695">
                  <c:v>2.3393847997989991E-3</c:v>
                </c:pt>
                <c:pt idx="2696">
                  <c:v>8.2748244734201903E-3</c:v>
                </c:pt>
                <c:pt idx="2697">
                  <c:v>9.3164731314445397E-3</c:v>
                </c:pt>
                <c:pt idx="2698">
                  <c:v>-1.8953752843045689E-5</c:v>
                </c:pt>
                <c:pt idx="2699">
                  <c:v>1.0235220531094177E-2</c:v>
                </c:pt>
                <c:pt idx="2700">
                  <c:v>-9.4748494343232601E-3</c:v>
                </c:pt>
                <c:pt idx="2701">
                  <c:v>3.8261923703450801E-3</c:v>
                </c:pt>
                <c:pt idx="2702">
                  <c:v>-1.1510302664352284E-3</c:v>
                </c:pt>
                <c:pt idx="2703">
                  <c:v>5.4406347407197422E-3</c:v>
                </c:pt>
                <c:pt idx="2704">
                  <c:v>3.9456625894820335E-3</c:v>
                </c:pt>
                <c:pt idx="2705">
                  <c:v>7.9913162277992656E-3</c:v>
                </c:pt>
                <c:pt idx="2706">
                  <c:v>7.5751949498698984E-3</c:v>
                </c:pt>
                <c:pt idx="2707">
                  <c:v>1.1959165622466296E-2</c:v>
                </c:pt>
                <c:pt idx="2708">
                  <c:v>0</c:v>
                </c:pt>
                <c:pt idx="2709">
                  <c:v>-1.8027204690715245E-3</c:v>
                </c:pt>
                <c:pt idx="2710">
                  <c:v>-1.5049801160202854E-2</c:v>
                </c:pt>
                <c:pt idx="2711">
                  <c:v>8.6307484303522353E-3</c:v>
                </c:pt>
                <c:pt idx="2712">
                  <c:v>-9.6219174057548037E-3</c:v>
                </c:pt>
                <c:pt idx="2713">
                  <c:v>-1.3608973764716847E-2</c:v>
                </c:pt>
                <c:pt idx="2714">
                  <c:v>-5.2254656867351604E-3</c:v>
                </c:pt>
                <c:pt idx="2715">
                  <c:v>2.6264573058972212E-3</c:v>
                </c:pt>
                <c:pt idx="2716">
                  <c:v>4.6737778447853793E-3</c:v>
                </c:pt>
                <c:pt idx="2717">
                  <c:v>3.0388294879009651E-3</c:v>
                </c:pt>
                <c:pt idx="2718">
                  <c:v>9.9117295032909321E-4</c:v>
                </c:pt>
                <c:pt idx="2719">
                  <c:v>1.0705277907519885E-2</c:v>
                </c:pt>
                <c:pt idx="2720">
                  <c:v>8.0224777256091388E-3</c:v>
                </c:pt>
                <c:pt idx="2721">
                  <c:v>5.2079512946525304E-3</c:v>
                </c:pt>
                <c:pt idx="2722">
                  <c:v>-1.0416666666666526E-2</c:v>
                </c:pt>
                <c:pt idx="2723">
                  <c:v>-8.5537837588719693E-3</c:v>
                </c:pt>
                <c:pt idx="2724">
                  <c:v>-4.4625425336065791E-4</c:v>
                </c:pt>
                <c:pt idx="2725">
                  <c:v>-4.7621705080269708E-3</c:v>
                </c:pt>
                <c:pt idx="2726">
                  <c:v>2.130801293433742E-3</c:v>
                </c:pt>
                <c:pt idx="2727">
                  <c:v>-1.0687307656439464E-2</c:v>
                </c:pt>
                <c:pt idx="2728">
                  <c:v>-1.1311790656450631E-4</c:v>
                </c:pt>
                <c:pt idx="2729">
                  <c:v>4.4875179123614059E-3</c:v>
                </c:pt>
                <c:pt idx="2730">
                  <c:v>-4.5425535908697658E-3</c:v>
                </c:pt>
                <c:pt idx="2731">
                  <c:v>4.7707044803137208E-3</c:v>
                </c:pt>
                <c:pt idx="2732">
                  <c:v>5.0858590597727743E-3</c:v>
                </c:pt>
                <c:pt idx="2733">
                  <c:v>7.6928822167450983E-3</c:v>
                </c:pt>
                <c:pt idx="2734">
                  <c:v>0</c:v>
                </c:pt>
                <c:pt idx="2735">
                  <c:v>-3.3538393121848977E-3</c:v>
                </c:pt>
                <c:pt idx="2736">
                  <c:v>9.7049472920966544E-3</c:v>
                </c:pt>
                <c:pt idx="2737">
                  <c:v>7.5493932865639624E-3</c:v>
                </c:pt>
                <c:pt idx="2738">
                  <c:v>-3.4357353021804292E-3</c:v>
                </c:pt>
                <c:pt idx="2739">
                  <c:v>-1.2745044103353932E-2</c:v>
                </c:pt>
                <c:pt idx="2740">
                  <c:v>-1.5974440894568943E-3</c:v>
                </c:pt>
                <c:pt idx="2741">
                  <c:v>-3.0139534883721016E-3</c:v>
                </c:pt>
                <c:pt idx="2742">
                  <c:v>1.6981413749346274E-3</c:v>
                </c:pt>
                <c:pt idx="2743">
                  <c:v>-8.9420443748955501E-4</c:v>
                </c:pt>
                <c:pt idx="2744">
                  <c:v>3.7291864779698315E-3</c:v>
                </c:pt>
                <c:pt idx="2745">
                  <c:v>1.3189426167079126E-3</c:v>
                </c:pt>
                <c:pt idx="2746">
                  <c:v>-6.7158918036436584E-3</c:v>
                </c:pt>
                <c:pt idx="2747">
                  <c:v>-7.8446021666036441E-4</c:v>
                </c:pt>
                <c:pt idx="2748">
                  <c:v>0</c:v>
                </c:pt>
                <c:pt idx="2749">
                  <c:v>-6.4862237840667449E-3</c:v>
                </c:pt>
                <c:pt idx="2750">
                  <c:v>1.3546311452277988E-3</c:v>
                </c:pt>
                <c:pt idx="2751">
                  <c:v>-3.6826184168499265E-3</c:v>
                </c:pt>
                <c:pt idx="2752">
                  <c:v>-1.0654949365417575E-2</c:v>
                </c:pt>
                <c:pt idx="2753">
                  <c:v>-1.1932446342114275E-2</c:v>
                </c:pt>
                <c:pt idx="2754">
                  <c:v>3.3374488772282161E-3</c:v>
                </c:pt>
                <c:pt idx="2755">
                  <c:v>-6.5373300774872005E-4</c:v>
                </c:pt>
                <c:pt idx="2756">
                  <c:v>-1.0774410774409724E-3</c:v>
                </c:pt>
                <c:pt idx="2757">
                  <c:v>6.7990523700378908E-3</c:v>
                </c:pt>
                <c:pt idx="2758">
                  <c:v>-6.8870523415980565E-4</c:v>
                </c:pt>
                <c:pt idx="2759">
                  <c:v>7.4661153227656473E-4</c:v>
                </c:pt>
                <c:pt idx="2760">
                  <c:v>-1.0693448110951759E-2</c:v>
                </c:pt>
                <c:pt idx="2761">
                  <c:v>9.8615515507771462E-4</c:v>
                </c:pt>
                <c:pt idx="2762">
                  <c:v>-2.3953483879691874E-3</c:v>
                </c:pt>
                <c:pt idx="2763">
                  <c:v>-1.4910055573843152E-3</c:v>
                </c:pt>
                <c:pt idx="2764">
                  <c:v>-1.822906566342049E-3</c:v>
                </c:pt>
                <c:pt idx="2765">
                  <c:v>-4.8958657133975399E-3</c:v>
                </c:pt>
                <c:pt idx="2766">
                  <c:v>2.4209293244826413E-3</c:v>
                </c:pt>
                <c:pt idx="2767">
                  <c:v>-3.3110003116249757E-4</c:v>
                </c:pt>
                <c:pt idx="2768">
                  <c:v>-7.1307498977145915E-3</c:v>
                </c:pt>
                <c:pt idx="2769">
                  <c:v>7.0642255842705921E-4</c:v>
                </c:pt>
                <c:pt idx="2770">
                  <c:v>-7.2357197482205904E-3</c:v>
                </c:pt>
                <c:pt idx="2771">
                  <c:v>-6.7946590819309436E-3</c:v>
                </c:pt>
                <c:pt idx="2772">
                  <c:v>-5.6876938986555508E-3</c:v>
                </c:pt>
                <c:pt idx="2773">
                  <c:v>9.5403816152645742E-3</c:v>
                </c:pt>
                <c:pt idx="2774">
                  <c:v>6.0425953442298395E-3</c:v>
                </c:pt>
                <c:pt idx="2775">
                  <c:v>-8.3694367861362733E-3</c:v>
                </c:pt>
                <c:pt idx="2776">
                  <c:v>5.5208023036440726E-3</c:v>
                </c:pt>
                <c:pt idx="2777">
                  <c:v>2.0737463709438733E-3</c:v>
                </c:pt>
                <c:pt idx="2778">
                  <c:v>-7.9624738854507868E-3</c:v>
                </c:pt>
                <c:pt idx="2779">
                  <c:v>-5.1654944967615647E-3</c:v>
                </c:pt>
                <c:pt idx="2780">
                  <c:v>-2.9556256740025126E-3</c:v>
                </c:pt>
                <c:pt idx="2781">
                  <c:v>7.6913832472059289E-3</c:v>
                </c:pt>
                <c:pt idx="2782">
                  <c:v>-9.8389982110913248E-3</c:v>
                </c:pt>
                <c:pt idx="2783">
                  <c:v>-2.9509183980728102E-3</c:v>
                </c:pt>
                <c:pt idx="2784">
                  <c:v>-2.9395184021905039E-3</c:v>
                </c:pt>
                <c:pt idx="2785">
                  <c:v>3.3318525099955113E-3</c:v>
                </c:pt>
                <c:pt idx="2786">
                  <c:v>2.0528508462977877E-3</c:v>
                </c:pt>
                <c:pt idx="2787">
                  <c:v>-7.0296651870888332E-4</c:v>
                </c:pt>
                <c:pt idx="2788">
                  <c:v>-4.5423483539012901E-3</c:v>
                </c:pt>
                <c:pt idx="2789">
                  <c:v>1.3527701502180907E-3</c:v>
                </c:pt>
                <c:pt idx="2790">
                  <c:v>-2.2582921665490565E-3</c:v>
                </c:pt>
                <c:pt idx="2791">
                  <c:v>-2.3644483964188894E-3</c:v>
                </c:pt>
                <c:pt idx="2792">
                  <c:v>1.7218328404164118E-3</c:v>
                </c:pt>
                <c:pt idx="2793">
                  <c:v>0</c:v>
                </c:pt>
                <c:pt idx="2794">
                  <c:v>0</c:v>
                </c:pt>
                <c:pt idx="2795">
                  <c:v>3.7612990637196694E-3</c:v>
                </c:pt>
                <c:pt idx="2796">
                  <c:v>2.437697685194471E-3</c:v>
                </c:pt>
                <c:pt idx="2797">
                  <c:v>-7.4560874633224396E-3</c:v>
                </c:pt>
                <c:pt idx="2798">
                  <c:v>-8.0992973859517689E-3</c:v>
                </c:pt>
                <c:pt idx="2799">
                  <c:v>-7.9817094331149589E-3</c:v>
                </c:pt>
                <c:pt idx="2800">
                  <c:v>-1.481603424150075E-3</c:v>
                </c:pt>
                <c:pt idx="2801">
                  <c:v>-7.8311763251173738E-4</c:v>
                </c:pt>
                <c:pt idx="2802">
                  <c:v>7.6310687621169938E-4</c:v>
                </c:pt>
                <c:pt idx="2803">
                  <c:v>-3.2561877872350035E-3</c:v>
                </c:pt>
                <c:pt idx="2804">
                  <c:v>-5.9133671043108795E-3</c:v>
                </c:pt>
                <c:pt idx="2805">
                  <c:v>9.7755776950435493E-3</c:v>
                </c:pt>
                <c:pt idx="2806">
                  <c:v>-3.5428124163217104E-3</c:v>
                </c:pt>
                <c:pt idx="2807">
                  <c:v>-3.9894991421543435E-3</c:v>
                </c:pt>
                <c:pt idx="2808">
                  <c:v>8.924124190602832E-4</c:v>
                </c:pt>
                <c:pt idx="2809">
                  <c:v>0</c:v>
                </c:pt>
                <c:pt idx="2810">
                  <c:v>1.9283803678437532E-3</c:v>
                </c:pt>
                <c:pt idx="2811">
                  <c:v>-8.5057947019867835E-3</c:v>
                </c:pt>
                <c:pt idx="2812">
                  <c:v>-6.5958379427664285E-3</c:v>
                </c:pt>
                <c:pt idx="2813">
                  <c:v>4.2653331372260054E-3</c:v>
                </c:pt>
                <c:pt idx="2814">
                  <c:v>3.7660055234749109E-4</c:v>
                </c:pt>
                <c:pt idx="2815">
                  <c:v>6.8808298824612471E-3</c:v>
                </c:pt>
                <c:pt idx="2816">
                  <c:v>8.8901813347734299E-3</c:v>
                </c:pt>
                <c:pt idx="2817">
                  <c:v>3.2941467130597477E-4</c:v>
                </c:pt>
                <c:pt idx="2818">
                  <c:v>2.4697964476095365E-4</c:v>
                </c:pt>
                <c:pt idx="2819">
                  <c:v>2.0370789522418343E-3</c:v>
                </c:pt>
                <c:pt idx="2820">
                  <c:v>-3.0186044601421564E-3</c:v>
                </c:pt>
                <c:pt idx="2821">
                  <c:v>1.1328293958929786E-2</c:v>
                </c:pt>
                <c:pt idx="2822">
                  <c:v>6.9856011079204227E-3</c:v>
                </c:pt>
                <c:pt idx="2823">
                  <c:v>-5.4202734406601548E-3</c:v>
                </c:pt>
                <c:pt idx="2824">
                  <c:v>0</c:v>
                </c:pt>
                <c:pt idx="2825">
                  <c:v>-6.1818773385390506E-3</c:v>
                </c:pt>
                <c:pt idx="2826">
                  <c:v>-3.6830905221804126E-3</c:v>
                </c:pt>
                <c:pt idx="2827">
                  <c:v>2.3001725129384795E-3</c:v>
                </c:pt>
                <c:pt idx="2828">
                  <c:v>-1.4343086632243257E-2</c:v>
                </c:pt>
                <c:pt idx="2829">
                  <c:v>-5.6544154332280622E-3</c:v>
                </c:pt>
                <c:pt idx="2830">
                  <c:v>3.9722361598930299E-3</c:v>
                </c:pt>
                <c:pt idx="2831">
                  <c:v>-6.6011411436425298E-3</c:v>
                </c:pt>
                <c:pt idx="2832">
                  <c:v>6.5401949481186548E-3</c:v>
                </c:pt>
                <c:pt idx="2833">
                  <c:v>-2.9156340462761771E-4</c:v>
                </c:pt>
                <c:pt idx="2834">
                  <c:v>1.2707539112139109E-3</c:v>
                </c:pt>
                <c:pt idx="2835">
                  <c:v>5.1805925432756514E-3</c:v>
                </c:pt>
                <c:pt idx="2836">
                  <c:v>1.6351706580009944E-3</c:v>
                </c:pt>
                <c:pt idx="2837">
                  <c:v>3.0790213258390002E-3</c:v>
                </c:pt>
                <c:pt idx="2838">
                  <c:v>-9.105704456026896E-3</c:v>
                </c:pt>
                <c:pt idx="2839">
                  <c:v>-9.5636083910275967E-4</c:v>
                </c:pt>
                <c:pt idx="2840">
                  <c:v>-2.7885876011903006E-3</c:v>
                </c:pt>
                <c:pt idx="2841">
                  <c:v>4.5702122331434244E-3</c:v>
                </c:pt>
                <c:pt idx="2842">
                  <c:v>1.3710582076530496E-3</c:v>
                </c:pt>
                <c:pt idx="2843">
                  <c:v>-6.2235499128705373E-4</c:v>
                </c:pt>
                <c:pt idx="2844">
                  <c:v>2.1588408685182122E-3</c:v>
                </c:pt>
                <c:pt idx="2845">
                  <c:v>7.477525995277381E-3</c:v>
                </c:pt>
                <c:pt idx="2846">
                  <c:v>3.0428257159892643E-3</c:v>
                </c:pt>
                <c:pt idx="2847">
                  <c:v>-5.1858076946728216E-3</c:v>
                </c:pt>
                <c:pt idx="2848">
                  <c:v>-1.2362467548521982E-3</c:v>
                </c:pt>
                <c:pt idx="2849">
                  <c:v>-5.9825886042002598E-3</c:v>
                </c:pt>
                <c:pt idx="2850">
                  <c:v>-5.3544745143615808E-3</c:v>
                </c:pt>
                <c:pt idx="2851">
                  <c:v>0</c:v>
                </c:pt>
                <c:pt idx="2852">
                  <c:v>-6.9899428285272423E-3</c:v>
                </c:pt>
                <c:pt idx="2853">
                  <c:v>-1.470866340274517E-3</c:v>
                </c:pt>
                <c:pt idx="2854">
                  <c:v>-1.0521664106395068E-3</c:v>
                </c:pt>
                <c:pt idx="2855">
                  <c:v>-2.0854837690378386E-3</c:v>
                </c:pt>
                <c:pt idx="2856">
                  <c:v>1.2665709701922112E-4</c:v>
                </c:pt>
                <c:pt idx="2857">
                  <c:v>7.1763265650730691E-4</c:v>
                </c:pt>
                <c:pt idx="2858">
                  <c:v>-4.2183413481816553E-4</c:v>
                </c:pt>
                <c:pt idx="2859">
                  <c:v>-3.3338960162053529E-3</c:v>
                </c:pt>
                <c:pt idx="2860">
                  <c:v>-2.7945971122496365E-3</c:v>
                </c:pt>
                <c:pt idx="2861">
                  <c:v>-4.9467113922975333E-3</c:v>
                </c:pt>
                <c:pt idx="2862">
                  <c:v>2.4109752715014091E-3</c:v>
                </c:pt>
                <c:pt idx="2863">
                  <c:v>-1.0855221148524774E-3</c:v>
                </c:pt>
                <c:pt idx="2864">
                  <c:v>4.4746542796867642E-4</c:v>
                </c:pt>
                <c:pt idx="2865">
                  <c:v>3.5994206849548427E-3</c:v>
                </c:pt>
                <c:pt idx="2866">
                  <c:v>-3.3318477960993893E-3</c:v>
                </c:pt>
                <c:pt idx="2867">
                  <c:v>-2.7041989609061872E-3</c:v>
                </c:pt>
                <c:pt idx="2868">
                  <c:v>0</c:v>
                </c:pt>
                <c:pt idx="2869">
                  <c:v>-7.6862309712409768E-4</c:v>
                </c:pt>
                <c:pt idx="2870">
                  <c:v>-4.187944702036238E-3</c:v>
                </c:pt>
                <c:pt idx="2871">
                  <c:v>4.456603368737256E-2</c:v>
                </c:pt>
                <c:pt idx="2872">
                  <c:v>1.4029826219136404E-2</c:v>
                </c:pt>
                <c:pt idx="2873">
                  <c:v>2.2080421351160376E-3</c:v>
                </c:pt>
                <c:pt idx="2874">
                  <c:v>4.4872054008165303E-3</c:v>
                </c:pt>
                <c:pt idx="2875">
                  <c:v>4.1653251770766122E-3</c:v>
                </c:pt>
                <c:pt idx="2876">
                  <c:v>-6.0116626254934575E-3</c:v>
                </c:pt>
                <c:pt idx="2877">
                  <c:v>-5.5641795859121242E-3</c:v>
                </c:pt>
                <c:pt idx="2878">
                  <c:v>-9.0214284266223136E-3</c:v>
                </c:pt>
                <c:pt idx="2879">
                  <c:v>6.832780982774911E-3</c:v>
                </c:pt>
                <c:pt idx="2880">
                  <c:v>-3.7386215864760072E-3</c:v>
                </c:pt>
                <c:pt idx="2881">
                  <c:v>7.138195464187118E-4</c:v>
                </c:pt>
                <c:pt idx="2882">
                  <c:v>4.4836651924912965E-4</c:v>
                </c:pt>
                <c:pt idx="2883">
                  <c:v>6.5391431889018645E-3</c:v>
                </c:pt>
                <c:pt idx="2884">
                  <c:v>-3.2584497065371656E-3</c:v>
                </c:pt>
                <c:pt idx="2885">
                  <c:v>1.3198237527665075E-3</c:v>
                </c:pt>
                <c:pt idx="2886">
                  <c:v>-1.2775276797663858E-3</c:v>
                </c:pt>
                <c:pt idx="2887">
                  <c:v>-4.6090434711985179E-3</c:v>
                </c:pt>
                <c:pt idx="2888">
                  <c:v>-1.0607049608355068E-2</c:v>
                </c:pt>
                <c:pt idx="2889">
                  <c:v>-3.5460992907801981E-3</c:v>
                </c:pt>
                <c:pt idx="2890">
                  <c:v>1.6965985268558991E-3</c:v>
                </c:pt>
                <c:pt idx="2891">
                  <c:v>-7.3325897467674877E-3</c:v>
                </c:pt>
                <c:pt idx="2892">
                  <c:v>-1.8726981418667679E-4</c:v>
                </c:pt>
                <c:pt idx="2893">
                  <c:v>2.2060353798126998E-3</c:v>
                </c:pt>
                <c:pt idx="2894">
                  <c:v>-6.645070188553843E-3</c:v>
                </c:pt>
                <c:pt idx="2895">
                  <c:v>-3.7628564261227282E-4</c:v>
                </c:pt>
                <c:pt idx="2896">
                  <c:v>3.2414571918524641E-3</c:v>
                </c:pt>
                <c:pt idx="2897">
                  <c:v>-5.96168678214832E-3</c:v>
                </c:pt>
                <c:pt idx="2898">
                  <c:v>-1.9711871159854839E-3</c:v>
                </c:pt>
                <c:pt idx="2899">
                  <c:v>-5.273884814993782E-3</c:v>
                </c:pt>
                <c:pt idx="2900">
                  <c:v>-7.2451522960584819E-3</c:v>
                </c:pt>
                <c:pt idx="2901">
                  <c:v>1.2766229068702864E-3</c:v>
                </c:pt>
                <c:pt idx="2902">
                  <c:v>7.5224717907308282E-3</c:v>
                </c:pt>
                <c:pt idx="2903">
                  <c:v>-2.0458524033492302E-3</c:v>
                </c:pt>
                <c:pt idx="2904">
                  <c:v>-8.4960689830079431E-3</c:v>
                </c:pt>
                <c:pt idx="2905">
                  <c:v>-4.2631197510335642E-4</c:v>
                </c:pt>
                <c:pt idx="2906">
                  <c:v>3.8810935300891227E-3</c:v>
                </c:pt>
                <c:pt idx="2907">
                  <c:v>6.9037301384994474E-3</c:v>
                </c:pt>
                <c:pt idx="2908">
                  <c:v>8.8183793590852662E-3</c:v>
                </c:pt>
                <c:pt idx="2909">
                  <c:v>-5.3535205671385901E-3</c:v>
                </c:pt>
                <c:pt idx="2910">
                  <c:v>-8.8303933730003563E-4</c:v>
                </c:pt>
                <c:pt idx="2911">
                  <c:v>2.5041560573220213E-3</c:v>
                </c:pt>
                <c:pt idx="2912">
                  <c:v>3.4424853064652463E-3</c:v>
                </c:pt>
                <c:pt idx="2913">
                  <c:v>-8.367500627562547E-3</c:v>
                </c:pt>
                <c:pt idx="2914">
                  <c:v>-2.7423846088937883E-3</c:v>
                </c:pt>
                <c:pt idx="2915">
                  <c:v>1.1422769386977274E-3</c:v>
                </c:pt>
                <c:pt idx="2916">
                  <c:v>4.9653482082488648E-3</c:v>
                </c:pt>
                <c:pt idx="2917">
                  <c:v>-2.1024746126171403E-5</c:v>
                </c:pt>
                <c:pt idx="2918">
                  <c:v>1.4738656910979335E-2</c:v>
                </c:pt>
                <c:pt idx="2919">
                  <c:v>-1.0981497213185519E-3</c:v>
                </c:pt>
                <c:pt idx="2920">
                  <c:v>-3.2980709396391449E-3</c:v>
                </c:pt>
                <c:pt idx="2921">
                  <c:v>8.428544671286781E-3</c:v>
                </c:pt>
                <c:pt idx="2922">
                  <c:v>-1.1350503549612254E-3</c:v>
                </c:pt>
                <c:pt idx="2923">
                  <c:v>2.8098593004277053E-3</c:v>
                </c:pt>
                <c:pt idx="2924">
                  <c:v>-6.5104971465068402E-3</c:v>
                </c:pt>
                <c:pt idx="2925">
                  <c:v>-3.4424835652515878E-3</c:v>
                </c:pt>
                <c:pt idx="2926">
                  <c:v>2.5595671626260771E-3</c:v>
                </c:pt>
                <c:pt idx="2927">
                  <c:v>1.8888289260658912E-3</c:v>
                </c:pt>
                <c:pt idx="2928">
                  <c:v>-4.8063974807847545E-3</c:v>
                </c:pt>
                <c:pt idx="2929">
                  <c:v>-1.4572100672398123E-3</c:v>
                </c:pt>
                <c:pt idx="2930">
                  <c:v>1.8345946171326026E-3</c:v>
                </c:pt>
                <c:pt idx="2931">
                  <c:v>2.9341379669128461E-3</c:v>
                </c:pt>
                <c:pt idx="2932">
                  <c:v>2.4898331811769558E-4</c:v>
                </c:pt>
                <c:pt idx="2933">
                  <c:v>-5.4347826086956616E-3</c:v>
                </c:pt>
                <c:pt idx="2934">
                  <c:v>-5.3393400909356407E-3</c:v>
                </c:pt>
                <c:pt idx="2935">
                  <c:v>-4.927657789892988E-3</c:v>
                </c:pt>
                <c:pt idx="2936">
                  <c:v>1.011484564324015E-3</c:v>
                </c:pt>
                <c:pt idx="2937">
                  <c:v>-4.5049786329284178E-3</c:v>
                </c:pt>
                <c:pt idx="2938">
                  <c:v>7.6127640677538884E-4</c:v>
                </c:pt>
                <c:pt idx="2939">
                  <c:v>-6.4659270998415263E-3</c:v>
                </c:pt>
                <c:pt idx="2940">
                  <c:v>1.7227078415108835E-3</c:v>
                </c:pt>
                <c:pt idx="2941">
                  <c:v>5.8811040339702371E-3</c:v>
                </c:pt>
                <c:pt idx="2942">
                  <c:v>-2.2162652763998451E-3</c:v>
                </c:pt>
                <c:pt idx="2943">
                  <c:v>-3.3846674564229356E-4</c:v>
                </c:pt>
                <c:pt idx="2944">
                  <c:v>-2.1161334010500832E-4</c:v>
                </c:pt>
                <c:pt idx="2945">
                  <c:v>4.8681369851416231E-3</c:v>
                </c:pt>
                <c:pt idx="2946">
                  <c:v>-1.9799477630802883E-3</c:v>
                </c:pt>
                <c:pt idx="2947">
                  <c:v>-8.1887636655269842E-3</c:v>
                </c:pt>
                <c:pt idx="2948">
                  <c:v>0</c:v>
                </c:pt>
                <c:pt idx="2949">
                  <c:v>-4.617610758820309E-3</c:v>
                </c:pt>
                <c:pt idx="2950">
                  <c:v>-2.9929238728432E-4</c:v>
                </c:pt>
                <c:pt idx="2951">
                  <c:v>-5.0039561191539787E-3</c:v>
                </c:pt>
                <c:pt idx="2952">
                  <c:v>-6.2756560424681723E-3</c:v>
                </c:pt>
                <c:pt idx="2953">
                  <c:v>-5.0392542768777906E-3</c:v>
                </c:pt>
                <c:pt idx="2954">
                  <c:v>1.0868620119979681E-4</c:v>
                </c:pt>
                <c:pt idx="2955">
                  <c:v>3.3906409615510058E-3</c:v>
                </c:pt>
                <c:pt idx="2956">
                  <c:v>3.0759233185313896E-3</c:v>
                </c:pt>
                <c:pt idx="2957">
                  <c:v>-4.3190014468615567E-5</c:v>
                </c:pt>
                <c:pt idx="2958">
                  <c:v>1.1445848180542083E-2</c:v>
                </c:pt>
                <c:pt idx="2959">
                  <c:v>-2.5194832924095374E-3</c:v>
                </c:pt>
                <c:pt idx="2960">
                  <c:v>1.1130851724211353E-3</c:v>
                </c:pt>
                <c:pt idx="2961">
                  <c:v>-4.5329171032094003E-3</c:v>
                </c:pt>
                <c:pt idx="2962">
                  <c:v>4.8542646648194491E-3</c:v>
                </c:pt>
                <c:pt idx="2963">
                  <c:v>5.1300686146679155E-4</c:v>
                </c:pt>
                <c:pt idx="2964">
                  <c:v>-6.1101971927276129E-3</c:v>
                </c:pt>
                <c:pt idx="2965">
                  <c:v>8.7917284667140255E-3</c:v>
                </c:pt>
                <c:pt idx="2966">
                  <c:v>1.0419774131685459E-2</c:v>
                </c:pt>
                <c:pt idx="2967">
                  <c:v>-5.0190851768278444E-3</c:v>
                </c:pt>
                <c:pt idx="2968">
                  <c:v>-6.4220766834107573E-3</c:v>
                </c:pt>
                <c:pt idx="2969">
                  <c:v>-9.3860659584452783E-4</c:v>
                </c:pt>
                <c:pt idx="2970">
                  <c:v>9.3308280309177191E-3</c:v>
                </c:pt>
                <c:pt idx="2971">
                  <c:v>-2.8770281991071837E-3</c:v>
                </c:pt>
                <c:pt idx="2972">
                  <c:v>-3.6066617163470015E-4</c:v>
                </c:pt>
                <c:pt idx="2973">
                  <c:v>-2.5043507788955533E-3</c:v>
                </c:pt>
                <c:pt idx="2974">
                  <c:v>-5.7234042553191439E-3</c:v>
                </c:pt>
                <c:pt idx="2975">
                  <c:v>0</c:v>
                </c:pt>
                <c:pt idx="2976">
                  <c:v>-4.6649975391068171E-3</c:v>
                </c:pt>
                <c:pt idx="2977">
                  <c:v>3.5473953518370721E-3</c:v>
                </c:pt>
                <c:pt idx="2978">
                  <c:v>1.1782852735764415E-3</c:v>
                </c:pt>
                <c:pt idx="2979">
                  <c:v>1.925833993109867E-3</c:v>
                </c:pt>
                <c:pt idx="2980">
                  <c:v>1.7085620314799156E-4</c:v>
                </c:pt>
                <c:pt idx="2981">
                  <c:v>-3.0108261621575984E-3</c:v>
                </c:pt>
                <c:pt idx="2982">
                  <c:v>1.3707431998287497E-3</c:v>
                </c:pt>
                <c:pt idx="2983">
                  <c:v>-4.4915943020925773E-4</c:v>
                </c:pt>
                <c:pt idx="2984">
                  <c:v>1.690454282840863E-3</c:v>
                </c:pt>
                <c:pt idx="2985">
                  <c:v>-2.1362043920362299E-3</c:v>
                </c:pt>
                <c:pt idx="2986">
                  <c:v>-1.8624764514471753E-3</c:v>
                </c:pt>
                <c:pt idx="2987">
                  <c:v>3.5817694369973531E-3</c:v>
                </c:pt>
                <c:pt idx="2988">
                  <c:v>6.5823217644041376E-3</c:v>
                </c:pt>
                <c:pt idx="2989">
                  <c:v>7.0063694267512549E-4</c:v>
                </c:pt>
                <c:pt idx="2990">
                  <c:v>3.4370822990261699E-3</c:v>
                </c:pt>
                <c:pt idx="2991">
                  <c:v>-4.0173379849877946E-3</c:v>
                </c:pt>
                <c:pt idx="2992">
                  <c:v>2.1016877189258235E-3</c:v>
                </c:pt>
                <c:pt idx="2993">
                  <c:v>5.4020845691042166E-3</c:v>
                </c:pt>
                <c:pt idx="2994">
                  <c:v>0</c:v>
                </c:pt>
                <c:pt idx="2995">
                  <c:v>-2.0017278071598403E-3</c:v>
                </c:pt>
                <c:pt idx="2996">
                  <c:v>-1.4356895532472065E-3</c:v>
                </c:pt>
                <c:pt idx="2997">
                  <c:v>-3.869248985114987E-3</c:v>
                </c:pt>
                <c:pt idx="2998">
                  <c:v>-6.3252180926708515E-3</c:v>
                </c:pt>
                <c:pt idx="2999">
                  <c:v>-4.6352664744205045E-3</c:v>
                </c:pt>
                <c:pt idx="3000">
                  <c:v>-1.3734495042706622E-3</c:v>
                </c:pt>
                <c:pt idx="3001">
                  <c:v>1.9340697124689869E-4</c:v>
                </c:pt>
                <c:pt idx="3002">
                  <c:v>-1.5039855617384607E-4</c:v>
                </c:pt>
                <c:pt idx="3003">
                  <c:v>-7.1987278665979516E-3</c:v>
                </c:pt>
                <c:pt idx="3004">
                  <c:v>1.9047206770416126E-3</c:v>
                </c:pt>
                <c:pt idx="3005">
                  <c:v>7.2803473827475311E-3</c:v>
                </c:pt>
                <c:pt idx="3006">
                  <c:v>2.4449877750610956E-3</c:v>
                </c:pt>
                <c:pt idx="3007">
                  <c:v>-8.0231065468549419E-3</c:v>
                </c:pt>
                <c:pt idx="3008">
                  <c:v>-3.5155828750134703E-3</c:v>
                </c:pt>
                <c:pt idx="3009">
                  <c:v>3.2466127007496235E-4</c:v>
                </c:pt>
                <c:pt idx="3010">
                  <c:v>3.8297596122638462E-3</c:v>
                </c:pt>
                <c:pt idx="3011">
                  <c:v>-5.259300771651502E-3</c:v>
                </c:pt>
                <c:pt idx="3012">
                  <c:v>1.7768147345611986E-3</c:v>
                </c:pt>
                <c:pt idx="3013">
                  <c:v>-1.4492126665513409E-3</c:v>
                </c:pt>
                <c:pt idx="3014">
                  <c:v>-6.281815227985782E-4</c:v>
                </c:pt>
                <c:pt idx="3015">
                  <c:v>2.4492803884168446E-3</c:v>
                </c:pt>
                <c:pt idx="3016">
                  <c:v>-8.1299055114704977E-3</c:v>
                </c:pt>
                <c:pt idx="3017">
                  <c:v>-3.5096897957404435E-3</c:v>
                </c:pt>
                <c:pt idx="3018">
                  <c:v>-2.6470073503674736E-3</c:v>
                </c:pt>
                <c:pt idx="3019">
                  <c:v>3.2901230506020922E-3</c:v>
                </c:pt>
                <c:pt idx="3020">
                  <c:v>2.404844668896539E-3</c:v>
                </c:pt>
                <c:pt idx="3021">
                  <c:v>-1.003249656495997E-3</c:v>
                </c:pt>
                <c:pt idx="3022">
                  <c:v>4.7593057526471054E-3</c:v>
                </c:pt>
                <c:pt idx="3023">
                  <c:v>3.3896095430545644E-3</c:v>
                </c:pt>
                <c:pt idx="3024">
                  <c:v>5.4786807856384342E-3</c:v>
                </c:pt>
                <c:pt idx="3025">
                  <c:v>1.9512405237767063E-2</c:v>
                </c:pt>
                <c:pt idx="3026">
                  <c:v>6.9711436900583899E-4</c:v>
                </c:pt>
                <c:pt idx="3027">
                  <c:v>-1.3932574782038972E-3</c:v>
                </c:pt>
                <c:pt idx="3028">
                  <c:v>2.2196385160131306E-3</c:v>
                </c:pt>
                <c:pt idx="3029">
                  <c:v>0</c:v>
                </c:pt>
                <c:pt idx="3030">
                  <c:v>-8.9221683189200963E-3</c:v>
                </c:pt>
                <c:pt idx="3031">
                  <c:v>4.809841019856537E-3</c:v>
                </c:pt>
                <c:pt idx="3032">
                  <c:v>-9.4677313451802907E-3</c:v>
                </c:pt>
                <c:pt idx="3033">
                  <c:v>5.8161912500533939E-3</c:v>
                </c:pt>
                <c:pt idx="3034">
                  <c:v>-4.0605467919553728E-3</c:v>
                </c:pt>
                <c:pt idx="3035">
                  <c:v>-1.1953807074092306E-3</c:v>
                </c:pt>
                <c:pt idx="3036">
                  <c:v>-9.1898014575453996E-4</c:v>
                </c:pt>
                <c:pt idx="3037">
                  <c:v>-1.5615641310858608E-3</c:v>
                </c:pt>
                <c:pt idx="3038">
                  <c:v>2.7852169255489115E-4</c:v>
                </c:pt>
                <c:pt idx="3039">
                  <c:v>8.5675119945211758E-5</c:v>
                </c:pt>
                <c:pt idx="3040">
                  <c:v>-4.6903109740426578E-3</c:v>
                </c:pt>
                <c:pt idx="3041">
                  <c:v>2.0011619650119571E-3</c:v>
                </c:pt>
                <c:pt idx="3042">
                  <c:v>-5.304299274148579E-3</c:v>
                </c:pt>
                <c:pt idx="3043">
                  <c:v>-5.5484790258856906E-3</c:v>
                </c:pt>
                <c:pt idx="3044">
                  <c:v>-6.078763405844938E-4</c:v>
                </c:pt>
                <c:pt idx="3045">
                  <c:v>4.4097840726420251E-3</c:v>
                </c:pt>
                <c:pt idx="3046">
                  <c:v>3.5901983260158924E-3</c:v>
                </c:pt>
                <c:pt idx="3047">
                  <c:v>-3.0170463116608354E-3</c:v>
                </c:pt>
                <c:pt idx="3048">
                  <c:v>1.2537016622354454E-3</c:v>
                </c:pt>
                <c:pt idx="3049">
                  <c:v>7.6207335765636096E-3</c:v>
                </c:pt>
                <c:pt idx="3050">
                  <c:v>1.5704674979646022E-2</c:v>
                </c:pt>
                <c:pt idx="3051">
                  <c:v>3.2273714852237637E-3</c:v>
                </c:pt>
                <c:pt idx="3052">
                  <c:v>2.6282590412111018E-3</c:v>
                </c:pt>
                <c:pt idx="3053">
                  <c:v>3.6070042990457595E-3</c:v>
                </c:pt>
                <c:pt idx="3054">
                  <c:v>0</c:v>
                </c:pt>
                <c:pt idx="3055">
                  <c:v>1.4835865181686682E-3</c:v>
                </c:pt>
                <c:pt idx="3056">
                  <c:v>1.8590385578367605E-2</c:v>
                </c:pt>
                <c:pt idx="3057">
                  <c:v>2.4642045105389355E-2</c:v>
                </c:pt>
                <c:pt idx="3058">
                  <c:v>4.3240973971452552E-2</c:v>
                </c:pt>
                <c:pt idx="3059">
                  <c:v>-4.3499089776755425E-3</c:v>
                </c:pt>
                <c:pt idx="3060">
                  <c:v>-1.3934331575503308E-2</c:v>
                </c:pt>
                <c:pt idx="3061">
                  <c:v>-1.5809813795526453E-2</c:v>
                </c:pt>
                <c:pt idx="3062">
                  <c:v>8.4681897509122275E-3</c:v>
                </c:pt>
                <c:pt idx="3063">
                  <c:v>1.3038091679612979E-2</c:v>
                </c:pt>
                <c:pt idx="3064">
                  <c:v>1.2850875490158025E-2</c:v>
                </c:pt>
                <c:pt idx="3065">
                  <c:v>8.0305121128489247E-3</c:v>
                </c:pt>
                <c:pt idx="3066">
                  <c:v>1.4811293849225141E-2</c:v>
                </c:pt>
                <c:pt idx="3067">
                  <c:v>-5.0399070708585722E-3</c:v>
                </c:pt>
                <c:pt idx="3068">
                  <c:v>-1.457489878542512E-2</c:v>
                </c:pt>
                <c:pt idx="3069">
                  <c:v>0</c:v>
                </c:pt>
                <c:pt idx="3070">
                  <c:v>-1.8249221302860552E-2</c:v>
                </c:pt>
                <c:pt idx="3071">
                  <c:v>-2.2383992525692488E-3</c:v>
                </c:pt>
                <c:pt idx="3072">
                  <c:v>-2.0054232262343749E-2</c:v>
                </c:pt>
                <c:pt idx="3073">
                  <c:v>3.9217247626063094E-3</c:v>
                </c:pt>
                <c:pt idx="3074">
                  <c:v>-9.3793376958160191E-3</c:v>
                </c:pt>
                <c:pt idx="3075">
                  <c:v>4.7440799087215095E-3</c:v>
                </c:pt>
                <c:pt idx="3076">
                  <c:v>1.8328883930350218E-2</c:v>
                </c:pt>
                <c:pt idx="3077">
                  <c:v>-3.6389247564268374E-3</c:v>
                </c:pt>
                <c:pt idx="3078">
                  <c:v>1.2350769714106341E-2</c:v>
                </c:pt>
                <c:pt idx="3079">
                  <c:v>-5.5278623659251363E-3</c:v>
                </c:pt>
                <c:pt idx="3080">
                  <c:v>-1.0922140739585003E-2</c:v>
                </c:pt>
                <c:pt idx="3081">
                  <c:v>-6.4876163432718501E-3</c:v>
                </c:pt>
                <c:pt idx="3082">
                  <c:v>-5.3787984042236066E-3</c:v>
                </c:pt>
                <c:pt idx="3083">
                  <c:v>-1.8119412515964207E-2</c:v>
                </c:pt>
                <c:pt idx="3084">
                  <c:v>0</c:v>
                </c:pt>
                <c:pt idx="3085">
                  <c:v>0</c:v>
                </c:pt>
                <c:pt idx="3086">
                  <c:v>-3.5566214128932606E-3</c:v>
                </c:pt>
                <c:pt idx="3087">
                  <c:v>2.2843623161802176E-2</c:v>
                </c:pt>
                <c:pt idx="3088">
                  <c:v>-7.9961714092005639E-3</c:v>
                </c:pt>
                <c:pt idx="3089">
                  <c:v>-6.8344456058535702E-3</c:v>
                </c:pt>
                <c:pt idx="3090">
                  <c:v>1.0909164507772108E-2</c:v>
                </c:pt>
                <c:pt idx="3091">
                  <c:v>-4.084329389152542E-3</c:v>
                </c:pt>
                <c:pt idx="3092">
                  <c:v>5.5686227207847978E-3</c:v>
                </c:pt>
                <c:pt idx="3093">
                  <c:v>1.2794882047180854E-3</c:v>
                </c:pt>
                <c:pt idx="3094">
                  <c:v>-2.3560418496924168E-3</c:v>
                </c:pt>
                <c:pt idx="3095">
                  <c:v>3.3822999639754985E-3</c:v>
                </c:pt>
                <c:pt idx="3096">
                  <c:v>1.1249626009773583E-2</c:v>
                </c:pt>
                <c:pt idx="3097">
                  <c:v>9.2112270458983726E-3</c:v>
                </c:pt>
                <c:pt idx="3098">
                  <c:v>-1.1140210295900598E-3</c:v>
                </c:pt>
                <c:pt idx="3099">
                  <c:v>-1.9174705042164029E-3</c:v>
                </c:pt>
                <c:pt idx="3100">
                  <c:v>1.5937738919056664E-2</c:v>
                </c:pt>
                <c:pt idx="3101">
                  <c:v>-5.4029021302865994E-4</c:v>
                </c:pt>
                <c:pt idx="3102">
                  <c:v>1.2240327438412075E-2</c:v>
                </c:pt>
                <c:pt idx="3103">
                  <c:v>-3.6238794583253434E-3</c:v>
                </c:pt>
                <c:pt idx="3104">
                  <c:v>8.4800918836142117E-3</c:v>
                </c:pt>
                <c:pt idx="3105">
                  <c:v>-1.0933318148169221E-2</c:v>
                </c:pt>
                <c:pt idx="3106">
                  <c:v>6.102826875467691E-3</c:v>
                </c:pt>
                <c:pt idx="3107">
                  <c:v>-1.3123509775870281E-2</c:v>
                </c:pt>
                <c:pt idx="3108">
                  <c:v>-7.0355838181571919E-3</c:v>
                </c:pt>
                <c:pt idx="3109">
                  <c:v>-1.6351001498842424E-3</c:v>
                </c:pt>
                <c:pt idx="3110">
                  <c:v>3.8994716215961606E-4</c:v>
                </c:pt>
                <c:pt idx="3111">
                  <c:v>-7.9908008341632428E-4</c:v>
                </c:pt>
                <c:pt idx="3112">
                  <c:v>0</c:v>
                </c:pt>
                <c:pt idx="3113">
                  <c:v>-7.8216431302175517E-3</c:v>
                </c:pt>
                <c:pt idx="3114">
                  <c:v>3.4010262055949067E-3</c:v>
                </c:pt>
                <c:pt idx="3115">
                  <c:v>7.268808777429539E-3</c:v>
                </c:pt>
                <c:pt idx="3116">
                  <c:v>1.9840112038279393E-3</c:v>
                </c:pt>
                <c:pt idx="3117">
                  <c:v>6.5226253567061011E-3</c:v>
                </c:pt>
                <c:pt idx="3118">
                  <c:v>1.0993461783253993E-3</c:v>
                </c:pt>
                <c:pt idx="3119">
                  <c:v>-3.4100104034215351E-3</c:v>
                </c:pt>
                <c:pt idx="3120">
                  <c:v>5.8187863674147794E-3</c:v>
                </c:pt>
                <c:pt idx="3121">
                  <c:v>-3.1520276763405469E-3</c:v>
                </c:pt>
                <c:pt idx="3122">
                  <c:v>7.6350595766013123E-3</c:v>
                </c:pt>
                <c:pt idx="3123">
                  <c:v>-4.6113811182120247E-3</c:v>
                </c:pt>
                <c:pt idx="3124">
                  <c:v>3.4601410968637658E-4</c:v>
                </c:pt>
                <c:pt idx="3125">
                  <c:v>2.882453544456605E-4</c:v>
                </c:pt>
                <c:pt idx="3126">
                  <c:v>2.382141622161619E-3</c:v>
                </c:pt>
                <c:pt idx="3127">
                  <c:v>-7.6660661581439725E-5</c:v>
                </c:pt>
                <c:pt idx="3128">
                  <c:v>-5.3666577222366064E-4</c:v>
                </c:pt>
                <c:pt idx="3129">
                  <c:v>-4.3339853488282721E-3</c:v>
                </c:pt>
                <c:pt idx="3130">
                  <c:v>-1.9260400616332818E-3</c:v>
                </c:pt>
                <c:pt idx="3131">
                  <c:v>-7.4488614434581497E-3</c:v>
                </c:pt>
                <c:pt idx="3132">
                  <c:v>-4.1023447524983735E-3</c:v>
                </c:pt>
                <c:pt idx="3133">
                  <c:v>-8.3946664584270113E-4</c:v>
                </c:pt>
                <c:pt idx="3134">
                  <c:v>-4.4157874169597324E-3</c:v>
                </c:pt>
                <c:pt idx="3135">
                  <c:v>5.6129057581347031E-3</c:v>
                </c:pt>
                <c:pt idx="3136">
                  <c:v>-7.1038251366119954E-3</c:v>
                </c:pt>
                <c:pt idx="3137">
                  <c:v>-3.6362921613333713E-3</c:v>
                </c:pt>
                <c:pt idx="3138">
                  <c:v>-1.0731688070860701E-2</c:v>
                </c:pt>
                <c:pt idx="3139">
                  <c:v>1.0369513629927649E-3</c:v>
                </c:pt>
                <c:pt idx="3140">
                  <c:v>-1.992071555210263E-3</c:v>
                </c:pt>
                <c:pt idx="3141">
                  <c:v>-8.6029661270684097E-3</c:v>
                </c:pt>
                <c:pt idx="3142">
                  <c:v>7.4494644439076379E-4</c:v>
                </c:pt>
                <c:pt idx="3143">
                  <c:v>-1.0300774569962789E-2</c:v>
                </c:pt>
                <c:pt idx="3144">
                  <c:v>-6.9115524566509834E-4</c:v>
                </c:pt>
                <c:pt idx="3145">
                  <c:v>-7.5672816778208883E-3</c:v>
                </c:pt>
                <c:pt idx="3146">
                  <c:v>1.0433107180191394E-2</c:v>
                </c:pt>
                <c:pt idx="3147">
                  <c:v>1.2577085361895582E-3</c:v>
                </c:pt>
                <c:pt idx="3148">
                  <c:v>-1.6086551318935122E-2</c:v>
                </c:pt>
                <c:pt idx="3149">
                  <c:v>-5.9715015237617089E-4</c:v>
                </c:pt>
                <c:pt idx="3150">
                  <c:v>7.4997424538992196E-3</c:v>
                </c:pt>
                <c:pt idx="3151">
                  <c:v>-4.9080758297717555E-4</c:v>
                </c:pt>
                <c:pt idx="3152">
                  <c:v>-2.0869565217390934E-3</c:v>
                </c:pt>
                <c:pt idx="3153">
                  <c:v>-8.2627683349394739E-3</c:v>
                </c:pt>
                <c:pt idx="3154">
                  <c:v>-1.0461029563779208E-2</c:v>
                </c:pt>
                <c:pt idx="3155">
                  <c:v>5.118669563763974E-3</c:v>
                </c:pt>
                <c:pt idx="3156">
                  <c:v>-2.3072605957304387E-3</c:v>
                </c:pt>
                <c:pt idx="3157">
                  <c:v>-5.93774740614197E-3</c:v>
                </c:pt>
                <c:pt idx="3158">
                  <c:v>-3.8563913398863519E-3</c:v>
                </c:pt>
                <c:pt idx="3159">
                  <c:v>6.5223337330891995E-3</c:v>
                </c:pt>
                <c:pt idx="3160">
                  <c:v>-3.9716549258972329E-4</c:v>
                </c:pt>
                <c:pt idx="3161">
                  <c:v>1.0016729401923925E-2</c:v>
                </c:pt>
                <c:pt idx="3162">
                  <c:v>-4.9690469781984948E-4</c:v>
                </c:pt>
                <c:pt idx="3163">
                  <c:v>7.954427757638478E-3</c:v>
                </c:pt>
                <c:pt idx="3164">
                  <c:v>-5.4460634209498289E-3</c:v>
                </c:pt>
                <c:pt idx="3165">
                  <c:v>-3.6368144811340063E-3</c:v>
                </c:pt>
                <c:pt idx="3166">
                  <c:v>-1.4102617279854138E-3</c:v>
                </c:pt>
                <c:pt idx="3167">
                  <c:v>4.2990654205607333E-3</c:v>
                </c:pt>
                <c:pt idx="3168">
                  <c:v>-5.1492028041441968E-3</c:v>
                </c:pt>
                <c:pt idx="3169">
                  <c:v>-4.1573127130622766E-3</c:v>
                </c:pt>
                <c:pt idx="3170">
                  <c:v>4.5712615847040118E-3</c:v>
                </c:pt>
                <c:pt idx="3171">
                  <c:v>-8.0204459035467766E-3</c:v>
                </c:pt>
                <c:pt idx="3172">
                  <c:v>-2.387884627469142E-3</c:v>
                </c:pt>
                <c:pt idx="3173">
                  <c:v>9.1334747097235238E-3</c:v>
                </c:pt>
                <c:pt idx="3174">
                  <c:v>8.0104864549956772E-3</c:v>
                </c:pt>
                <c:pt idx="3175">
                  <c:v>1.2178256651598138E-3</c:v>
                </c:pt>
                <c:pt idx="3176">
                  <c:v>9.5245948954768584E-3</c:v>
                </c:pt>
                <c:pt idx="3177">
                  <c:v>3.8596634536840107E-3</c:v>
                </c:pt>
                <c:pt idx="3178">
                  <c:v>-1.3304310678031655E-2</c:v>
                </c:pt>
                <c:pt idx="3179">
                  <c:v>-3.2369131806279884E-3</c:v>
                </c:pt>
                <c:pt idx="3180">
                  <c:v>2.7923716543251207E-3</c:v>
                </c:pt>
                <c:pt idx="3181">
                  <c:v>-2.0626637239335561E-4</c:v>
                </c:pt>
                <c:pt idx="3182">
                  <c:v>2.0630892698727077E-3</c:v>
                </c:pt>
                <c:pt idx="3183">
                  <c:v>-2.4294332008811983E-3</c:v>
                </c:pt>
                <c:pt idx="3184">
                  <c:v>-7.4917961736115325E-3</c:v>
                </c:pt>
                <c:pt idx="3185">
                  <c:v>4.0133083801206218E-3</c:v>
                </c:pt>
                <c:pt idx="3186">
                  <c:v>5.7577201085268724E-3</c:v>
                </c:pt>
                <c:pt idx="3187">
                  <c:v>-1.2973373694940291E-3</c:v>
                </c:pt>
                <c:pt idx="3188">
                  <c:v>5.649717514124312E-3</c:v>
                </c:pt>
                <c:pt idx="3189">
                  <c:v>3.7316493069794003E-3</c:v>
                </c:pt>
                <c:pt idx="3190">
                  <c:v>-6.5980308044286838E-3</c:v>
                </c:pt>
                <c:pt idx="3191">
                  <c:v>2.2619316896632527E-4</c:v>
                </c:pt>
                <c:pt idx="3192">
                  <c:v>4.7078656305249858E-3</c:v>
                </c:pt>
                <c:pt idx="3193">
                  <c:v>2.1485134333244899E-3</c:v>
                </c:pt>
                <c:pt idx="3194">
                  <c:v>-4.7370140476968173E-3</c:v>
                </c:pt>
                <c:pt idx="3195">
                  <c:v>-3.446578040374214E-3</c:v>
                </c:pt>
                <c:pt idx="3196">
                  <c:v>-7.3904808959156269E-3</c:v>
                </c:pt>
                <c:pt idx="3197">
                  <c:v>3.3390712819129286E-3</c:v>
                </c:pt>
                <c:pt idx="3198">
                  <c:v>0</c:v>
                </c:pt>
                <c:pt idx="3199">
                  <c:v>2.6665013022448645E-3</c:v>
                </c:pt>
                <c:pt idx="3200">
                  <c:v>2.1234048694003535E-3</c:v>
                </c:pt>
                <c:pt idx="3201">
                  <c:v>1.9337584859082445E-3</c:v>
                </c:pt>
                <c:pt idx="3202">
                  <c:v>6.7756241787118941E-4</c:v>
                </c:pt>
                <c:pt idx="3203">
                  <c:v>-6.9557010074481123E-3</c:v>
                </c:pt>
                <c:pt idx="3204">
                  <c:v>1.2397206496135499E-3</c:v>
                </c:pt>
                <c:pt idx="3205">
                  <c:v>4.8908332989392976E-3</c:v>
                </c:pt>
                <c:pt idx="3206">
                  <c:v>-2.3000308039839911E-3</c:v>
                </c:pt>
                <c:pt idx="3207">
                  <c:v>3.0669164110903179E-3</c:v>
                </c:pt>
                <c:pt idx="3208">
                  <c:v>3.3653451530821356E-3</c:v>
                </c:pt>
                <c:pt idx="3209">
                  <c:v>-5.9105039267015429E-3</c:v>
                </c:pt>
                <c:pt idx="3210">
                  <c:v>7.3446211451025437E-3</c:v>
                </c:pt>
                <c:pt idx="3211">
                  <c:v>-5.0853688424148539E-3</c:v>
                </c:pt>
                <c:pt idx="3212">
                  <c:v>-1.2932361695576218E-3</c:v>
                </c:pt>
                <c:pt idx="3213">
                  <c:v>-3.3708788950094271E-3</c:v>
                </c:pt>
                <c:pt idx="3214">
                  <c:v>-3.0316779409337784E-3</c:v>
                </c:pt>
                <c:pt idx="3215">
                  <c:v>0</c:v>
                </c:pt>
                <c:pt idx="3216">
                  <c:v>3.0202105872861123E-3</c:v>
                </c:pt>
                <c:pt idx="3217">
                  <c:v>-3.5060944170605714E-4</c:v>
                </c:pt>
                <c:pt idx="3218">
                  <c:v>-5.322880132040405E-3</c:v>
                </c:pt>
                <c:pt idx="3219">
                  <c:v>0</c:v>
                </c:pt>
                <c:pt idx="3220">
                  <c:v>2.7379075748776099E-3</c:v>
                </c:pt>
                <c:pt idx="3221">
                  <c:v>4.3438689392686219E-3</c:v>
                </c:pt>
                <c:pt idx="3222">
                  <c:v>9.5357746014746378E-3</c:v>
                </c:pt>
                <c:pt idx="3223">
                  <c:v>-7.854417855029933E-3</c:v>
                </c:pt>
                <c:pt idx="3224">
                  <c:v>3.0432636946866637E-3</c:v>
                </c:pt>
                <c:pt idx="3225">
                  <c:v>7.4210742107421162E-3</c:v>
                </c:pt>
                <c:pt idx="3226">
                  <c:v>1.1578690325994054E-2</c:v>
                </c:pt>
                <c:pt idx="3227">
                  <c:v>7.3625555712014809E-3</c:v>
                </c:pt>
                <c:pt idx="3228">
                  <c:v>5.9708049603610621E-3</c:v>
                </c:pt>
                <c:pt idx="3229">
                  <c:v>0</c:v>
                </c:pt>
                <c:pt idx="3230">
                  <c:v>1.4094013022074726E-3</c:v>
                </c:pt>
                <c:pt idx="3231">
                  <c:v>1.9624556465200156E-3</c:v>
                </c:pt>
                <c:pt idx="3232">
                  <c:v>9.3182447671428734E-3</c:v>
                </c:pt>
                <c:pt idx="3233">
                  <c:v>-4.5867063919870473E-3</c:v>
                </c:pt>
                <c:pt idx="3234">
                  <c:v>5.3758147411535713E-3</c:v>
                </c:pt>
                <c:pt idx="3235">
                  <c:v>-5.8759009714825171E-4</c:v>
                </c:pt>
                <c:pt idx="3236">
                  <c:v>3.5080155214987723E-3</c:v>
                </c:pt>
                <c:pt idx="3237">
                  <c:v>1.1444194902841548E-2</c:v>
                </c:pt>
                <c:pt idx="3238">
                  <c:v>3.4368905794444722E-3</c:v>
                </c:pt>
                <c:pt idx="3239">
                  <c:v>-1.731801650984853E-4</c:v>
                </c:pt>
                <c:pt idx="3240">
                  <c:v>-7.736720554272482E-3</c:v>
                </c:pt>
                <c:pt idx="3241">
                  <c:v>-6.0320415842352558E-3</c:v>
                </c:pt>
                <c:pt idx="3242">
                  <c:v>-8.1760883563916989E-3</c:v>
                </c:pt>
                <c:pt idx="3243">
                  <c:v>-1.2866923742818847E-2</c:v>
                </c:pt>
                <c:pt idx="3244">
                  <c:v>4.6637700801211287E-3</c:v>
                </c:pt>
                <c:pt idx="3245">
                  <c:v>-4.4239009681002247E-3</c:v>
                </c:pt>
                <c:pt idx="3246">
                  <c:v>4.3439274683669425E-3</c:v>
                </c:pt>
                <c:pt idx="3247">
                  <c:v>-3.8886574211852067E-3</c:v>
                </c:pt>
                <c:pt idx="3248">
                  <c:v>-1.4539805206445679E-3</c:v>
                </c:pt>
                <c:pt idx="3249">
                  <c:v>-4.4879722344117762E-3</c:v>
                </c:pt>
                <c:pt idx="3250">
                  <c:v>3.2859804844818435E-3</c:v>
                </c:pt>
                <c:pt idx="3251">
                  <c:v>-1.048469234917021E-2</c:v>
                </c:pt>
                <c:pt idx="3252">
                  <c:v>2.3815290223621675E-3</c:v>
                </c:pt>
                <c:pt idx="3253">
                  <c:v>5.8994080457454795E-3</c:v>
                </c:pt>
                <c:pt idx="3254">
                  <c:v>8.6070577873856788E-3</c:v>
                </c:pt>
                <c:pt idx="3255">
                  <c:v>8.3549981146679563E-3</c:v>
                </c:pt>
                <c:pt idx="3256">
                  <c:v>1.4564062192480855E-3</c:v>
                </c:pt>
                <c:pt idx="3257">
                  <c:v>-6.8587375206350769E-3</c:v>
                </c:pt>
                <c:pt idx="3258">
                  <c:v>8.6672603146334126E-3</c:v>
                </c:pt>
                <c:pt idx="3259">
                  <c:v>0</c:v>
                </c:pt>
                <c:pt idx="3260">
                  <c:v>-1.5478782885056878E-2</c:v>
                </c:pt>
                <c:pt idx="3261">
                  <c:v>-1.0979595090068531E-2</c:v>
                </c:pt>
                <c:pt idx="3262">
                  <c:v>-3.0221828219123824E-4</c:v>
                </c:pt>
                <c:pt idx="3263">
                  <c:v>-4.2323350397029211E-4</c:v>
                </c:pt>
                <c:pt idx="3264">
                  <c:v>6.6334657338144717E-3</c:v>
                </c:pt>
                <c:pt idx="3265">
                  <c:v>-4.747025597884879E-3</c:v>
                </c:pt>
                <c:pt idx="3266">
                  <c:v>-7.1444384068908842E-3</c:v>
                </c:pt>
                <c:pt idx="3267">
                  <c:v>-1.6215997081119604E-3</c:v>
                </c:pt>
                <c:pt idx="3268">
                  <c:v>2.7002883014577172E-3</c:v>
                </c:pt>
                <c:pt idx="3269">
                  <c:v>0</c:v>
                </c:pt>
                <c:pt idx="3270">
                  <c:v>-7.0666369692429362E-3</c:v>
                </c:pt>
                <c:pt idx="3271">
                  <c:v>-3.1812064113544646E-3</c:v>
                </c:pt>
                <c:pt idx="3272">
                  <c:v>-8.1829712368556369E-4</c:v>
                </c:pt>
                <c:pt idx="3273">
                  <c:v>-5.6918226116867239E-3</c:v>
                </c:pt>
                <c:pt idx="3274">
                  <c:v>4.7566098344452726E-3</c:v>
                </c:pt>
                <c:pt idx="3275">
                  <c:v>1.0554360077876902E-2</c:v>
                </c:pt>
                <c:pt idx="3276">
                  <c:v>4.4615696613257034E-4</c:v>
                </c:pt>
                <c:pt idx="3277">
                  <c:v>-1.6824779048082057E-3</c:v>
                </c:pt>
                <c:pt idx="3278">
                  <c:v>-1.3421592316595288E-2</c:v>
                </c:pt>
                <c:pt idx="3279">
                  <c:v>-4.6101918169095439E-3</c:v>
                </c:pt>
                <c:pt idx="3280">
                  <c:v>-1.6747994375982183E-3</c:v>
                </c:pt>
                <c:pt idx="3281">
                  <c:v>-1.84329888366503E-3</c:v>
                </c:pt>
                <c:pt idx="3282">
                  <c:v>2.6766817446155547E-3</c:v>
                </c:pt>
                <c:pt idx="3283">
                  <c:v>2.8350888810711348E-3</c:v>
                </c:pt>
                <c:pt idx="3284">
                  <c:v>-8.4193148988857634E-3</c:v>
                </c:pt>
                <c:pt idx="3285">
                  <c:v>-3.9540497794055968E-3</c:v>
                </c:pt>
                <c:pt idx="3286">
                  <c:v>-3.301157494463215E-3</c:v>
                </c:pt>
                <c:pt idx="3287">
                  <c:v>6.2887808150202733E-5</c:v>
                </c:pt>
                <c:pt idx="3288">
                  <c:v>-4.9259018592658641E-3</c:v>
                </c:pt>
                <c:pt idx="3289">
                  <c:v>6.8040107853049401E-3</c:v>
                </c:pt>
                <c:pt idx="3290">
                  <c:v>8.515535097813564E-3</c:v>
                </c:pt>
                <c:pt idx="3291">
                  <c:v>0</c:v>
                </c:pt>
                <c:pt idx="3292">
                  <c:v>-4.7715862412340019E-4</c:v>
                </c:pt>
                <c:pt idx="3293">
                  <c:v>3.9021150293696329E-3</c:v>
                </c:pt>
                <c:pt idx="3294">
                  <c:v>1.0337626894370128E-3</c:v>
                </c:pt>
                <c:pt idx="3295">
                  <c:v>2.7882768449097751E-3</c:v>
                </c:pt>
                <c:pt idx="3296">
                  <c:v>-6.405503377821628E-3</c:v>
                </c:pt>
                <c:pt idx="3297">
                  <c:v>-6.2187765593584574E-4</c:v>
                </c:pt>
                <c:pt idx="3298">
                  <c:v>-5.144054261475634E-3</c:v>
                </c:pt>
                <c:pt idx="3299">
                  <c:v>3.5443988074140248E-3</c:v>
                </c:pt>
                <c:pt idx="3300">
                  <c:v>-4.3629111004919605E-4</c:v>
                </c:pt>
                <c:pt idx="3301">
                  <c:v>-9.7688726305293324E-4</c:v>
                </c:pt>
                <c:pt idx="3302">
                  <c:v>-1.2483095807760798E-4</c:v>
                </c:pt>
                <c:pt idx="3303">
                  <c:v>1.2068499136478931E-3</c:v>
                </c:pt>
                <c:pt idx="3304">
                  <c:v>-1.9120061516719993E-3</c:v>
                </c:pt>
                <c:pt idx="3305">
                  <c:v>1.7907339927121576E-3</c:v>
                </c:pt>
                <c:pt idx="3306">
                  <c:v>-3.7413481324438658E-4</c:v>
                </c:pt>
                <c:pt idx="3307">
                  <c:v>2.9110265527204865E-4</c:v>
                </c:pt>
                <c:pt idx="3308">
                  <c:v>-7.4417444446753783E-3</c:v>
                </c:pt>
                <c:pt idx="3309">
                  <c:v>-5.2566545896248944E-3</c:v>
                </c:pt>
                <c:pt idx="3310">
                  <c:v>5.4739146911446986E-4</c:v>
                </c:pt>
                <c:pt idx="3311">
                  <c:v>-1.0520999915832E-3</c:v>
                </c:pt>
                <c:pt idx="3312">
                  <c:v>-2.5276993722879652E-3</c:v>
                </c:pt>
                <c:pt idx="3313">
                  <c:v>-1.4359927355661755E-3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-6.7884786194646121E-3</c:v>
                </c:pt>
                <c:pt idx="3318">
                  <c:v>4.1094432023847695E-3</c:v>
                </c:pt>
                <c:pt idx="3319">
                  <c:v>9.1182832181179612E-4</c:v>
                </c:pt>
                <c:pt idx="3320">
                  <c:v>7.4362831295946927E-3</c:v>
                </c:pt>
                <c:pt idx="3321">
                  <c:v>-9.105820995962282E-3</c:v>
                </c:pt>
                <c:pt idx="3322">
                  <c:v>1.4643774273647525E-3</c:v>
                </c:pt>
                <c:pt idx="3323">
                  <c:v>-2.9668559803339351E-3</c:v>
                </c:pt>
                <c:pt idx="3324">
                  <c:v>6.9928583574221295E-3</c:v>
                </c:pt>
                <c:pt idx="3325">
                  <c:v>-1.4564028959199564E-3</c:v>
                </c:pt>
                <c:pt idx="3326">
                  <c:v>-6.5528029085990165E-4</c:v>
                </c:pt>
                <c:pt idx="3327">
                  <c:v>1.3537237980414223E-3</c:v>
                </c:pt>
                <c:pt idx="3328">
                  <c:v>-1.3730170465347882E-3</c:v>
                </c:pt>
                <c:pt idx="3329">
                  <c:v>-8.2494288856922401E-4</c:v>
                </c:pt>
                <c:pt idx="3330">
                  <c:v>4.4456675910833094E-3</c:v>
                </c:pt>
                <c:pt idx="3331">
                  <c:v>-9.6950281366585107E-4</c:v>
                </c:pt>
                <c:pt idx="3332">
                  <c:v>2.1307567350899578E-3</c:v>
                </c:pt>
                <c:pt idx="3333">
                  <c:v>-4.6734874321080599E-3</c:v>
                </c:pt>
                <c:pt idx="3334">
                  <c:v>0</c:v>
                </c:pt>
                <c:pt idx="3335">
                  <c:v>3.1725888324868286E-4</c:v>
                </c:pt>
                <c:pt idx="3336">
                  <c:v>-2.9812876625435422E-3</c:v>
                </c:pt>
                <c:pt idx="3337">
                  <c:v>1.3784620604826254E-3</c:v>
                </c:pt>
                <c:pt idx="3338">
                  <c:v>7.8358287977298234E-4</c:v>
                </c:pt>
                <c:pt idx="3339">
                  <c:v>3.5762654477738227E-3</c:v>
                </c:pt>
                <c:pt idx="3340">
                  <c:v>2.9942013705851682E-3</c:v>
                </c:pt>
                <c:pt idx="3341">
                  <c:v>1.2046166459940633E-2</c:v>
                </c:pt>
                <c:pt idx="3342">
                  <c:v>7.8936435396758514E-4</c:v>
                </c:pt>
                <c:pt idx="3343">
                  <c:v>-6.0401012910456398E-3</c:v>
                </c:pt>
                <c:pt idx="3344">
                  <c:v>2.9861966713304378E-3</c:v>
                </c:pt>
                <c:pt idx="3345">
                  <c:v>3.4978138663335555E-3</c:v>
                </c:pt>
                <c:pt idx="3346">
                  <c:v>-4.0458110295033935E-3</c:v>
                </c:pt>
                <c:pt idx="3347">
                  <c:v>0</c:v>
                </c:pt>
                <c:pt idx="3348">
                  <c:v>0</c:v>
                </c:pt>
                <c:pt idx="3349">
                  <c:v>1.1665937545570118E-3</c:v>
                </c:pt>
                <c:pt idx="3350">
                  <c:v>3.5373187124160834E-3</c:v>
                </c:pt>
                <c:pt idx="3351">
                  <c:v>-5.2043376391798452E-3</c:v>
                </c:pt>
                <c:pt idx="3352">
                  <c:v>-3.1264329484342255E-4</c:v>
                </c:pt>
                <c:pt idx="3353">
                  <c:v>-3.0023142839271893E-3</c:v>
                </c:pt>
                <c:pt idx="3354">
                  <c:v>3.345950354461663E-3</c:v>
                </c:pt>
                <c:pt idx="3355">
                  <c:v>3.9600658621479753E-4</c:v>
                </c:pt>
                <c:pt idx="3356">
                  <c:v>7.7294887286969861E-3</c:v>
                </c:pt>
                <c:pt idx="3357">
                  <c:v>1.1784407368355624E-3</c:v>
                </c:pt>
                <c:pt idx="3358">
                  <c:v>-6.608020484863362E-4</c:v>
                </c:pt>
                <c:pt idx="3359">
                  <c:v>1.1158408067116182E-3</c:v>
                </c:pt>
                <c:pt idx="3360">
                  <c:v>-7.6576948480846186E-3</c:v>
                </c:pt>
                <c:pt idx="3361">
                  <c:v>-3.8479938432097803E-3</c:v>
                </c:pt>
                <c:pt idx="3362">
                  <c:v>-2.3177148584314993E-3</c:v>
                </c:pt>
                <c:pt idx="3363">
                  <c:v>-3.3695401938009118E-3</c:v>
                </c:pt>
                <c:pt idx="3364">
                  <c:v>3.842923141537136E-3</c:v>
                </c:pt>
                <c:pt idx="3365">
                  <c:v>6.0038072924293549E-3</c:v>
                </c:pt>
                <c:pt idx="3366">
                  <c:v>3.1191515907680209E-4</c:v>
                </c:pt>
                <c:pt idx="3367">
                  <c:v>1.3304230329487295E-3</c:v>
                </c:pt>
                <c:pt idx="3368">
                  <c:v>-4.7125744773609205E-3</c:v>
                </c:pt>
                <c:pt idx="3369">
                  <c:v>2.0232781277376211E-3</c:v>
                </c:pt>
                <c:pt idx="3370">
                  <c:v>1.8526613792959603E-3</c:v>
                </c:pt>
                <c:pt idx="3371">
                  <c:v>-4.7789228723396225E-4</c:v>
                </c:pt>
                <c:pt idx="3372">
                  <c:v>-1.8085438104147272E-3</c:v>
                </c:pt>
                <c:pt idx="3373">
                  <c:v>-4.6024407513848547E-3</c:v>
                </c:pt>
                <c:pt idx="3374">
                  <c:v>-1.9457288114316941E-3</c:v>
                </c:pt>
                <c:pt idx="3375">
                  <c:v>-1.5721952037564984E-3</c:v>
                </c:pt>
                <c:pt idx="3376">
                  <c:v>-3.1703373994836082E-3</c:v>
                </c:pt>
                <c:pt idx="3377">
                  <c:v>2.9487341505548507E-4</c:v>
                </c:pt>
                <c:pt idx="3378">
                  <c:v>6.3168533647714806E-5</c:v>
                </c:pt>
                <c:pt idx="3379">
                  <c:v>-1.2422360248446679E-3</c:v>
                </c:pt>
                <c:pt idx="3380">
                  <c:v>2.9513449700646421E-4</c:v>
                </c:pt>
                <c:pt idx="3381">
                  <c:v>6.5331928345627459E-4</c:v>
                </c:pt>
                <c:pt idx="3382">
                  <c:v>-8.2138118405253964E-4</c:v>
                </c:pt>
                <c:pt idx="3383">
                  <c:v>1.2647021626406262E-3</c:v>
                </c:pt>
                <c:pt idx="3384">
                  <c:v>2.9051408361753096E-3</c:v>
                </c:pt>
                <c:pt idx="3385">
                  <c:v>0</c:v>
                </c:pt>
                <c:pt idx="3386">
                  <c:v>6.2762384550797846E-3</c:v>
                </c:pt>
                <c:pt idx="3387">
                  <c:v>-6.257952815036012E-4</c:v>
                </c:pt>
                <c:pt idx="3388">
                  <c:v>-1.0227723392263505E-3</c:v>
                </c:pt>
                <c:pt idx="3389">
                  <c:v>0</c:v>
                </c:pt>
                <c:pt idx="3390">
                  <c:v>0</c:v>
                </c:pt>
                <c:pt idx="3391">
                  <c:v>2.8416213957374774E-3</c:v>
                </c:pt>
                <c:pt idx="3392">
                  <c:v>-9.6883073589465324E-3</c:v>
                </c:pt>
                <c:pt idx="3393">
                  <c:v>-4.3340135911300037E-3</c:v>
                </c:pt>
                <c:pt idx="3394">
                  <c:v>-2.5356576862124573E-4</c:v>
                </c:pt>
                <c:pt idx="3395">
                  <c:v>-3.5085494472977155E-3</c:v>
                </c:pt>
                <c:pt idx="3396">
                  <c:v>-2.3331283008465786E-4</c:v>
                </c:pt>
                <c:pt idx="3397">
                  <c:v>-4.4551934826891627E-4</c:v>
                </c:pt>
                <c:pt idx="3398">
                  <c:v>-1.0187838268066675E-3</c:v>
                </c:pt>
                <c:pt idx="3399">
                  <c:v>2.6557885567382667E-3</c:v>
                </c:pt>
                <c:pt idx="3400">
                  <c:v>1.483302254619403E-3</c:v>
                </c:pt>
                <c:pt idx="3401">
                  <c:v>4.8241716389487805E-3</c:v>
                </c:pt>
                <c:pt idx="3402">
                  <c:v>1.2002526847758477E-3</c:v>
                </c:pt>
                <c:pt idx="3403">
                  <c:v>-5.0686688960397608E-3</c:v>
                </c:pt>
                <c:pt idx="3404">
                  <c:v>-3.0228723629138095E-3</c:v>
                </c:pt>
                <c:pt idx="3405">
                  <c:v>8.2691940716236531E-4</c:v>
                </c:pt>
                <c:pt idx="3406">
                  <c:v>-1.2075759501715886E-3</c:v>
                </c:pt>
                <c:pt idx="3407">
                  <c:v>-9.9692438222498772E-4</c:v>
                </c:pt>
                <c:pt idx="3408">
                  <c:v>-6.3696972270587153E-4</c:v>
                </c:pt>
                <c:pt idx="3409">
                  <c:v>6.5862156879408992E-4</c:v>
                </c:pt>
                <c:pt idx="3410">
                  <c:v>3.3334041062442793E-3</c:v>
                </c:pt>
                <c:pt idx="3411">
                  <c:v>3.5974267817846605E-4</c:v>
                </c:pt>
                <c:pt idx="3412">
                  <c:v>-2.8134453070463921E-3</c:v>
                </c:pt>
                <c:pt idx="3413">
                  <c:v>8.485362749261872E-5</c:v>
                </c:pt>
                <c:pt idx="3414">
                  <c:v>4.2423213982688919E-4</c:v>
                </c:pt>
                <c:pt idx="3415">
                  <c:v>1.3357645661945456E-3</c:v>
                </c:pt>
                <c:pt idx="3416">
                  <c:v>2.5409193893324698E-4</c:v>
                </c:pt>
                <c:pt idx="3417">
                  <c:v>1.7781917483435971E-3</c:v>
                </c:pt>
                <c:pt idx="3418">
                  <c:v>-1.289013798787088E-3</c:v>
                </c:pt>
                <c:pt idx="3419">
                  <c:v>-1.481105327747306E-4</c:v>
                </c:pt>
                <c:pt idx="3420">
                  <c:v>3.3858850915240325E-4</c:v>
                </c:pt>
                <c:pt idx="3421">
                  <c:v>-1.078885574665209E-3</c:v>
                </c:pt>
                <c:pt idx="3422">
                  <c:v>-3.2401524777636017E-3</c:v>
                </c:pt>
                <c:pt idx="3423">
                  <c:v>3.3994093526243049E-4</c:v>
                </c:pt>
                <c:pt idx="3424">
                  <c:v>8.4956353673343803E-5</c:v>
                </c:pt>
                <c:pt idx="3425">
                  <c:v>2.1662029859621165E-3</c:v>
                </c:pt>
                <c:pt idx="3426">
                  <c:v>6.7812413910019957E-4</c:v>
                </c:pt>
                <c:pt idx="3427">
                  <c:v>1.3129751593570754E-3</c:v>
                </c:pt>
                <c:pt idx="3428">
                  <c:v>1.6284922699491122E-3</c:v>
                </c:pt>
                <c:pt idx="3429">
                  <c:v>-8.8682432432435788E-4</c:v>
                </c:pt>
                <c:pt idx="3430">
                  <c:v>-3.3813770658105795E-4</c:v>
                </c:pt>
                <c:pt idx="3431">
                  <c:v>8.8791171620653659E-4</c:v>
                </c:pt>
                <c:pt idx="3432">
                  <c:v>-2.9570800946262751E-4</c:v>
                </c:pt>
                <c:pt idx="3433">
                  <c:v>-7.1836044791893472E-4</c:v>
                </c:pt>
                <c:pt idx="3434">
                  <c:v>2.8543640054127682E-3</c:v>
                </c:pt>
                <c:pt idx="3435">
                  <c:v>1.0752461470346206E-3</c:v>
                </c:pt>
                <c:pt idx="3436">
                  <c:v>-3.8119708521123842E-3</c:v>
                </c:pt>
                <c:pt idx="3437">
                  <c:v>-6.5537726475127858E-4</c:v>
                </c:pt>
                <c:pt idx="3438">
                  <c:v>-1.3539242648614054E-3</c:v>
                </c:pt>
                <c:pt idx="3439">
                  <c:v>-3.3893996525870653E-4</c:v>
                </c:pt>
                <c:pt idx="3440">
                  <c:v>-4.450095359185835E-4</c:v>
                </c:pt>
                <c:pt idx="3441">
                  <c:v>-1.1236193262523537E-3</c:v>
                </c:pt>
                <c:pt idx="3442">
                  <c:v>2.5469055098044759E-4</c:v>
                </c:pt>
                <c:pt idx="3443">
                  <c:v>-3.8193855033090727E-4</c:v>
                </c:pt>
                <c:pt idx="3444">
                  <c:v>1.1250265336446034E-3</c:v>
                </c:pt>
                <c:pt idx="3445">
                  <c:v>1.5902296291584505E-3</c:v>
                </c:pt>
                <c:pt idx="3446">
                  <c:v>-8.4677590075829767E-5</c:v>
                </c:pt>
                <c:pt idx="3447">
                  <c:v>9.5270356099429545E-4</c:v>
                </c:pt>
                <c:pt idx="3448">
                  <c:v>5.0762494976618001E-4</c:v>
                </c:pt>
                <c:pt idx="3449">
                  <c:v>-5.4964801386802296E-4</c:v>
                </c:pt>
                <c:pt idx="3450">
                  <c:v>-3.5958288385464198E-4</c:v>
                </c:pt>
                <c:pt idx="3451">
                  <c:v>2.1159542953852951E-5</c:v>
                </c:pt>
                <c:pt idx="3452">
                  <c:v>-1.481136666595992E-4</c:v>
                </c:pt>
                <c:pt idx="3453">
                  <c:v>0</c:v>
                </c:pt>
                <c:pt idx="3454">
                  <c:v>-1.0792737122784267E-3</c:v>
                </c:pt>
                <c:pt idx="3455">
                  <c:v>1.0168845200517302E-3</c:v>
                </c:pt>
                <c:pt idx="3456">
                  <c:v>8.4654293030878635E-5</c:v>
                </c:pt>
                <c:pt idx="3457">
                  <c:v>-3.5975029097453374E-4</c:v>
                </c:pt>
                <c:pt idx="3458">
                  <c:v>-3.2812566154367486E-3</c:v>
                </c:pt>
                <c:pt idx="3459">
                  <c:v>-3.2920587048404126E-3</c:v>
                </c:pt>
                <c:pt idx="3460">
                  <c:v>-4.04875554040227E-3</c:v>
                </c:pt>
                <c:pt idx="3461">
                  <c:v>-1.8828362360391875E-3</c:v>
                </c:pt>
                <c:pt idx="3462">
                  <c:v>4.3729903536977935E-3</c:v>
                </c:pt>
                <c:pt idx="3463">
                  <c:v>4.2685789900539681E-4</c:v>
                </c:pt>
                <c:pt idx="3464">
                  <c:v>1.0666894227076844E-3</c:v>
                </c:pt>
                <c:pt idx="3465">
                  <c:v>6.1375841786718852E-3</c:v>
                </c:pt>
                <c:pt idx="3466">
                  <c:v>-1.059052783190955E-4</c:v>
                </c:pt>
                <c:pt idx="3467">
                  <c:v>3.6647107420510056E-3</c:v>
                </c:pt>
                <c:pt idx="3468">
                  <c:v>4.49556775010552E-3</c:v>
                </c:pt>
                <c:pt idx="3469">
                  <c:v>1.8279999159540364E-3</c:v>
                </c:pt>
                <c:pt idx="3470">
                  <c:v>1.9714765100671094E-3</c:v>
                </c:pt>
                <c:pt idx="3471">
                  <c:v>-6.6982040440405485E-4</c:v>
                </c:pt>
                <c:pt idx="3472">
                  <c:v>-5.4040467512882591E-3</c:v>
                </c:pt>
                <c:pt idx="3473">
                  <c:v>-4.4436020554291062E-3</c:v>
                </c:pt>
                <c:pt idx="3474">
                  <c:v>-1.4384532396928623E-3</c:v>
                </c:pt>
                <c:pt idx="3475">
                  <c:v>-1.0803940260565425E-3</c:v>
                </c:pt>
                <c:pt idx="3476">
                  <c:v>0</c:v>
                </c:pt>
                <c:pt idx="3477">
                  <c:v>-4.8776349832467699E-4</c:v>
                </c:pt>
                <c:pt idx="3478">
                  <c:v>2.39757272283634E-3</c:v>
                </c:pt>
                <c:pt idx="3479">
                  <c:v>-5.7361781390229015E-3</c:v>
                </c:pt>
                <c:pt idx="3480">
                  <c:v>-1.9159942945954448E-4</c:v>
                </c:pt>
                <c:pt idx="3481">
                  <c:v>9.155949237714139E-4</c:v>
                </c:pt>
                <c:pt idx="3482">
                  <c:v>2.1060693088263646E-3</c:v>
                </c:pt>
                <c:pt idx="3483">
                  <c:v>2.0591856663694018E-3</c:v>
                </c:pt>
                <c:pt idx="3484">
                  <c:v>4.2582039277165602E-3</c:v>
                </c:pt>
                <c:pt idx="3485">
                  <c:v>3.459623660450566E-3</c:v>
                </c:pt>
                <c:pt idx="3486">
                  <c:v>3.4476959300369708E-3</c:v>
                </c:pt>
                <c:pt idx="3487">
                  <c:v>2.912092516550713E-3</c:v>
                </c:pt>
                <c:pt idx="3488">
                  <c:v>6.8935263520720461E-4</c:v>
                </c:pt>
                <c:pt idx="3489">
                  <c:v>3.6948897795590803E-3</c:v>
                </c:pt>
                <c:pt idx="3490">
                  <c:v>0</c:v>
                </c:pt>
                <c:pt idx="3491">
                  <c:v>5.3659449678666914E-3</c:v>
                </c:pt>
                <c:pt idx="3492">
                  <c:v>2.3169697345828515E-3</c:v>
                </c:pt>
                <c:pt idx="3493">
                  <c:v>8.9575034571010553E-3</c:v>
                </c:pt>
                <c:pt idx="3494">
                  <c:v>2.0456172650078562E-5</c:v>
                </c:pt>
                <c:pt idx="3495">
                  <c:v>2.3115002250132868E-3</c:v>
                </c:pt>
                <c:pt idx="3496">
                  <c:v>6.5307455254187468E-4</c:v>
                </c:pt>
                <c:pt idx="3497">
                  <c:v>6.9343884481241457E-4</c:v>
                </c:pt>
                <c:pt idx="3498">
                  <c:v>4.381942321410444E-3</c:v>
                </c:pt>
                <c:pt idx="3499">
                  <c:v>1.416396103896096E-2</c:v>
                </c:pt>
                <c:pt idx="3500">
                  <c:v>4.4219456560887519E-3</c:v>
                </c:pt>
                <c:pt idx="3501">
                  <c:v>-4.2630331281499362E-3</c:v>
                </c:pt>
                <c:pt idx="3502">
                  <c:v>5.2615784735420531E-3</c:v>
                </c:pt>
                <c:pt idx="3503">
                  <c:v>5.1942365865307212E-3</c:v>
                </c:pt>
                <c:pt idx="3504">
                  <c:v>-7.0680472787027927E-3</c:v>
                </c:pt>
                <c:pt idx="3505">
                  <c:v>6.4404211197958573E-3</c:v>
                </c:pt>
                <c:pt idx="3506">
                  <c:v>-2.2981674096087669E-3</c:v>
                </c:pt>
                <c:pt idx="3507">
                  <c:v>-9.4124188327805412E-3</c:v>
                </c:pt>
                <c:pt idx="3508">
                  <c:v>-4.2898666933948943E-3</c:v>
                </c:pt>
                <c:pt idx="3509">
                  <c:v>-8.2945783253810159E-3</c:v>
                </c:pt>
                <c:pt idx="3510">
                  <c:v>6.2932662051605243E-4</c:v>
                </c:pt>
                <c:pt idx="3511">
                  <c:v>1.2619192533982608E-2</c:v>
                </c:pt>
                <c:pt idx="3512">
                  <c:v>3.1255008815515351E-3</c:v>
                </c:pt>
                <c:pt idx="3513">
                  <c:v>2.3807621634577007E-2</c:v>
                </c:pt>
                <c:pt idx="3514">
                  <c:v>3.472493172063934E-3</c:v>
                </c:pt>
                <c:pt idx="3515">
                  <c:v>-1.9052062677398385E-3</c:v>
                </c:pt>
                <c:pt idx="3516">
                  <c:v>-9.4273470977794607E-3</c:v>
                </c:pt>
                <c:pt idx="3517">
                  <c:v>-6.9608305804625221E-3</c:v>
                </c:pt>
                <c:pt idx="3518">
                  <c:v>-2.2969387350995369E-3</c:v>
                </c:pt>
                <c:pt idx="3519">
                  <c:v>6.5494383360457497E-3</c:v>
                </c:pt>
                <c:pt idx="3520">
                  <c:v>-4.2787286063569992E-3</c:v>
                </c:pt>
                <c:pt idx="3521">
                  <c:v>-3.1089724549000835E-3</c:v>
                </c:pt>
                <c:pt idx="3522">
                  <c:v>-4.1714671645948985E-4</c:v>
                </c:pt>
                <c:pt idx="3523">
                  <c:v>-3.5174181753144448E-3</c:v>
                </c:pt>
                <c:pt idx="3524">
                  <c:v>1.1008296107211196E-2</c:v>
                </c:pt>
                <c:pt idx="3525">
                  <c:v>-6.9038977434110363E-4</c:v>
                </c:pt>
                <c:pt idx="3526">
                  <c:v>2.0528611752629509E-3</c:v>
                </c:pt>
                <c:pt idx="3527">
                  <c:v>1.2607111198661347E-3</c:v>
                </c:pt>
                <c:pt idx="3528">
                  <c:v>-5.0364949143205696E-3</c:v>
                </c:pt>
                <c:pt idx="3529">
                  <c:v>-2.3530342277499807E-3</c:v>
                </c:pt>
                <c:pt idx="3530">
                  <c:v>0</c:v>
                </c:pt>
                <c:pt idx="3531">
                  <c:v>-5.8469100566853876E-3</c:v>
                </c:pt>
                <c:pt idx="3532">
                  <c:v>-7.5759086106181438E-3</c:v>
                </c:pt>
                <c:pt idx="3533">
                  <c:v>3.4753610960444391E-3</c:v>
                </c:pt>
                <c:pt idx="3534">
                  <c:v>5.7054772581678868E-3</c:v>
                </c:pt>
                <c:pt idx="3535">
                  <c:v>1.3535840117841567E-3</c:v>
                </c:pt>
                <c:pt idx="3536">
                  <c:v>2.5842361594275148E-3</c:v>
                </c:pt>
                <c:pt idx="3537">
                  <c:v>-1.9827500743625952E-5</c:v>
                </c:pt>
                <c:pt idx="3538">
                  <c:v>2.1612404330412656E-3</c:v>
                </c:pt>
                <c:pt idx="3539">
                  <c:v>2.1170092792275751E-3</c:v>
                </c:pt>
                <c:pt idx="3540">
                  <c:v>6.6929911154984924E-3</c:v>
                </c:pt>
                <c:pt idx="3541">
                  <c:v>8.7273725705545226E-3</c:v>
                </c:pt>
                <c:pt idx="3542">
                  <c:v>2.0997783567288705E-3</c:v>
                </c:pt>
                <c:pt idx="3543">
                  <c:v>-1.9401653020837378E-3</c:v>
                </c:pt>
                <c:pt idx="3544">
                  <c:v>-1.5357101201352273E-3</c:v>
                </c:pt>
                <c:pt idx="3545">
                  <c:v>-2.5310048089090486E-3</c:v>
                </c:pt>
                <c:pt idx="3546">
                  <c:v>3.3376925028788525E-3</c:v>
                </c:pt>
                <c:pt idx="3547">
                  <c:v>3.5016730215548758E-3</c:v>
                </c:pt>
                <c:pt idx="3548">
                  <c:v>-1.0061259305211023E-2</c:v>
                </c:pt>
                <c:pt idx="3549">
                  <c:v>-7.0498384412023231E-3</c:v>
                </c:pt>
                <c:pt idx="3550">
                  <c:v>-5.3249186470769874E-4</c:v>
                </c:pt>
                <c:pt idx="3551">
                  <c:v>7.3996606022337114E-3</c:v>
                </c:pt>
                <c:pt idx="3552">
                  <c:v>0</c:v>
                </c:pt>
                <c:pt idx="3553">
                  <c:v>-2.7618357393296542E-3</c:v>
                </c:pt>
                <c:pt idx="3554">
                  <c:v>2.4159333752357365E-3</c:v>
                </c:pt>
                <c:pt idx="3555">
                  <c:v>1.2697168609777638E-2</c:v>
                </c:pt>
                <c:pt idx="3556">
                  <c:v>-8.7069249076107311E-4</c:v>
                </c:pt>
                <c:pt idx="3557">
                  <c:v>-9.87644757736533E-4</c:v>
                </c:pt>
                <c:pt idx="3558">
                  <c:v>-4.3034097737802684E-3</c:v>
                </c:pt>
                <c:pt idx="3559">
                  <c:v>-7.5927187773775478E-3</c:v>
                </c:pt>
                <c:pt idx="3560">
                  <c:v>3.0014713094653708E-3</c:v>
                </c:pt>
                <c:pt idx="3561">
                  <c:v>7.5887967454232432E-3</c:v>
                </c:pt>
                <c:pt idx="3562">
                  <c:v>-2.9699510831585774E-3</c:v>
                </c:pt>
                <c:pt idx="3563">
                  <c:v>-3.8549150166462594E-3</c:v>
                </c:pt>
                <c:pt idx="3564">
                  <c:v>-3.7330206195640933E-3</c:v>
                </c:pt>
                <c:pt idx="3565">
                  <c:v>1.9617844391240447E-5</c:v>
                </c:pt>
                <c:pt idx="3566">
                  <c:v>1.2358999509563423E-3</c:v>
                </c:pt>
                <c:pt idx="3567">
                  <c:v>-3.5659704533876585E-3</c:v>
                </c:pt>
                <c:pt idx="3568">
                  <c:v>1.769702689948044E-3</c:v>
                </c:pt>
                <c:pt idx="3569">
                  <c:v>-4.8875279707925106E-3</c:v>
                </c:pt>
                <c:pt idx="3570">
                  <c:v>1.5188275440361004E-3</c:v>
                </c:pt>
                <c:pt idx="3571">
                  <c:v>-1.8513412376413079E-3</c:v>
                </c:pt>
                <c:pt idx="3572">
                  <c:v>-5.6827150749802595E-3</c:v>
                </c:pt>
                <c:pt idx="3573">
                  <c:v>-3.8498174313383029E-3</c:v>
                </c:pt>
                <c:pt idx="3574">
                  <c:v>4.302960277301821E-3</c:v>
                </c:pt>
                <c:pt idx="3575">
                  <c:v>-3.3720791843535303E-3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1.5723270440251979E-3</c:v>
                </c:pt>
                <c:pt idx="3580">
                  <c:v>-1.3393478131272001E-2</c:v>
                </c:pt>
                <c:pt idx="3581">
                  <c:v>1.4098974803117659E-3</c:v>
                </c:pt>
                <c:pt idx="3582">
                  <c:v>6.2149278947685495E-3</c:v>
                </c:pt>
                <c:pt idx="3583">
                  <c:v>-1.199328376108288E-4</c:v>
                </c:pt>
                <c:pt idx="3584">
                  <c:v>5.4975810643316941E-3</c:v>
                </c:pt>
                <c:pt idx="3585">
                  <c:v>2.4454738851222963E-3</c:v>
                </c:pt>
                <c:pt idx="3586">
                  <c:v>-5.9500198333996702E-4</c:v>
                </c:pt>
                <c:pt idx="3587">
                  <c:v>-2.2821988489779266E-3</c:v>
                </c:pt>
                <c:pt idx="3588">
                  <c:v>-4.8731974142217577E-3</c:v>
                </c:pt>
                <c:pt idx="3589">
                  <c:v>-2.8382970217869594E-3</c:v>
                </c:pt>
                <c:pt idx="3590">
                  <c:v>1.2628287363694586E-3</c:v>
                </c:pt>
                <c:pt idx="3591">
                  <c:v>-1.1210986767031736E-3</c:v>
                </c:pt>
                <c:pt idx="3592">
                  <c:v>3.5474496442530088E-3</c:v>
                </c:pt>
                <c:pt idx="3593">
                  <c:v>-4.7132129733184489E-3</c:v>
                </c:pt>
                <c:pt idx="3594">
                  <c:v>-1.8460550605987958E-3</c:v>
                </c:pt>
                <c:pt idx="3595">
                  <c:v>2.6736892891604698E-3</c:v>
                </c:pt>
                <c:pt idx="3596">
                  <c:v>-2.2054253463511599E-4</c:v>
                </c:pt>
                <c:pt idx="3597">
                  <c:v>-3.549512694020051E-3</c:v>
                </c:pt>
                <c:pt idx="3598">
                  <c:v>-7.1041880496688862E-3</c:v>
                </c:pt>
                <c:pt idx="3599">
                  <c:v>5.3307929301118764E-3</c:v>
                </c:pt>
                <c:pt idx="3600">
                  <c:v>9.0727635637815277E-3</c:v>
                </c:pt>
                <c:pt idx="3601">
                  <c:v>-9.5906012108137666E-4</c:v>
                </c:pt>
                <c:pt idx="3602">
                  <c:v>6.1398772024559376E-3</c:v>
                </c:pt>
                <c:pt idx="3603">
                  <c:v>3.0412658026557002E-3</c:v>
                </c:pt>
                <c:pt idx="3604">
                  <c:v>1.4070272091317641E-3</c:v>
                </c:pt>
                <c:pt idx="3605">
                  <c:v>3.2652576585134848E-3</c:v>
                </c:pt>
                <c:pt idx="3606">
                  <c:v>3.1757303193481997E-3</c:v>
                </c:pt>
                <c:pt idx="3607">
                  <c:v>0</c:v>
                </c:pt>
                <c:pt idx="3608">
                  <c:v>0</c:v>
                </c:pt>
                <c:pt idx="3609">
                  <c:v>-1.8482834558968062E-3</c:v>
                </c:pt>
                <c:pt idx="3610">
                  <c:v>9.6328106532187902E-3</c:v>
                </c:pt>
                <c:pt idx="3611">
                  <c:v>4.6241195637328637E-3</c:v>
                </c:pt>
                <c:pt idx="3612">
                  <c:v>-3.4958244319275585E-4</c:v>
                </c:pt>
                <c:pt idx="3613">
                  <c:v>1.321106621075439E-3</c:v>
                </c:pt>
                <c:pt idx="3614">
                  <c:v>5.141637563057775E-3</c:v>
                </c:pt>
                <c:pt idx="3615">
                  <c:v>3.7641154328733628E-3</c:v>
                </c:pt>
                <c:pt idx="3616">
                  <c:v>1.3269230769231818E-3</c:v>
                </c:pt>
                <c:pt idx="3617">
                  <c:v>2.6503293706427919E-3</c:v>
                </c:pt>
                <c:pt idx="3618">
                  <c:v>-2.2602333020477401E-3</c:v>
                </c:pt>
                <c:pt idx="3619">
                  <c:v>-3.0716658027600487E-4</c:v>
                </c:pt>
                <c:pt idx="3620">
                  <c:v>-6.5292954122097386E-3</c:v>
                </c:pt>
                <c:pt idx="3621">
                  <c:v>3.6533740552451748E-3</c:v>
                </c:pt>
                <c:pt idx="3622">
                  <c:v>6.6445822580022563E-3</c:v>
                </c:pt>
                <c:pt idx="3623">
                  <c:v>1.1479518625530281E-4</c:v>
                </c:pt>
                <c:pt idx="3624">
                  <c:v>-4.5147590534310514E-3</c:v>
                </c:pt>
                <c:pt idx="3625">
                  <c:v>3.2669062397901313E-4</c:v>
                </c:pt>
                <c:pt idx="3626">
                  <c:v>3.2466285011719651E-3</c:v>
                </c:pt>
                <c:pt idx="3627">
                  <c:v>3.5807977327997329E-3</c:v>
                </c:pt>
                <c:pt idx="3628">
                  <c:v>7.8038542262927526E-3</c:v>
                </c:pt>
                <c:pt idx="3629">
                  <c:v>2.7452242564227486E-3</c:v>
                </c:pt>
                <c:pt idx="3630">
                  <c:v>4.8523525413489352E-3</c:v>
                </c:pt>
                <c:pt idx="3631">
                  <c:v>1.4280077413051067E-3</c:v>
                </c:pt>
                <c:pt idx="3632">
                  <c:v>1.8387526502430121E-3</c:v>
                </c:pt>
                <c:pt idx="3633">
                  <c:v>-5.2439366981928423E-3</c:v>
                </c:pt>
                <c:pt idx="3634">
                  <c:v>-4.8197307728512573E-3</c:v>
                </c:pt>
                <c:pt idx="3635">
                  <c:v>-2.8566563877485212E-3</c:v>
                </c:pt>
                <c:pt idx="3636">
                  <c:v>6.7921378158911873E-3</c:v>
                </c:pt>
                <c:pt idx="3637">
                  <c:v>2.6005351826027881E-3</c:v>
                </c:pt>
                <c:pt idx="3638">
                  <c:v>1.4284640252612416E-3</c:v>
                </c:pt>
                <c:pt idx="3639">
                  <c:v>-6.1936936936936087E-3</c:v>
                </c:pt>
                <c:pt idx="3640">
                  <c:v>-2.322946175637428E-3</c:v>
                </c:pt>
                <c:pt idx="3641">
                  <c:v>-3.5777159407121102E-3</c:v>
                </c:pt>
                <c:pt idx="3642">
                  <c:v>3.4385804931799445E-3</c:v>
                </c:pt>
                <c:pt idx="3643">
                  <c:v>3.4646623374163217E-3</c:v>
                </c:pt>
                <c:pt idx="3644">
                  <c:v>1.6225802799894602E-3</c:v>
                </c:pt>
                <c:pt idx="3645">
                  <c:v>-6.0842374924653751E-3</c:v>
                </c:pt>
                <c:pt idx="3646">
                  <c:v>0</c:v>
                </c:pt>
                <c:pt idx="3647">
                  <c:v>7.2017435800245512E-4</c:v>
                </c:pt>
                <c:pt idx="3648">
                  <c:v>-5.2837906937105161E-3</c:v>
                </c:pt>
                <c:pt idx="3649">
                  <c:v>-2.8177595004188908E-3</c:v>
                </c:pt>
                <c:pt idx="3650">
                  <c:v>0</c:v>
                </c:pt>
                <c:pt idx="3651">
                  <c:v>0</c:v>
                </c:pt>
                <c:pt idx="3652">
                  <c:v>1.6228807087215952E-3</c:v>
                </c:pt>
                <c:pt idx="3653">
                  <c:v>9.4165189378775487E-3</c:v>
                </c:pt>
                <c:pt idx="3654">
                  <c:v>-1.4162968558209801E-3</c:v>
                </c:pt>
                <c:pt idx="3655">
                  <c:v>4.4251134644478669E-3</c:v>
                </c:pt>
                <c:pt idx="3656">
                  <c:v>9.6019881763751726E-4</c:v>
                </c:pt>
                <c:pt idx="3657">
                  <c:v>9.2165898617513234E-4</c:v>
                </c:pt>
                <c:pt idx="3658">
                  <c:v>3.4389446386290093E-3</c:v>
                </c:pt>
                <c:pt idx="3659">
                  <c:v>-5.2437402850348674E-3</c:v>
                </c:pt>
                <c:pt idx="3660">
                  <c:v>-6.8527966564376503E-3</c:v>
                </c:pt>
                <c:pt idx="3661">
                  <c:v>4.3599416146952437E-4</c:v>
                </c:pt>
                <c:pt idx="3662">
                  <c:v>3.3159011671972109E-3</c:v>
                </c:pt>
                <c:pt idx="3663">
                  <c:v>4.098128458385978E-3</c:v>
                </c:pt>
                <c:pt idx="3664">
                  <c:v>1.0006018657839396E-2</c:v>
                </c:pt>
                <c:pt idx="3665">
                  <c:v>8.5474860335196124E-3</c:v>
                </c:pt>
                <c:pt idx="3666">
                  <c:v>4.3206115327090932E-3</c:v>
                </c:pt>
                <c:pt idx="3667">
                  <c:v>5.6992627727843503E-4</c:v>
                </c:pt>
                <c:pt idx="3668">
                  <c:v>4.0055857709832979E-3</c:v>
                </c:pt>
                <c:pt idx="3669">
                  <c:v>7.5216866146920209E-3</c:v>
                </c:pt>
                <c:pt idx="3670">
                  <c:v>-3.977984850961693E-3</c:v>
                </c:pt>
                <c:pt idx="3671">
                  <c:v>-2.3160812634496512E-3</c:v>
                </c:pt>
                <c:pt idx="3672">
                  <c:v>3.1623009852485137E-3</c:v>
                </c:pt>
                <c:pt idx="3673">
                  <c:v>-2.8790087463555526E-3</c:v>
                </c:pt>
                <c:pt idx="3674">
                  <c:v>1.2097511055882469E-2</c:v>
                </c:pt>
                <c:pt idx="3675">
                  <c:v>4.8389426549182973E-3</c:v>
                </c:pt>
                <c:pt idx="3676">
                  <c:v>1.8507870337094313E-3</c:v>
                </c:pt>
                <c:pt idx="3677">
                  <c:v>3.0311182853556716E-3</c:v>
                </c:pt>
                <c:pt idx="3678">
                  <c:v>-5.5432372505543641E-3</c:v>
                </c:pt>
                <c:pt idx="3679">
                  <c:v>-5.3583630021218007E-3</c:v>
                </c:pt>
                <c:pt idx="3680">
                  <c:v>3.9590715163787234E-3</c:v>
                </c:pt>
                <c:pt idx="3681">
                  <c:v>-1.4225263347439944E-3</c:v>
                </c:pt>
                <c:pt idx="3682">
                  <c:v>-2.9753317945758395E-3</c:v>
                </c:pt>
                <c:pt idx="3683">
                  <c:v>-6.2758857680271906E-3</c:v>
                </c:pt>
                <c:pt idx="3684">
                  <c:v>-4.5500873616773439E-3</c:v>
                </c:pt>
                <c:pt idx="3685">
                  <c:v>9.1417705781172555E-5</c:v>
                </c:pt>
                <c:pt idx="3686">
                  <c:v>2.0475694254008382E-3</c:v>
                </c:pt>
                <c:pt idx="3687">
                  <c:v>7.8816295998977142E-3</c:v>
                </c:pt>
                <c:pt idx="3688">
                  <c:v>5.321941241424352E-3</c:v>
                </c:pt>
                <c:pt idx="3689">
                  <c:v>2.5208419612148003E-4</c:v>
                </c:pt>
                <c:pt idx="3690">
                  <c:v>-7.380605209626617E-4</c:v>
                </c:pt>
                <c:pt idx="3691">
                  <c:v>2.8283192217617298E-3</c:v>
                </c:pt>
                <c:pt idx="3692">
                  <c:v>4.2215316075952056E-3</c:v>
                </c:pt>
                <c:pt idx="3693">
                  <c:v>7.6920324854210373E-3</c:v>
                </c:pt>
                <c:pt idx="3694">
                  <c:v>-6.9942483845772457E-3</c:v>
                </c:pt>
                <c:pt idx="3695">
                  <c:v>3.8256641281418468E-3</c:v>
                </c:pt>
                <c:pt idx="3696">
                  <c:v>-5.7700527140618482E-3</c:v>
                </c:pt>
                <c:pt idx="3697">
                  <c:v>7.9171741778320433E-3</c:v>
                </c:pt>
                <c:pt idx="3698">
                  <c:v>-5.6157810556248114E-3</c:v>
                </c:pt>
                <c:pt idx="3699">
                  <c:v>3.59223647996567E-3</c:v>
                </c:pt>
                <c:pt idx="3700">
                  <c:v>1.4406553290000948E-2</c:v>
                </c:pt>
                <c:pt idx="3701">
                  <c:v>1.8432694333264312E-3</c:v>
                </c:pt>
                <c:pt idx="3702">
                  <c:v>4.4682752457550585E-3</c:v>
                </c:pt>
                <c:pt idx="3703">
                  <c:v>-4.1867280720116829E-3</c:v>
                </c:pt>
                <c:pt idx="3704">
                  <c:v>2.0846471866020964E-3</c:v>
                </c:pt>
                <c:pt idx="3705">
                  <c:v>-2.9369089033791061E-3</c:v>
                </c:pt>
                <c:pt idx="3706">
                  <c:v>9.8185324800551498E-4</c:v>
                </c:pt>
                <c:pt idx="3707">
                  <c:v>-2.1894869594156698E-3</c:v>
                </c:pt>
                <c:pt idx="3708">
                  <c:v>-2.0538566864444744E-3</c:v>
                </c:pt>
                <c:pt idx="3709">
                  <c:v>-1.1574521979278512E-2</c:v>
                </c:pt>
                <c:pt idx="3710">
                  <c:v>1.4059190973644844E-3</c:v>
                </c:pt>
                <c:pt idx="3711">
                  <c:v>-5.5624666785142971E-3</c:v>
                </c:pt>
                <c:pt idx="3712">
                  <c:v>-6.8266704791179831E-3</c:v>
                </c:pt>
                <c:pt idx="3713">
                  <c:v>-7.7732793522268103E-3</c:v>
                </c:pt>
                <c:pt idx="3714">
                  <c:v>-1.6321201240410883E-3</c:v>
                </c:pt>
                <c:pt idx="3715">
                  <c:v>1.1806804352169314E-3</c:v>
                </c:pt>
                <c:pt idx="3716">
                  <c:v>-1.016002032003965E-3</c:v>
                </c:pt>
                <c:pt idx="3717">
                  <c:v>5.4120809269551018E-3</c:v>
                </c:pt>
                <c:pt idx="3718">
                  <c:v>4.281069364161858E-3</c:v>
                </c:pt>
                <c:pt idx="3719">
                  <c:v>-1.6008057988740154E-3</c:v>
                </c:pt>
                <c:pt idx="3720">
                  <c:v>-2.684297758881619E-3</c:v>
                </c:pt>
                <c:pt idx="3721">
                  <c:v>-1.2409906248306516E-2</c:v>
                </c:pt>
                <c:pt idx="3722">
                  <c:v>2.5790166812993272E-3</c:v>
                </c:pt>
                <c:pt idx="3723">
                  <c:v>-5.7832995822158229E-3</c:v>
                </c:pt>
                <c:pt idx="3724">
                  <c:v>6.1472401644155697E-3</c:v>
                </c:pt>
                <c:pt idx="3725">
                  <c:v>1.3313636446536051E-3</c:v>
                </c:pt>
                <c:pt idx="3726">
                  <c:v>9.434649570158939E-3</c:v>
                </c:pt>
                <c:pt idx="3727">
                  <c:v>2.9230269568041654E-3</c:v>
                </c:pt>
                <c:pt idx="3728">
                  <c:v>0</c:v>
                </c:pt>
                <c:pt idx="3729">
                  <c:v>3.2203511801956741E-3</c:v>
                </c:pt>
                <c:pt idx="3730">
                  <c:v>-1.0939153201944187E-3</c:v>
                </c:pt>
                <c:pt idx="3731">
                  <c:v>8.4018527162401067E-3</c:v>
                </c:pt>
                <c:pt idx="3732">
                  <c:v>3.6674381342352595E-3</c:v>
                </c:pt>
                <c:pt idx="3733">
                  <c:v>-7.2548602242089397E-3</c:v>
                </c:pt>
                <c:pt idx="3734">
                  <c:v>1.2328693694499519E-3</c:v>
                </c:pt>
                <c:pt idx="3735">
                  <c:v>-1.5347276750660532E-3</c:v>
                </c:pt>
                <c:pt idx="3736">
                  <c:v>1.8945487042000813E-3</c:v>
                </c:pt>
                <c:pt idx="3737">
                  <c:v>0</c:v>
                </c:pt>
                <c:pt idx="3738">
                  <c:v>7.1892393320966298E-3</c:v>
                </c:pt>
                <c:pt idx="3739">
                  <c:v>-2.1254361572115082E-3</c:v>
                </c:pt>
                <c:pt idx="3740">
                  <c:v>3.01744794902296E-3</c:v>
                </c:pt>
                <c:pt idx="3741">
                  <c:v>3.1676370135729948E-3</c:v>
                </c:pt>
                <c:pt idx="3742">
                  <c:v>-1.3583121648320312E-3</c:v>
                </c:pt>
                <c:pt idx="3743">
                  <c:v>-1.8317994736005379E-2</c:v>
                </c:pt>
                <c:pt idx="3744">
                  <c:v>5.3982077950071466E-5</c:v>
                </c:pt>
                <c:pt idx="3745">
                  <c:v>-7.934937114273833E-3</c:v>
                </c:pt>
                <c:pt idx="3746">
                  <c:v>-4.1896401625073623E-3</c:v>
                </c:pt>
                <c:pt idx="3747">
                  <c:v>2.130953465076173E-3</c:v>
                </c:pt>
                <c:pt idx="3748">
                  <c:v>6.1793464432408438E-3</c:v>
                </c:pt>
                <c:pt idx="3749">
                  <c:v>-5.7078862757847766E-3</c:v>
                </c:pt>
                <c:pt idx="3750">
                  <c:v>-3.3608254914072279E-3</c:v>
                </c:pt>
                <c:pt idx="3751">
                  <c:v>0</c:v>
                </c:pt>
                <c:pt idx="3752">
                  <c:v>5.1767193452544281E-3</c:v>
                </c:pt>
                <c:pt idx="3753">
                  <c:v>-1.3600507752289418E-3</c:v>
                </c:pt>
                <c:pt idx="3754">
                  <c:v>5.9015798075177043E-3</c:v>
                </c:pt>
                <c:pt idx="3755">
                  <c:v>1.6246953696167187E-4</c:v>
                </c:pt>
                <c:pt idx="3756">
                  <c:v>3.5196014728179296E-3</c:v>
                </c:pt>
                <c:pt idx="3757">
                  <c:v>-5.4137664346480888E-3</c:v>
                </c:pt>
                <c:pt idx="3758">
                  <c:v>-8.933415313392987E-3</c:v>
                </c:pt>
                <c:pt idx="3759">
                  <c:v>4.8901540033575355E-3</c:v>
                </c:pt>
                <c:pt idx="3760">
                  <c:v>-8.8974433468915067E-4</c:v>
                </c:pt>
                <c:pt idx="3761">
                  <c:v>8.1783981244194564E-4</c:v>
                </c:pt>
                <c:pt idx="3762">
                  <c:v>3.5229171206509311E-3</c:v>
                </c:pt>
                <c:pt idx="3763">
                  <c:v>-1.7914661069089231E-3</c:v>
                </c:pt>
                <c:pt idx="3764">
                  <c:v>-3.6981309936007173E-3</c:v>
                </c:pt>
                <c:pt idx="3765">
                  <c:v>5.4586146036127755E-4</c:v>
                </c:pt>
                <c:pt idx="3766">
                  <c:v>5.8739020531379336E-3</c:v>
                </c:pt>
                <c:pt idx="3767">
                  <c:v>2.3322244720855576E-3</c:v>
                </c:pt>
                <c:pt idx="3768">
                  <c:v>-1.767644883750326E-3</c:v>
                </c:pt>
                <c:pt idx="3769">
                  <c:v>2.4754711526299706E-3</c:v>
                </c:pt>
                <c:pt idx="3770">
                  <c:v>3.5328046142754804E-3</c:v>
                </c:pt>
                <c:pt idx="3771">
                  <c:v>4.0771607155686146E-3</c:v>
                </c:pt>
                <c:pt idx="3772">
                  <c:v>1.6099314884716713E-4</c:v>
                </c:pt>
                <c:pt idx="3773">
                  <c:v>-4.3461153240806089E-3</c:v>
                </c:pt>
                <c:pt idx="3774">
                  <c:v>8.0834935062589906E-4</c:v>
                </c:pt>
                <c:pt idx="3775">
                  <c:v>-7.2154216175467243E-3</c:v>
                </c:pt>
                <c:pt idx="3776">
                  <c:v>-4.4836563494359601E-3</c:v>
                </c:pt>
                <c:pt idx="3777">
                  <c:v>-9.9883771611207787E-4</c:v>
                </c:pt>
                <c:pt idx="3778">
                  <c:v>-1.2725190423394357E-4</c:v>
                </c:pt>
                <c:pt idx="3779">
                  <c:v>1.0545071088324805E-3</c:v>
                </c:pt>
                <c:pt idx="3780">
                  <c:v>3.8503450780966301E-3</c:v>
                </c:pt>
                <c:pt idx="3781">
                  <c:v>-1.139817629179323E-3</c:v>
                </c:pt>
                <c:pt idx="3782">
                  <c:v>1.6301689941842479E-4</c:v>
                </c:pt>
                <c:pt idx="3783">
                  <c:v>-2.4267449020245542E-3</c:v>
                </c:pt>
                <c:pt idx="3784">
                  <c:v>-3.8486674896521756E-3</c:v>
                </c:pt>
                <c:pt idx="3785">
                  <c:v>3.2256888759294024E-3</c:v>
                </c:pt>
                <c:pt idx="3786">
                  <c:v>3.4151392395865418E-3</c:v>
                </c:pt>
                <c:pt idx="3787">
                  <c:v>2.1181454459872169E-3</c:v>
                </c:pt>
                <c:pt idx="3788">
                  <c:v>-4.5163854463995377E-4</c:v>
                </c:pt>
                <c:pt idx="3789">
                  <c:v>1.3736015471090947E-3</c:v>
                </c:pt>
                <c:pt idx="3790">
                  <c:v>-2.1658695063623239E-4</c:v>
                </c:pt>
                <c:pt idx="3791">
                  <c:v>0</c:v>
                </c:pt>
                <c:pt idx="3792">
                  <c:v>4.4409943494666052E-3</c:v>
                </c:pt>
                <c:pt idx="3793">
                  <c:v>1.1736371969302059E-2</c:v>
                </c:pt>
                <c:pt idx="3794">
                  <c:v>6.9992183614013626E-3</c:v>
                </c:pt>
                <c:pt idx="3795">
                  <c:v>-1.7641040115725223E-3</c:v>
                </c:pt>
                <c:pt idx="3796">
                  <c:v>-3.7995263846180632E-3</c:v>
                </c:pt>
                <c:pt idx="3797">
                  <c:v>3.0157350410664892E-4</c:v>
                </c:pt>
                <c:pt idx="3798">
                  <c:v>-1.0285876427609437E-3</c:v>
                </c:pt>
                <c:pt idx="3799">
                  <c:v>3.1954553523888459E-4</c:v>
                </c:pt>
                <c:pt idx="3800">
                  <c:v>1.5972172925397853E-4</c:v>
                </c:pt>
                <c:pt idx="3801">
                  <c:v>4.0988697056265327E-3</c:v>
                </c:pt>
                <c:pt idx="3802">
                  <c:v>8.1819467024810827E-3</c:v>
                </c:pt>
                <c:pt idx="3803">
                  <c:v>4.6099104310178534E-3</c:v>
                </c:pt>
                <c:pt idx="3804">
                  <c:v>-9.2473043235504892E-4</c:v>
                </c:pt>
                <c:pt idx="3805">
                  <c:v>-1.5018948324339665E-3</c:v>
                </c:pt>
                <c:pt idx="3806">
                  <c:v>8.5876694359422259E-3</c:v>
                </c:pt>
                <c:pt idx="3807">
                  <c:v>1.2138868657441916E-3</c:v>
                </c:pt>
                <c:pt idx="3808">
                  <c:v>-2.026465290286752E-3</c:v>
                </c:pt>
                <c:pt idx="3809">
                  <c:v>-8.6776931220722696E-5</c:v>
                </c:pt>
                <c:pt idx="3810">
                  <c:v>-3.1936682056445168E-3</c:v>
                </c:pt>
                <c:pt idx="3811">
                  <c:v>3.360612920076726E-3</c:v>
                </c:pt>
                <c:pt idx="3812">
                  <c:v>4.512087187407648E-4</c:v>
                </c:pt>
                <c:pt idx="3813">
                  <c:v>0</c:v>
                </c:pt>
                <c:pt idx="3814">
                  <c:v>0</c:v>
                </c:pt>
                <c:pt idx="3815">
                  <c:v>-5.8977605856134856E-4</c:v>
                </c:pt>
                <c:pt idx="3816">
                  <c:v>4.1482252885533047E-3</c:v>
                </c:pt>
                <c:pt idx="3817">
                  <c:v>7.8646247450479979E-3</c:v>
                </c:pt>
                <c:pt idx="3818">
                  <c:v>-5.6595036786780931E-4</c:v>
                </c:pt>
                <c:pt idx="3819">
                  <c:v>7.3786807605200023E-4</c:v>
                </c:pt>
                <c:pt idx="3820">
                  <c:v>-1.0288242253821073E-4</c:v>
                </c:pt>
                <c:pt idx="3821">
                  <c:v>2.9838972441822735E-3</c:v>
                </c:pt>
                <c:pt idx="3822">
                  <c:v>6.4971703113511628E-3</c:v>
                </c:pt>
                <c:pt idx="3823">
                  <c:v>7.8312127337897535E-3</c:v>
                </c:pt>
                <c:pt idx="3824">
                  <c:v>-3.9947411003236327E-3</c:v>
                </c:pt>
                <c:pt idx="3825">
                  <c:v>-3.1815335668714281E-3</c:v>
                </c:pt>
                <c:pt idx="3826">
                  <c:v>4.2782201246116189E-3</c:v>
                </c:pt>
                <c:pt idx="3827">
                  <c:v>-5.1221367593609554E-3</c:v>
                </c:pt>
                <c:pt idx="3828">
                  <c:v>4.9446068103037588E-3</c:v>
                </c:pt>
                <c:pt idx="3829">
                  <c:v>-8.4879022031347454E-3</c:v>
                </c:pt>
                <c:pt idx="3830">
                  <c:v>-1.9099265019355137E-3</c:v>
                </c:pt>
                <c:pt idx="3831">
                  <c:v>1.2045310871533887E-2</c:v>
                </c:pt>
                <c:pt idx="3832">
                  <c:v>-2.5660937974811455E-3</c:v>
                </c:pt>
                <c:pt idx="3833">
                  <c:v>-1.1509427575235496E-3</c:v>
                </c:pt>
                <c:pt idx="3834">
                  <c:v>7.7947605652902091E-4</c:v>
                </c:pt>
                <c:pt idx="3835">
                  <c:v>6.9590247206231179E-3</c:v>
                </c:pt>
                <c:pt idx="3836">
                  <c:v>-1.5974172285652594E-3</c:v>
                </c:pt>
                <c:pt idx="3837">
                  <c:v>0</c:v>
                </c:pt>
                <c:pt idx="3838">
                  <c:v>0</c:v>
                </c:pt>
                <c:pt idx="3839">
                  <c:v>5.5578011317711012E-4</c:v>
                </c:pt>
                <c:pt idx="3840">
                  <c:v>1.05539564712417E-2</c:v>
                </c:pt>
                <c:pt idx="3841">
                  <c:v>-9.9940035978511425E-5</c:v>
                </c:pt>
                <c:pt idx="3842">
                  <c:v>-2.3821422622021492E-3</c:v>
                </c:pt>
                <c:pt idx="3843">
                  <c:v>6.6792459131303323E-5</c:v>
                </c:pt>
                <c:pt idx="3844">
                  <c:v>1.252274966188576E-3</c:v>
                </c:pt>
                <c:pt idx="3845">
                  <c:v>3.3352232931994799E-3</c:v>
                </c:pt>
                <c:pt idx="3846">
                  <c:v>-4.0554465977461372E-3</c:v>
                </c:pt>
                <c:pt idx="3847">
                  <c:v>-3.2709188611862693E-3</c:v>
                </c:pt>
                <c:pt idx="3848">
                  <c:v>-1.9756889796737603E-3</c:v>
                </c:pt>
                <c:pt idx="3849">
                  <c:v>4.2947255401958552E-3</c:v>
                </c:pt>
                <c:pt idx="3850">
                  <c:v>-1.5368167847119455E-3</c:v>
                </c:pt>
                <c:pt idx="3851">
                  <c:v>-1.2882286020209827E-3</c:v>
                </c:pt>
                <c:pt idx="3852">
                  <c:v>-3.7524080743781035E-3</c:v>
                </c:pt>
                <c:pt idx="3853">
                  <c:v>-4.338248894419197E-3</c:v>
                </c:pt>
                <c:pt idx="3854">
                  <c:v>3.664735784371606E-3</c:v>
                </c:pt>
                <c:pt idx="3855">
                  <c:v>-7.2185764765269455E-3</c:v>
                </c:pt>
                <c:pt idx="3856">
                  <c:v>-2.7287673090286837E-3</c:v>
                </c:pt>
                <c:pt idx="3857">
                  <c:v>-3.0591434398359959E-4</c:v>
                </c:pt>
                <c:pt idx="3858">
                  <c:v>4.9981299513786352E-3</c:v>
                </c:pt>
                <c:pt idx="3859">
                  <c:v>-6.0051424318288702E-3</c:v>
                </c:pt>
                <c:pt idx="3860">
                  <c:v>-8.3388642126582099E-4</c:v>
                </c:pt>
                <c:pt idx="3861">
                  <c:v>-5.4503338329473456E-3</c:v>
                </c:pt>
                <c:pt idx="3862">
                  <c:v>3.7676394026583661E-4</c:v>
                </c:pt>
                <c:pt idx="3863">
                  <c:v>4.4509877769026418E-4</c:v>
                </c:pt>
                <c:pt idx="3864">
                  <c:v>-3.4223134839139594E-4</c:v>
                </c:pt>
                <c:pt idx="3865">
                  <c:v>1.5405682985278623E-3</c:v>
                </c:pt>
                <c:pt idx="3866">
                  <c:v>-5.9477012476500052E-3</c:v>
                </c:pt>
                <c:pt idx="3867">
                  <c:v>-8.5450981740655876E-3</c:v>
                </c:pt>
                <c:pt idx="3868">
                  <c:v>0</c:v>
                </c:pt>
                <c:pt idx="3869">
                  <c:v>-2.6012312494576827E-4</c:v>
                </c:pt>
                <c:pt idx="3870">
                  <c:v>7.1465741543798866E-3</c:v>
                </c:pt>
                <c:pt idx="3871">
                  <c:v>9.2142881747098327E-3</c:v>
                </c:pt>
                <c:pt idx="3872">
                  <c:v>4.2834957421028219E-3</c:v>
                </c:pt>
                <c:pt idx="3873">
                  <c:v>3.3306144643828785E-3</c:v>
                </c:pt>
                <c:pt idx="3874">
                  <c:v>-1.21942957794192E-3</c:v>
                </c:pt>
                <c:pt idx="3875">
                  <c:v>-5.7484908091975616E-3</c:v>
                </c:pt>
                <c:pt idx="3876">
                  <c:v>7.2484778196578717E-3</c:v>
                </c:pt>
                <c:pt idx="3877">
                  <c:v>3.2171763351281405E-3</c:v>
                </c:pt>
                <c:pt idx="3878">
                  <c:v>2.8017823386442884E-3</c:v>
                </c:pt>
                <c:pt idx="3879">
                  <c:v>2.8612784865520678E-3</c:v>
                </c:pt>
                <c:pt idx="3880">
                  <c:v>-1.0405477980666026E-3</c:v>
                </c:pt>
                <c:pt idx="3881">
                  <c:v>1.663250562817125E-3</c:v>
                </c:pt>
                <c:pt idx="3882">
                  <c:v>5.5685077405611049E-3</c:v>
                </c:pt>
                <c:pt idx="3883">
                  <c:v>1.4010975263957298E-3</c:v>
                </c:pt>
                <c:pt idx="3884">
                  <c:v>-8.4114795875875788E-3</c:v>
                </c:pt>
                <c:pt idx="3885">
                  <c:v>-1.6125781092522279E-3</c:v>
                </c:pt>
                <c:pt idx="3886">
                  <c:v>5.9391614509724288E-3</c:v>
                </c:pt>
                <c:pt idx="3887">
                  <c:v>3.947214370536409E-3</c:v>
                </c:pt>
                <c:pt idx="3888">
                  <c:v>-2.1824239900040741E-3</c:v>
                </c:pt>
                <c:pt idx="3889">
                  <c:v>1.0885898420542928E-2</c:v>
                </c:pt>
                <c:pt idx="3890">
                  <c:v>8.8032239949789037E-3</c:v>
                </c:pt>
                <c:pt idx="3891">
                  <c:v>6.5161512140015695E-3</c:v>
                </c:pt>
                <c:pt idx="3892">
                  <c:v>-3.790035297753513E-3</c:v>
                </c:pt>
                <c:pt idx="3893">
                  <c:v>-1.2409378877932607E-3</c:v>
                </c:pt>
                <c:pt idx="3894">
                  <c:v>0</c:v>
                </c:pt>
                <c:pt idx="3895">
                  <c:v>-4.5775568924923609E-4</c:v>
                </c:pt>
                <c:pt idx="3896">
                  <c:v>3.8763493621197329E-3</c:v>
                </c:pt>
                <c:pt idx="3897">
                  <c:v>2.8023526728253698E-3</c:v>
                </c:pt>
                <c:pt idx="3898">
                  <c:v>6.6613592422292507E-4</c:v>
                </c:pt>
                <c:pt idx="3899">
                  <c:v>2.5166423120637576E-3</c:v>
                </c:pt>
                <c:pt idx="3900">
                  <c:v>1.6843469106809677E-3</c:v>
                </c:pt>
                <c:pt idx="3901">
                  <c:v>4.7211757667867853E-3</c:v>
                </c:pt>
                <c:pt idx="3902">
                  <c:v>-3.5725205580855049E-3</c:v>
                </c:pt>
                <c:pt idx="3903">
                  <c:v>-8.1235162066572233E-3</c:v>
                </c:pt>
                <c:pt idx="3904">
                  <c:v>-2.6214667187703755E-3</c:v>
                </c:pt>
                <c:pt idx="3905">
                  <c:v>-3.7384703289526796E-3</c:v>
                </c:pt>
                <c:pt idx="3906">
                  <c:v>-2.9331760233342568E-3</c:v>
                </c:pt>
                <c:pt idx="3907">
                  <c:v>0</c:v>
                </c:pt>
                <c:pt idx="3908">
                  <c:v>1.1504264795305138E-3</c:v>
                </c:pt>
                <c:pt idx="3909">
                  <c:v>-1.6744094423559628E-3</c:v>
                </c:pt>
                <c:pt idx="3910">
                  <c:v>-1.2661349995888873E-3</c:v>
                </c:pt>
                <c:pt idx="3911">
                  <c:v>0</c:v>
                </c:pt>
                <c:pt idx="3912">
                  <c:v>0</c:v>
                </c:pt>
                <c:pt idx="3913">
                  <c:v>-1.0372419243307245E-3</c:v>
                </c:pt>
                <c:pt idx="3914">
                  <c:v>9.4272764730119942E-3</c:v>
                </c:pt>
                <c:pt idx="3915">
                  <c:v>7.0044247065161776E-3</c:v>
                </c:pt>
                <c:pt idx="3916">
                  <c:v>-1.0863220701730967E-3</c:v>
                </c:pt>
                <c:pt idx="3917">
                  <c:v>-2.1587755035790889E-3</c:v>
                </c:pt>
                <c:pt idx="3918">
                  <c:v>-2.7327737653717711E-3</c:v>
                </c:pt>
                <c:pt idx="3919">
                  <c:v>1.5495530762705222E-3</c:v>
                </c:pt>
                <c:pt idx="3920">
                  <c:v>4.0551764571763746E-3</c:v>
                </c:pt>
                <c:pt idx="3921">
                  <c:v>1.6382274703172499E-3</c:v>
                </c:pt>
                <c:pt idx="3922">
                  <c:v>1.2711933023496871E-2</c:v>
                </c:pt>
                <c:pt idx="3923">
                  <c:v>-2.7343375227862044E-3</c:v>
                </c:pt>
                <c:pt idx="3924">
                  <c:v>5.3553962832908943E-3</c:v>
                </c:pt>
                <c:pt idx="3925">
                  <c:v>3.3173314620182151E-3</c:v>
                </c:pt>
                <c:pt idx="3926">
                  <c:v>-2.9566516714619744E-3</c:v>
                </c:pt>
                <c:pt idx="3927">
                  <c:v>1.9291169108621021E-3</c:v>
                </c:pt>
                <c:pt idx="3928">
                  <c:v>-3.962192094710726E-3</c:v>
                </c:pt>
                <c:pt idx="3929">
                  <c:v>6.8695582714266312E-4</c:v>
                </c:pt>
                <c:pt idx="3930">
                  <c:v>-1.1334972380983371E-3</c:v>
                </c:pt>
                <c:pt idx="3931">
                  <c:v>-3.6760592644684174E-3</c:v>
                </c:pt>
                <c:pt idx="3932">
                  <c:v>-1.4918908513402152E-3</c:v>
                </c:pt>
                <c:pt idx="3933">
                  <c:v>6.4905854379538001E-3</c:v>
                </c:pt>
                <c:pt idx="3934">
                  <c:v>8.859021836291588E-3</c:v>
                </c:pt>
                <c:pt idx="3935">
                  <c:v>2.5315254022765035E-4</c:v>
                </c:pt>
                <c:pt idx="3936">
                  <c:v>-8.2570113415271155E-3</c:v>
                </c:pt>
                <c:pt idx="3937">
                  <c:v>1.9139671754630133E-4</c:v>
                </c:pt>
                <c:pt idx="3938">
                  <c:v>-3.651788419525231E-3</c:v>
                </c:pt>
                <c:pt idx="3939">
                  <c:v>-2.5448143405888577E-3</c:v>
                </c:pt>
                <c:pt idx="3940">
                  <c:v>4.5410054395788367E-3</c:v>
                </c:pt>
                <c:pt idx="3941">
                  <c:v>6.3893680914972042E-4</c:v>
                </c:pt>
                <c:pt idx="3942">
                  <c:v>2.8414532916160727E-3</c:v>
                </c:pt>
                <c:pt idx="3943">
                  <c:v>-2.0693387666742037E-3</c:v>
                </c:pt>
                <c:pt idx="3944">
                  <c:v>-1.0750973010910499E-2</c:v>
                </c:pt>
                <c:pt idx="3945">
                  <c:v>-7.4172014576400836E-4</c:v>
                </c:pt>
                <c:pt idx="3946">
                  <c:v>0</c:v>
                </c:pt>
                <c:pt idx="3947">
                  <c:v>1.0972697347188245E-3</c:v>
                </c:pt>
                <c:pt idx="3948">
                  <c:v>-1.1283043197926554E-4</c:v>
                </c:pt>
                <c:pt idx="3949">
                  <c:v>-5.5937968500637198E-3</c:v>
                </c:pt>
                <c:pt idx="3950">
                  <c:v>7.0032098044936226E-3</c:v>
                </c:pt>
                <c:pt idx="3951">
                  <c:v>2.7367268746579824E-3</c:v>
                </c:pt>
                <c:pt idx="3952">
                  <c:v>-5.4264063704084183E-3</c:v>
                </c:pt>
                <c:pt idx="3953">
                  <c:v>-2.9539951573850538E-3</c:v>
                </c:pt>
                <c:pt idx="3954">
                  <c:v>1.7646963588971974E-3</c:v>
                </c:pt>
                <c:pt idx="3955">
                  <c:v>-2.2302669855840639E-3</c:v>
                </c:pt>
                <c:pt idx="3956">
                  <c:v>3.5634455278763042E-4</c:v>
                </c:pt>
                <c:pt idx="3957">
                  <c:v>3.5297927461139084E-3</c:v>
                </c:pt>
                <c:pt idx="3958">
                  <c:v>-2.7429087740804656E-4</c:v>
                </c:pt>
                <c:pt idx="3959">
                  <c:v>8.1825664530913583E-3</c:v>
                </c:pt>
                <c:pt idx="3960">
                  <c:v>6.0671063584556532E-3</c:v>
                </c:pt>
                <c:pt idx="3961">
                  <c:v>7.2557162633060373E-3</c:v>
                </c:pt>
                <c:pt idx="3962">
                  <c:v>7.203450073456328E-3</c:v>
                </c:pt>
                <c:pt idx="3963">
                  <c:v>-6.3520444172588467E-3</c:v>
                </c:pt>
                <c:pt idx="3964">
                  <c:v>8.649809009691603E-3</c:v>
                </c:pt>
                <c:pt idx="3965">
                  <c:v>5.4771368658261522E-4</c:v>
                </c:pt>
                <c:pt idx="3966">
                  <c:v>2.2991382141796255E-3</c:v>
                </c:pt>
                <c:pt idx="3967">
                  <c:v>2.0910055552086607E-3</c:v>
                </c:pt>
                <c:pt idx="3968">
                  <c:v>-5.2321778940482419E-3</c:v>
                </c:pt>
                <c:pt idx="3969">
                  <c:v>-5.0092357784666183E-3</c:v>
                </c:pt>
                <c:pt idx="3970">
                  <c:v>-1.3561561939523622E-2</c:v>
                </c:pt>
                <c:pt idx="3971">
                  <c:v>-5.3429027113238003E-3</c:v>
                </c:pt>
                <c:pt idx="3972">
                  <c:v>-6.189369037120202E-3</c:v>
                </c:pt>
                <c:pt idx="3973">
                  <c:v>1.4359702479871995E-3</c:v>
                </c:pt>
                <c:pt idx="3974">
                  <c:v>3.3994973255139747E-3</c:v>
                </c:pt>
                <c:pt idx="3975">
                  <c:v>6.5511649191541954E-3</c:v>
                </c:pt>
                <c:pt idx="3976">
                  <c:v>-4.6261585336666871E-4</c:v>
                </c:pt>
                <c:pt idx="3977">
                  <c:v>-1.3342270739570387E-2</c:v>
                </c:pt>
                <c:pt idx="3978">
                  <c:v>0</c:v>
                </c:pt>
                <c:pt idx="3979">
                  <c:v>-5.5805376726732314E-3</c:v>
                </c:pt>
                <c:pt idx="3980">
                  <c:v>-6.5552971029815589E-3</c:v>
                </c:pt>
                <c:pt idx="3981">
                  <c:v>4.4208664898317092E-4</c:v>
                </c:pt>
                <c:pt idx="3982">
                  <c:v>6.546537699868025E-5</c:v>
                </c:pt>
                <c:pt idx="3983">
                  <c:v>4.6804680468047035E-3</c:v>
                </c:pt>
                <c:pt idx="3984">
                  <c:v>8.9752569594891609E-3</c:v>
                </c:pt>
                <c:pt idx="3985">
                  <c:v>2.7122146524168798E-3</c:v>
                </c:pt>
                <c:pt idx="3986">
                  <c:v>-1.1334728707132631E-2</c:v>
                </c:pt>
                <c:pt idx="3987">
                  <c:v>4.2992541445462992E-3</c:v>
                </c:pt>
                <c:pt idx="3988">
                  <c:v>-7.1347494730016068E-3</c:v>
                </c:pt>
                <c:pt idx="3989">
                  <c:v>7.0227012902182541E-4</c:v>
                </c:pt>
                <c:pt idx="3990">
                  <c:v>4.3901881742365164E-3</c:v>
                </c:pt>
                <c:pt idx="3991">
                  <c:v>1.6249065678723474E-3</c:v>
                </c:pt>
                <c:pt idx="3992">
                  <c:v>2.5956328477337253E-3</c:v>
                </c:pt>
                <c:pt idx="3993">
                  <c:v>1.6180706126019018E-4</c:v>
                </c:pt>
                <c:pt idx="3994">
                  <c:v>-5.9858927069178242E-3</c:v>
                </c:pt>
                <c:pt idx="3995">
                  <c:v>-5.4360209628591489E-3</c:v>
                </c:pt>
                <c:pt idx="3996">
                  <c:v>-7.6749361785691797E-3</c:v>
                </c:pt>
                <c:pt idx="3997">
                  <c:v>7.0911459621706113E-4</c:v>
                </c:pt>
                <c:pt idx="3998">
                  <c:v>0</c:v>
                </c:pt>
                <c:pt idx="3999">
                  <c:v>7.3497907122374384E-3</c:v>
                </c:pt>
                <c:pt idx="4000">
                  <c:v>5.2349168956943555E-3</c:v>
                </c:pt>
                <c:pt idx="4001">
                  <c:v>-4.2149459705767998E-3</c:v>
                </c:pt>
                <c:pt idx="4002">
                  <c:v>-4.9845560476555499E-3</c:v>
                </c:pt>
                <c:pt idx="4003">
                  <c:v>2.9071677287957126E-3</c:v>
                </c:pt>
                <c:pt idx="4004">
                  <c:v>-7.9264997297784703E-3</c:v>
                </c:pt>
                <c:pt idx="4005">
                  <c:v>1.8984102877329305E-3</c:v>
                </c:pt>
                <c:pt idx="4006">
                  <c:v>6.4258880906871809E-4</c:v>
                </c:pt>
                <c:pt idx="4007">
                  <c:v>-1.1213383609688538E-2</c:v>
                </c:pt>
                <c:pt idx="4008">
                  <c:v>-3.4970857618651504E-3</c:v>
                </c:pt>
                <c:pt idx="4009">
                  <c:v>-2.1724598930480525E-3</c:v>
                </c:pt>
                <c:pt idx="4010">
                  <c:v>3.2825322391557906E-3</c:v>
                </c:pt>
                <c:pt idx="4011">
                  <c:v>6.7272059559978746E-3</c:v>
                </c:pt>
                <c:pt idx="4012">
                  <c:v>0</c:v>
                </c:pt>
                <c:pt idx="4013">
                  <c:v>3.8468553615545542E-3</c:v>
                </c:pt>
                <c:pt idx="4014">
                  <c:v>3.6173832609306994E-3</c:v>
                </c:pt>
                <c:pt idx="4015">
                  <c:v>3.7360105332455264E-3</c:v>
                </c:pt>
                <c:pt idx="4016">
                  <c:v>4.5091576893436305E-3</c:v>
                </c:pt>
                <c:pt idx="4017">
                  <c:v>5.7458130651953602E-3</c:v>
                </c:pt>
                <c:pt idx="4018">
                  <c:v>2.1261401629500748E-3</c:v>
                </c:pt>
                <c:pt idx="4019">
                  <c:v>-1.2794558263828281E-3</c:v>
                </c:pt>
                <c:pt idx="4020">
                  <c:v>8.1568449388643438E-3</c:v>
                </c:pt>
                <c:pt idx="4021">
                  <c:v>8.3642973185990089E-4</c:v>
                </c:pt>
                <c:pt idx="4022">
                  <c:v>6.1072628212339147E-3</c:v>
                </c:pt>
                <c:pt idx="4023">
                  <c:v>3.2747080717559695E-3</c:v>
                </c:pt>
                <c:pt idx="4024">
                  <c:v>1.202114447664247E-2</c:v>
                </c:pt>
                <c:pt idx="4025">
                  <c:v>-3.0049873350009725E-3</c:v>
                </c:pt>
                <c:pt idx="4026">
                  <c:v>-1.1282941454947279E-2</c:v>
                </c:pt>
                <c:pt idx="4027">
                  <c:v>-3.3516878142205875E-3</c:v>
                </c:pt>
                <c:pt idx="4028">
                  <c:v>1.2058611578188761E-2</c:v>
                </c:pt>
                <c:pt idx="4029">
                  <c:v>-1.4557422703251255E-3</c:v>
                </c:pt>
                <c:pt idx="4030">
                  <c:v>4.8648306024784496E-3</c:v>
                </c:pt>
                <c:pt idx="4031">
                  <c:v>-6.9386403418848015E-4</c:v>
                </c:pt>
                <c:pt idx="4032">
                  <c:v>6.485821142829932E-3</c:v>
                </c:pt>
                <c:pt idx="4033">
                  <c:v>-1.2872373784885423E-2</c:v>
                </c:pt>
                <c:pt idx="4034">
                  <c:v>4.3202719229973692E-3</c:v>
                </c:pt>
                <c:pt idx="4035">
                  <c:v>-2.641109582325061E-3</c:v>
                </c:pt>
                <c:pt idx="4036">
                  <c:v>6.1841938348344179E-3</c:v>
                </c:pt>
                <c:pt idx="4037">
                  <c:v>-2.7106250196991736E-3</c:v>
                </c:pt>
                <c:pt idx="4038">
                  <c:v>-1.596030466799571E-3</c:v>
                </c:pt>
                <c:pt idx="4039">
                  <c:v>0</c:v>
                </c:pt>
                <c:pt idx="4040">
                  <c:v>4.384229436064791E-3</c:v>
                </c:pt>
                <c:pt idx="4041">
                  <c:v>7.0282706672128376E-3</c:v>
                </c:pt>
                <c:pt idx="4042">
                  <c:v>0</c:v>
                </c:pt>
                <c:pt idx="4043">
                  <c:v>-3.1609914872308179E-3</c:v>
                </c:pt>
                <c:pt idx="4044">
                  <c:v>-9.8897993783553955E-4</c:v>
                </c:pt>
                <c:pt idx="4045">
                  <c:v>8.0296673423529818E-3</c:v>
                </c:pt>
                <c:pt idx="4046">
                  <c:v>1.0646921278254156E-2</c:v>
                </c:pt>
                <c:pt idx="4047">
                  <c:v>6.2776672373635895E-3</c:v>
                </c:pt>
                <c:pt idx="4048">
                  <c:v>-8.3690987124462341E-3</c:v>
                </c:pt>
                <c:pt idx="4049">
                  <c:v>-1.2211333353944372E-3</c:v>
                </c:pt>
                <c:pt idx="4050">
                  <c:v>2.3678712373287514E-3</c:v>
                </c:pt>
                <c:pt idx="4051">
                  <c:v>-6.2994071146243941E-3</c:v>
                </c:pt>
                <c:pt idx="4052">
                  <c:v>0</c:v>
                </c:pt>
                <c:pt idx="4053">
                  <c:v>-8.2349285270350014E-4</c:v>
                </c:pt>
                <c:pt idx="4054">
                  <c:v>2.8457244156933569E-3</c:v>
                </c:pt>
                <c:pt idx="4055">
                  <c:v>6.8227632191037021E-3</c:v>
                </c:pt>
                <c:pt idx="4056">
                  <c:v>2.8800246419220773E-3</c:v>
                </c:pt>
                <c:pt idx="4057">
                  <c:v>4.6378057957216943E-3</c:v>
                </c:pt>
                <c:pt idx="4058">
                  <c:v>1.5286078967870044E-4</c:v>
                </c:pt>
                <c:pt idx="4059">
                  <c:v>9.7510278316954198E-3</c:v>
                </c:pt>
                <c:pt idx="4060">
                  <c:v>6.8264034994777898E-3</c:v>
                </c:pt>
                <c:pt idx="4061">
                  <c:v>-1.0222796836945639E-3</c:v>
                </c:pt>
                <c:pt idx="4062">
                  <c:v>1.534988713318257E-3</c:v>
                </c:pt>
                <c:pt idx="4063">
                  <c:v>1.0022238249789747E-2</c:v>
                </c:pt>
                <c:pt idx="4064">
                  <c:v>-1.6066885850727337E-3</c:v>
                </c:pt>
                <c:pt idx="4065">
                  <c:v>1.0922203513582036E-2</c:v>
                </c:pt>
                <c:pt idx="4066">
                  <c:v>-1.5918872707977726E-3</c:v>
                </c:pt>
                <c:pt idx="4067">
                  <c:v>7.662099917326002E-3</c:v>
                </c:pt>
                <c:pt idx="4068">
                  <c:v>2.3001977877079335E-3</c:v>
                </c:pt>
                <c:pt idx="4069">
                  <c:v>-8.4195755130678698E-3</c:v>
                </c:pt>
                <c:pt idx="4070">
                  <c:v>-2.8450969986438816E-3</c:v>
                </c:pt>
                <c:pt idx="4071">
                  <c:v>5.7507798293986081E-3</c:v>
                </c:pt>
                <c:pt idx="4072">
                  <c:v>2.116650987770374E-3</c:v>
                </c:pt>
                <c:pt idx="4073">
                  <c:v>4.5910584369866165E-3</c:v>
                </c:pt>
                <c:pt idx="4074">
                  <c:v>-1.5476937902436092E-3</c:v>
                </c:pt>
                <c:pt idx="4075">
                  <c:v>8.0868052001227975E-3</c:v>
                </c:pt>
                <c:pt idx="4076">
                  <c:v>1.1445398630613883E-2</c:v>
                </c:pt>
                <c:pt idx="4077">
                  <c:v>-3.3990677662244597E-3</c:v>
                </c:pt>
                <c:pt idx="4078">
                  <c:v>-9.9297720469712874E-4</c:v>
                </c:pt>
                <c:pt idx="4079">
                  <c:v>-3.6013195234734001E-4</c:v>
                </c:pt>
                <c:pt idx="4080">
                  <c:v>1.6917889154681807E-2</c:v>
                </c:pt>
                <c:pt idx="4081">
                  <c:v>-8.1765105997052244E-3</c:v>
                </c:pt>
                <c:pt idx="4082">
                  <c:v>9.0440199454216129E-3</c:v>
                </c:pt>
                <c:pt idx="4083">
                  <c:v>-9.2744676030810415E-3</c:v>
                </c:pt>
                <c:pt idx="4084">
                  <c:v>-1.367748574368656E-2</c:v>
                </c:pt>
                <c:pt idx="4085">
                  <c:v>7.4334898278560187E-3</c:v>
                </c:pt>
                <c:pt idx="4086">
                  <c:v>-4.8471772743617471E-3</c:v>
                </c:pt>
                <c:pt idx="4087">
                  <c:v>-5.2610279239174223E-3</c:v>
                </c:pt>
                <c:pt idx="4088">
                  <c:v>2.4700685807270585E-4</c:v>
                </c:pt>
                <c:pt idx="4089">
                  <c:v>4.081869815952789E-3</c:v>
                </c:pt>
                <c:pt idx="4090">
                  <c:v>3.7035965394519046E-3</c:v>
                </c:pt>
                <c:pt idx="4091">
                  <c:v>-7.8555161578597425E-3</c:v>
                </c:pt>
                <c:pt idx="4092">
                  <c:v>0</c:v>
                </c:pt>
                <c:pt idx="4093">
                  <c:v>3.9225371551435094E-3</c:v>
                </c:pt>
                <c:pt idx="4094">
                  <c:v>-9.3917774915705677E-3</c:v>
                </c:pt>
                <c:pt idx="4095">
                  <c:v>6.004031904636711E-3</c:v>
                </c:pt>
                <c:pt idx="4096">
                  <c:v>-3.296304363609935E-3</c:v>
                </c:pt>
                <c:pt idx="4097">
                  <c:v>-9.0620356070981491E-3</c:v>
                </c:pt>
                <c:pt idx="4098">
                  <c:v>0</c:v>
                </c:pt>
                <c:pt idx="4099">
                  <c:v>-5.0282286520818035E-3</c:v>
                </c:pt>
                <c:pt idx="4100">
                  <c:v>8.7625971569582854E-3</c:v>
                </c:pt>
                <c:pt idx="4101">
                  <c:v>2.0214745045190309E-2</c:v>
                </c:pt>
                <c:pt idx="4102">
                  <c:v>5.6858156130198323E-3</c:v>
                </c:pt>
                <c:pt idx="4103">
                  <c:v>7.8380423454164003E-3</c:v>
                </c:pt>
                <c:pt idx="4104">
                  <c:v>-1.1346894832275601E-2</c:v>
                </c:pt>
                <c:pt idx="4105">
                  <c:v>1.0574429367683507E-2</c:v>
                </c:pt>
                <c:pt idx="4106">
                  <c:v>-8.6489245558566503E-4</c:v>
                </c:pt>
                <c:pt idx="4107">
                  <c:v>-8.4577396832603777E-3</c:v>
                </c:pt>
                <c:pt idx="4108">
                  <c:v>-4.5654911838791711E-3</c:v>
                </c:pt>
                <c:pt idx="4109">
                  <c:v>-2.8755050105665002E-4</c:v>
                </c:pt>
                <c:pt idx="4110">
                  <c:v>-1.3662577481195978E-2</c:v>
                </c:pt>
                <c:pt idx="4111">
                  <c:v>-6.6197162562152091E-3</c:v>
                </c:pt>
                <c:pt idx="4112">
                  <c:v>-3.9630700582717077E-3</c:v>
                </c:pt>
                <c:pt idx="4113">
                  <c:v>4.5830324643746792E-3</c:v>
                </c:pt>
                <c:pt idx="4114">
                  <c:v>0</c:v>
                </c:pt>
                <c:pt idx="4115">
                  <c:v>-9.2856095056477045E-3</c:v>
                </c:pt>
                <c:pt idx="4116">
                  <c:v>1.1371544486725721E-2</c:v>
                </c:pt>
                <c:pt idx="4117">
                  <c:v>-2.8987629016908054E-3</c:v>
                </c:pt>
                <c:pt idx="4118">
                  <c:v>-8.0021143201140042E-3</c:v>
                </c:pt>
                <c:pt idx="4119">
                  <c:v>-2.5310085551049945E-3</c:v>
                </c:pt>
                <c:pt idx="4120">
                  <c:v>8.0129394132747358E-3</c:v>
                </c:pt>
                <c:pt idx="4121">
                  <c:v>7.213201631066952E-3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C0-4D6C-8B4A-7224CD86E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339792"/>
        <c:axId val="1199352304"/>
      </c:lineChart>
      <c:dateAx>
        <c:axId val="1199339792"/>
        <c:scaling>
          <c:orientation val="minMax"/>
        </c:scaling>
        <c:delete val="0"/>
        <c:axPos val="b"/>
        <c:numFmt formatCode="m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52304"/>
        <c:crosses val="autoZero"/>
        <c:auto val="1"/>
        <c:lblOffset val="100"/>
        <c:baseTimeUnit val="days"/>
      </c:dateAx>
      <c:valAx>
        <c:axId val="11993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3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CLP/Dolar Year 2015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DOLAR_OBS_ADO!$K$13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DOLAR_OBS_ADO!$J$3928:$J$4243</c:f>
              <c:numCache>
                <c:formatCode>mmm/dd/yy</c:formatCode>
                <c:ptCount val="316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42030</c:v>
                </c:pt>
                <c:pt idx="18">
                  <c:v>42031</c:v>
                </c:pt>
                <c:pt idx="19">
                  <c:v>42032</c:v>
                </c:pt>
                <c:pt idx="20">
                  <c:v>42033</c:v>
                </c:pt>
                <c:pt idx="21">
                  <c:v>42034</c:v>
                </c:pt>
                <c:pt idx="22">
                  <c:v>42037</c:v>
                </c:pt>
                <c:pt idx="23">
                  <c:v>42038</c:v>
                </c:pt>
                <c:pt idx="24">
                  <c:v>42039</c:v>
                </c:pt>
                <c:pt idx="25">
                  <c:v>42040</c:v>
                </c:pt>
                <c:pt idx="26">
                  <c:v>42041</c:v>
                </c:pt>
                <c:pt idx="27">
                  <c:v>42044</c:v>
                </c:pt>
                <c:pt idx="28">
                  <c:v>42045</c:v>
                </c:pt>
                <c:pt idx="29">
                  <c:v>42046</c:v>
                </c:pt>
                <c:pt idx="30">
                  <c:v>42047</c:v>
                </c:pt>
                <c:pt idx="31">
                  <c:v>42048</c:v>
                </c:pt>
                <c:pt idx="32">
                  <c:v>42051</c:v>
                </c:pt>
                <c:pt idx="33">
                  <c:v>42052</c:v>
                </c:pt>
                <c:pt idx="34">
                  <c:v>42053</c:v>
                </c:pt>
                <c:pt idx="35">
                  <c:v>42054</c:v>
                </c:pt>
                <c:pt idx="36">
                  <c:v>42055</c:v>
                </c:pt>
                <c:pt idx="37">
                  <c:v>42058</c:v>
                </c:pt>
                <c:pt idx="38">
                  <c:v>42059</c:v>
                </c:pt>
                <c:pt idx="39">
                  <c:v>42060</c:v>
                </c:pt>
                <c:pt idx="40">
                  <c:v>42061</c:v>
                </c:pt>
                <c:pt idx="41">
                  <c:v>42062</c:v>
                </c:pt>
                <c:pt idx="42">
                  <c:v>42065</c:v>
                </c:pt>
                <c:pt idx="43">
                  <c:v>42066</c:v>
                </c:pt>
                <c:pt idx="44">
                  <c:v>42067</c:v>
                </c:pt>
                <c:pt idx="45">
                  <c:v>42068</c:v>
                </c:pt>
                <c:pt idx="46">
                  <c:v>42069</c:v>
                </c:pt>
                <c:pt idx="47">
                  <c:v>42072</c:v>
                </c:pt>
                <c:pt idx="48">
                  <c:v>42073</c:v>
                </c:pt>
                <c:pt idx="49">
                  <c:v>42074</c:v>
                </c:pt>
                <c:pt idx="50">
                  <c:v>42075</c:v>
                </c:pt>
                <c:pt idx="51">
                  <c:v>42076</c:v>
                </c:pt>
                <c:pt idx="52">
                  <c:v>42079</c:v>
                </c:pt>
                <c:pt idx="53">
                  <c:v>42080</c:v>
                </c:pt>
                <c:pt idx="54">
                  <c:v>42081</c:v>
                </c:pt>
                <c:pt idx="55">
                  <c:v>42082</c:v>
                </c:pt>
                <c:pt idx="56">
                  <c:v>42083</c:v>
                </c:pt>
                <c:pt idx="57">
                  <c:v>42086</c:v>
                </c:pt>
                <c:pt idx="58">
                  <c:v>42087</c:v>
                </c:pt>
                <c:pt idx="59">
                  <c:v>42088</c:v>
                </c:pt>
                <c:pt idx="60">
                  <c:v>42089</c:v>
                </c:pt>
                <c:pt idx="61">
                  <c:v>42090</c:v>
                </c:pt>
                <c:pt idx="62">
                  <c:v>42093</c:v>
                </c:pt>
                <c:pt idx="63">
                  <c:v>42094</c:v>
                </c:pt>
                <c:pt idx="64">
                  <c:v>42095</c:v>
                </c:pt>
                <c:pt idx="65">
                  <c:v>42096</c:v>
                </c:pt>
                <c:pt idx="66">
                  <c:v>42097</c:v>
                </c:pt>
                <c:pt idx="67">
                  <c:v>42100</c:v>
                </c:pt>
                <c:pt idx="68">
                  <c:v>42101</c:v>
                </c:pt>
                <c:pt idx="69">
                  <c:v>42102</c:v>
                </c:pt>
                <c:pt idx="70">
                  <c:v>42103</c:v>
                </c:pt>
                <c:pt idx="71">
                  <c:v>42104</c:v>
                </c:pt>
                <c:pt idx="72">
                  <c:v>42107</c:v>
                </c:pt>
                <c:pt idx="73">
                  <c:v>42108</c:v>
                </c:pt>
                <c:pt idx="74">
                  <c:v>42109</c:v>
                </c:pt>
                <c:pt idx="75">
                  <c:v>42110</c:v>
                </c:pt>
                <c:pt idx="76">
                  <c:v>42111</c:v>
                </c:pt>
                <c:pt idx="77">
                  <c:v>42114</c:v>
                </c:pt>
                <c:pt idx="78">
                  <c:v>42115</c:v>
                </c:pt>
                <c:pt idx="79">
                  <c:v>42116</c:v>
                </c:pt>
                <c:pt idx="80">
                  <c:v>42117</c:v>
                </c:pt>
                <c:pt idx="81">
                  <c:v>42118</c:v>
                </c:pt>
                <c:pt idx="82">
                  <c:v>42121</c:v>
                </c:pt>
                <c:pt idx="83">
                  <c:v>42122</c:v>
                </c:pt>
                <c:pt idx="84">
                  <c:v>42123</c:v>
                </c:pt>
                <c:pt idx="85">
                  <c:v>42124</c:v>
                </c:pt>
                <c:pt idx="86">
                  <c:v>42125</c:v>
                </c:pt>
                <c:pt idx="87">
                  <c:v>42128</c:v>
                </c:pt>
                <c:pt idx="88">
                  <c:v>42129</c:v>
                </c:pt>
                <c:pt idx="89">
                  <c:v>42130</c:v>
                </c:pt>
                <c:pt idx="90">
                  <c:v>42131</c:v>
                </c:pt>
                <c:pt idx="91">
                  <c:v>42132</c:v>
                </c:pt>
                <c:pt idx="92">
                  <c:v>42135</c:v>
                </c:pt>
                <c:pt idx="93">
                  <c:v>42136</c:v>
                </c:pt>
                <c:pt idx="94">
                  <c:v>42137</c:v>
                </c:pt>
                <c:pt idx="95">
                  <c:v>42138</c:v>
                </c:pt>
                <c:pt idx="96">
                  <c:v>42139</c:v>
                </c:pt>
                <c:pt idx="97">
                  <c:v>42142</c:v>
                </c:pt>
                <c:pt idx="98">
                  <c:v>42143</c:v>
                </c:pt>
                <c:pt idx="99">
                  <c:v>42144</c:v>
                </c:pt>
                <c:pt idx="100">
                  <c:v>42145</c:v>
                </c:pt>
                <c:pt idx="101">
                  <c:v>42146</c:v>
                </c:pt>
                <c:pt idx="102">
                  <c:v>42149</c:v>
                </c:pt>
                <c:pt idx="103">
                  <c:v>42150</c:v>
                </c:pt>
                <c:pt idx="104">
                  <c:v>42151</c:v>
                </c:pt>
                <c:pt idx="105">
                  <c:v>42152</c:v>
                </c:pt>
                <c:pt idx="106">
                  <c:v>42153</c:v>
                </c:pt>
                <c:pt idx="107">
                  <c:v>42156</c:v>
                </c:pt>
                <c:pt idx="108">
                  <c:v>42157</c:v>
                </c:pt>
                <c:pt idx="109">
                  <c:v>42158</c:v>
                </c:pt>
                <c:pt idx="110">
                  <c:v>42159</c:v>
                </c:pt>
                <c:pt idx="111">
                  <c:v>42160</c:v>
                </c:pt>
                <c:pt idx="112">
                  <c:v>42163</c:v>
                </c:pt>
                <c:pt idx="113">
                  <c:v>42164</c:v>
                </c:pt>
                <c:pt idx="114">
                  <c:v>42165</c:v>
                </c:pt>
                <c:pt idx="115">
                  <c:v>42166</c:v>
                </c:pt>
                <c:pt idx="116">
                  <c:v>42167</c:v>
                </c:pt>
                <c:pt idx="117">
                  <c:v>42170</c:v>
                </c:pt>
                <c:pt idx="118">
                  <c:v>42171</c:v>
                </c:pt>
                <c:pt idx="119">
                  <c:v>42172</c:v>
                </c:pt>
                <c:pt idx="120">
                  <c:v>42173</c:v>
                </c:pt>
                <c:pt idx="121">
                  <c:v>42174</c:v>
                </c:pt>
                <c:pt idx="122">
                  <c:v>42177</c:v>
                </c:pt>
                <c:pt idx="123">
                  <c:v>42178</c:v>
                </c:pt>
                <c:pt idx="124">
                  <c:v>42179</c:v>
                </c:pt>
                <c:pt idx="125">
                  <c:v>42180</c:v>
                </c:pt>
                <c:pt idx="126">
                  <c:v>42181</c:v>
                </c:pt>
                <c:pt idx="127">
                  <c:v>42184</c:v>
                </c:pt>
                <c:pt idx="128">
                  <c:v>42185</c:v>
                </c:pt>
                <c:pt idx="129">
                  <c:v>42186</c:v>
                </c:pt>
                <c:pt idx="130">
                  <c:v>42187</c:v>
                </c:pt>
                <c:pt idx="131">
                  <c:v>42188</c:v>
                </c:pt>
                <c:pt idx="132">
                  <c:v>42191</c:v>
                </c:pt>
                <c:pt idx="133">
                  <c:v>42192</c:v>
                </c:pt>
                <c:pt idx="134">
                  <c:v>42193</c:v>
                </c:pt>
                <c:pt idx="135">
                  <c:v>42194</c:v>
                </c:pt>
                <c:pt idx="136">
                  <c:v>42195</c:v>
                </c:pt>
                <c:pt idx="137">
                  <c:v>42198</c:v>
                </c:pt>
                <c:pt idx="138">
                  <c:v>42199</c:v>
                </c:pt>
                <c:pt idx="139">
                  <c:v>42200</c:v>
                </c:pt>
                <c:pt idx="140">
                  <c:v>42201</c:v>
                </c:pt>
                <c:pt idx="141">
                  <c:v>42202</c:v>
                </c:pt>
                <c:pt idx="142">
                  <c:v>42205</c:v>
                </c:pt>
                <c:pt idx="143">
                  <c:v>42206</c:v>
                </c:pt>
                <c:pt idx="144">
                  <c:v>42207</c:v>
                </c:pt>
                <c:pt idx="145">
                  <c:v>42208</c:v>
                </c:pt>
                <c:pt idx="146">
                  <c:v>42209</c:v>
                </c:pt>
                <c:pt idx="147">
                  <c:v>42212</c:v>
                </c:pt>
                <c:pt idx="148">
                  <c:v>42213</c:v>
                </c:pt>
                <c:pt idx="149">
                  <c:v>42214</c:v>
                </c:pt>
                <c:pt idx="150">
                  <c:v>42215</c:v>
                </c:pt>
                <c:pt idx="151">
                  <c:v>42216</c:v>
                </c:pt>
                <c:pt idx="152">
                  <c:v>42219</c:v>
                </c:pt>
                <c:pt idx="153">
                  <c:v>42220</c:v>
                </c:pt>
                <c:pt idx="154">
                  <c:v>42221</c:v>
                </c:pt>
                <c:pt idx="155">
                  <c:v>42222</c:v>
                </c:pt>
                <c:pt idx="156">
                  <c:v>42223</c:v>
                </c:pt>
                <c:pt idx="157">
                  <c:v>42226</c:v>
                </c:pt>
                <c:pt idx="158">
                  <c:v>42227</c:v>
                </c:pt>
                <c:pt idx="159">
                  <c:v>42228</c:v>
                </c:pt>
                <c:pt idx="160">
                  <c:v>42229</c:v>
                </c:pt>
                <c:pt idx="161">
                  <c:v>42230</c:v>
                </c:pt>
                <c:pt idx="162">
                  <c:v>42233</c:v>
                </c:pt>
                <c:pt idx="163">
                  <c:v>42234</c:v>
                </c:pt>
                <c:pt idx="164">
                  <c:v>42235</c:v>
                </c:pt>
                <c:pt idx="165">
                  <c:v>42236</c:v>
                </c:pt>
                <c:pt idx="166">
                  <c:v>42237</c:v>
                </c:pt>
                <c:pt idx="167">
                  <c:v>42240</c:v>
                </c:pt>
                <c:pt idx="168">
                  <c:v>42241</c:v>
                </c:pt>
                <c:pt idx="169">
                  <c:v>42242</c:v>
                </c:pt>
                <c:pt idx="170">
                  <c:v>42243</c:v>
                </c:pt>
                <c:pt idx="171">
                  <c:v>42244</c:v>
                </c:pt>
                <c:pt idx="172">
                  <c:v>42247</c:v>
                </c:pt>
                <c:pt idx="173">
                  <c:v>42248</c:v>
                </c:pt>
                <c:pt idx="174">
                  <c:v>42249</c:v>
                </c:pt>
                <c:pt idx="175">
                  <c:v>42250</c:v>
                </c:pt>
                <c:pt idx="176">
                  <c:v>42251</c:v>
                </c:pt>
                <c:pt idx="177">
                  <c:v>42254</c:v>
                </c:pt>
                <c:pt idx="178">
                  <c:v>42255</c:v>
                </c:pt>
                <c:pt idx="179">
                  <c:v>42256</c:v>
                </c:pt>
                <c:pt idx="180">
                  <c:v>42257</c:v>
                </c:pt>
                <c:pt idx="181">
                  <c:v>42258</c:v>
                </c:pt>
                <c:pt idx="182">
                  <c:v>42261</c:v>
                </c:pt>
                <c:pt idx="183">
                  <c:v>42262</c:v>
                </c:pt>
                <c:pt idx="184">
                  <c:v>42263</c:v>
                </c:pt>
                <c:pt idx="185">
                  <c:v>42264</c:v>
                </c:pt>
                <c:pt idx="186">
                  <c:v>42265</c:v>
                </c:pt>
                <c:pt idx="187">
                  <c:v>42268</c:v>
                </c:pt>
                <c:pt idx="188">
                  <c:v>42269</c:v>
                </c:pt>
                <c:pt idx="189">
                  <c:v>42270</c:v>
                </c:pt>
                <c:pt idx="190">
                  <c:v>42271</c:v>
                </c:pt>
                <c:pt idx="191">
                  <c:v>42272</c:v>
                </c:pt>
                <c:pt idx="192">
                  <c:v>42275</c:v>
                </c:pt>
                <c:pt idx="193">
                  <c:v>42276</c:v>
                </c:pt>
                <c:pt idx="194">
                  <c:v>42277</c:v>
                </c:pt>
                <c:pt idx="195">
                  <c:v>42278</c:v>
                </c:pt>
                <c:pt idx="196">
                  <c:v>42279</c:v>
                </c:pt>
                <c:pt idx="197">
                  <c:v>42282</c:v>
                </c:pt>
                <c:pt idx="198">
                  <c:v>42283</c:v>
                </c:pt>
                <c:pt idx="199">
                  <c:v>42284</c:v>
                </c:pt>
                <c:pt idx="200">
                  <c:v>42285</c:v>
                </c:pt>
                <c:pt idx="201">
                  <c:v>42286</c:v>
                </c:pt>
                <c:pt idx="202">
                  <c:v>42289</c:v>
                </c:pt>
                <c:pt idx="203">
                  <c:v>42290</c:v>
                </c:pt>
                <c:pt idx="204">
                  <c:v>42291</c:v>
                </c:pt>
                <c:pt idx="205">
                  <c:v>42292</c:v>
                </c:pt>
                <c:pt idx="206">
                  <c:v>42293</c:v>
                </c:pt>
                <c:pt idx="207">
                  <c:v>42296</c:v>
                </c:pt>
                <c:pt idx="208">
                  <c:v>42297</c:v>
                </c:pt>
                <c:pt idx="209">
                  <c:v>42298</c:v>
                </c:pt>
                <c:pt idx="210">
                  <c:v>42299</c:v>
                </c:pt>
                <c:pt idx="211">
                  <c:v>42300</c:v>
                </c:pt>
                <c:pt idx="212">
                  <c:v>42303</c:v>
                </c:pt>
                <c:pt idx="213">
                  <c:v>42304</c:v>
                </c:pt>
                <c:pt idx="214">
                  <c:v>42305</c:v>
                </c:pt>
                <c:pt idx="215">
                  <c:v>42306</c:v>
                </c:pt>
                <c:pt idx="216">
                  <c:v>42307</c:v>
                </c:pt>
                <c:pt idx="217">
                  <c:v>42310</c:v>
                </c:pt>
                <c:pt idx="218">
                  <c:v>42311</c:v>
                </c:pt>
                <c:pt idx="219">
                  <c:v>42312</c:v>
                </c:pt>
                <c:pt idx="220">
                  <c:v>42313</c:v>
                </c:pt>
                <c:pt idx="221">
                  <c:v>42314</c:v>
                </c:pt>
                <c:pt idx="222">
                  <c:v>42317</c:v>
                </c:pt>
                <c:pt idx="223">
                  <c:v>42318</c:v>
                </c:pt>
                <c:pt idx="224">
                  <c:v>42319</c:v>
                </c:pt>
                <c:pt idx="225">
                  <c:v>42320</c:v>
                </c:pt>
                <c:pt idx="226">
                  <c:v>42321</c:v>
                </c:pt>
                <c:pt idx="227">
                  <c:v>42324</c:v>
                </c:pt>
                <c:pt idx="228">
                  <c:v>42325</c:v>
                </c:pt>
                <c:pt idx="229">
                  <c:v>42326</c:v>
                </c:pt>
                <c:pt idx="230">
                  <c:v>42327</c:v>
                </c:pt>
                <c:pt idx="231">
                  <c:v>42328</c:v>
                </c:pt>
                <c:pt idx="232">
                  <c:v>42331</c:v>
                </c:pt>
                <c:pt idx="233">
                  <c:v>42332</c:v>
                </c:pt>
                <c:pt idx="234">
                  <c:v>42333</c:v>
                </c:pt>
                <c:pt idx="235">
                  <c:v>42334</c:v>
                </c:pt>
                <c:pt idx="236">
                  <c:v>42335</c:v>
                </c:pt>
                <c:pt idx="237">
                  <c:v>42338</c:v>
                </c:pt>
                <c:pt idx="238">
                  <c:v>42339</c:v>
                </c:pt>
                <c:pt idx="239">
                  <c:v>42340</c:v>
                </c:pt>
                <c:pt idx="240">
                  <c:v>42341</c:v>
                </c:pt>
                <c:pt idx="241">
                  <c:v>42342</c:v>
                </c:pt>
                <c:pt idx="242">
                  <c:v>42345</c:v>
                </c:pt>
                <c:pt idx="243">
                  <c:v>42346</c:v>
                </c:pt>
                <c:pt idx="244">
                  <c:v>42347</c:v>
                </c:pt>
                <c:pt idx="245">
                  <c:v>42348</c:v>
                </c:pt>
                <c:pt idx="246">
                  <c:v>42349</c:v>
                </c:pt>
                <c:pt idx="247">
                  <c:v>42352</c:v>
                </c:pt>
                <c:pt idx="248">
                  <c:v>42353</c:v>
                </c:pt>
                <c:pt idx="249">
                  <c:v>42354</c:v>
                </c:pt>
                <c:pt idx="250">
                  <c:v>42355</c:v>
                </c:pt>
                <c:pt idx="251">
                  <c:v>42356</c:v>
                </c:pt>
                <c:pt idx="252">
                  <c:v>42359</c:v>
                </c:pt>
              </c:numCache>
            </c:numRef>
          </c:cat>
          <c:val>
            <c:numRef>
              <c:f>DOLAR_OBS_ADO!$K$3928:$K$4243</c:f>
              <c:numCache>
                <c:formatCode>#,##0</c:formatCode>
                <c:ptCount val="316"/>
                <c:pt idx="0">
                  <c:v>607.38</c:v>
                </c:pt>
                <c:pt idx="1">
                  <c:v>606.75</c:v>
                </c:pt>
                <c:pt idx="2">
                  <c:v>612.47</c:v>
                </c:pt>
                <c:pt idx="3">
                  <c:v>616.76</c:v>
                </c:pt>
                <c:pt idx="4">
                  <c:v>616.09</c:v>
                </c:pt>
                <c:pt idx="5">
                  <c:v>614.76</c:v>
                </c:pt>
                <c:pt idx="6">
                  <c:v>613.08000000000004</c:v>
                </c:pt>
                <c:pt idx="7">
                  <c:v>614.03</c:v>
                </c:pt>
                <c:pt idx="8">
                  <c:v>616.52</c:v>
                </c:pt>
                <c:pt idx="9">
                  <c:v>617.53</c:v>
                </c:pt>
                <c:pt idx="10">
                  <c:v>625.38</c:v>
                </c:pt>
                <c:pt idx="11">
                  <c:v>623.66999999999996</c:v>
                </c:pt>
                <c:pt idx="12">
                  <c:v>627.01</c:v>
                </c:pt>
                <c:pt idx="13">
                  <c:v>629.09</c:v>
                </c:pt>
                <c:pt idx="14">
                  <c:v>627.23</c:v>
                </c:pt>
                <c:pt idx="15">
                  <c:v>628.44000000000005</c:v>
                </c:pt>
                <c:pt idx="16">
                  <c:v>625.95000000000005</c:v>
                </c:pt>
                <c:pt idx="17">
                  <c:v>626.38</c:v>
                </c:pt>
                <c:pt idx="18">
                  <c:v>625.66999999999996</c:v>
                </c:pt>
                <c:pt idx="19">
                  <c:v>623.37</c:v>
                </c:pt>
                <c:pt idx="20">
                  <c:v>622.44000000000005</c:v>
                </c:pt>
                <c:pt idx="21">
                  <c:v>626.48</c:v>
                </c:pt>
                <c:pt idx="22">
                  <c:v>632.03</c:v>
                </c:pt>
                <c:pt idx="23">
                  <c:v>632.19000000000005</c:v>
                </c:pt>
                <c:pt idx="24">
                  <c:v>626.97</c:v>
                </c:pt>
                <c:pt idx="25">
                  <c:v>627.09</c:v>
                </c:pt>
                <c:pt idx="26">
                  <c:v>624.79999999999995</c:v>
                </c:pt>
                <c:pt idx="27">
                  <c:v>623.21</c:v>
                </c:pt>
                <c:pt idx="28">
                  <c:v>626.04</c:v>
                </c:pt>
                <c:pt idx="29">
                  <c:v>626.44000000000005</c:v>
                </c:pt>
                <c:pt idx="30">
                  <c:v>628.22</c:v>
                </c:pt>
                <c:pt idx="31">
                  <c:v>626.91999999999996</c:v>
                </c:pt>
                <c:pt idx="32">
                  <c:v>620.17999999999995</c:v>
                </c:pt>
                <c:pt idx="33">
                  <c:v>619.72</c:v>
                </c:pt>
                <c:pt idx="34">
                  <c:v>619.72</c:v>
                </c:pt>
                <c:pt idx="35">
                  <c:v>620.4</c:v>
                </c:pt>
                <c:pt idx="36">
                  <c:v>620.33000000000004</c:v>
                </c:pt>
                <c:pt idx="37">
                  <c:v>616.86</c:v>
                </c:pt>
                <c:pt idx="38">
                  <c:v>621.17999999999995</c:v>
                </c:pt>
                <c:pt idx="39">
                  <c:v>622.88</c:v>
                </c:pt>
                <c:pt idx="40">
                  <c:v>619.5</c:v>
                </c:pt>
                <c:pt idx="41">
                  <c:v>617.66999999999996</c:v>
                </c:pt>
                <c:pt idx="42">
                  <c:v>618.76</c:v>
                </c:pt>
                <c:pt idx="43">
                  <c:v>617.38</c:v>
                </c:pt>
                <c:pt idx="44">
                  <c:v>617.6</c:v>
                </c:pt>
                <c:pt idx="45">
                  <c:v>619.78</c:v>
                </c:pt>
                <c:pt idx="46">
                  <c:v>619.61</c:v>
                </c:pt>
                <c:pt idx="47">
                  <c:v>624.67999999999995</c:v>
                </c:pt>
                <c:pt idx="48">
                  <c:v>628.47</c:v>
                </c:pt>
                <c:pt idx="49">
                  <c:v>633.03</c:v>
                </c:pt>
                <c:pt idx="50">
                  <c:v>637.59</c:v>
                </c:pt>
                <c:pt idx="51">
                  <c:v>633.54</c:v>
                </c:pt>
                <c:pt idx="52">
                  <c:v>639.02</c:v>
                </c:pt>
                <c:pt idx="53">
                  <c:v>639.37</c:v>
                </c:pt>
                <c:pt idx="54">
                  <c:v>640.84</c:v>
                </c:pt>
                <c:pt idx="55">
                  <c:v>642.17999999999995</c:v>
                </c:pt>
                <c:pt idx="56">
                  <c:v>638.82000000000005</c:v>
                </c:pt>
                <c:pt idx="57">
                  <c:v>635.62</c:v>
                </c:pt>
                <c:pt idx="58">
                  <c:v>627</c:v>
                </c:pt>
                <c:pt idx="59">
                  <c:v>623.65</c:v>
                </c:pt>
                <c:pt idx="60">
                  <c:v>619.79</c:v>
                </c:pt>
                <c:pt idx="61">
                  <c:v>620.67999999999995</c:v>
                </c:pt>
                <c:pt idx="62">
                  <c:v>622.79</c:v>
                </c:pt>
                <c:pt idx="63">
                  <c:v>626.87</c:v>
                </c:pt>
                <c:pt idx="64">
                  <c:v>626.58000000000004</c:v>
                </c:pt>
                <c:pt idx="65">
                  <c:v>618.22</c:v>
                </c:pt>
                <c:pt idx="66">
                  <c:v>618.22</c:v>
                </c:pt>
                <c:pt idx="67">
                  <c:v>614.77</c:v>
                </c:pt>
                <c:pt idx="68">
                  <c:v>610.74</c:v>
                </c:pt>
                <c:pt idx="69">
                  <c:v>611.01</c:v>
                </c:pt>
                <c:pt idx="70">
                  <c:v>611.04999999999995</c:v>
                </c:pt>
                <c:pt idx="71">
                  <c:v>613.91</c:v>
                </c:pt>
                <c:pt idx="72">
                  <c:v>619.41999999999996</c:v>
                </c:pt>
                <c:pt idx="73">
                  <c:v>621.1</c:v>
                </c:pt>
                <c:pt idx="74">
                  <c:v>614.05999999999995</c:v>
                </c:pt>
                <c:pt idx="75">
                  <c:v>616.70000000000005</c:v>
                </c:pt>
                <c:pt idx="76">
                  <c:v>612.29999999999995</c:v>
                </c:pt>
                <c:pt idx="77">
                  <c:v>612.73</c:v>
                </c:pt>
                <c:pt idx="78">
                  <c:v>615.41999999999996</c:v>
                </c:pt>
                <c:pt idx="79">
                  <c:v>616.41999999999996</c:v>
                </c:pt>
                <c:pt idx="80">
                  <c:v>618.02</c:v>
                </c:pt>
                <c:pt idx="81">
                  <c:v>618.12</c:v>
                </c:pt>
                <c:pt idx="82">
                  <c:v>614.41999999999996</c:v>
                </c:pt>
                <c:pt idx="83">
                  <c:v>611.08000000000004</c:v>
                </c:pt>
                <c:pt idx="84">
                  <c:v>606.39</c:v>
                </c:pt>
                <c:pt idx="85">
                  <c:v>606.82000000000005</c:v>
                </c:pt>
                <c:pt idx="86">
                  <c:v>606.82000000000005</c:v>
                </c:pt>
                <c:pt idx="87">
                  <c:v>611.28</c:v>
                </c:pt>
                <c:pt idx="88">
                  <c:v>614.48</c:v>
                </c:pt>
                <c:pt idx="89">
                  <c:v>611.89</c:v>
                </c:pt>
                <c:pt idx="90">
                  <c:v>608.84</c:v>
                </c:pt>
                <c:pt idx="91">
                  <c:v>610.61</c:v>
                </c:pt>
                <c:pt idx="92">
                  <c:v>605.77</c:v>
                </c:pt>
                <c:pt idx="93">
                  <c:v>606.91999999999996</c:v>
                </c:pt>
                <c:pt idx="94">
                  <c:v>607.30999999999995</c:v>
                </c:pt>
                <c:pt idx="95">
                  <c:v>600.5</c:v>
                </c:pt>
                <c:pt idx="96">
                  <c:v>598.4</c:v>
                </c:pt>
                <c:pt idx="97">
                  <c:v>597.1</c:v>
                </c:pt>
                <c:pt idx="98">
                  <c:v>599.05999999999995</c:v>
                </c:pt>
                <c:pt idx="99">
                  <c:v>603.09</c:v>
                </c:pt>
                <c:pt idx="100">
                  <c:v>603.09</c:v>
                </c:pt>
                <c:pt idx="101">
                  <c:v>605.41</c:v>
                </c:pt>
                <c:pt idx="102">
                  <c:v>607.6</c:v>
                </c:pt>
                <c:pt idx="103">
                  <c:v>609.87</c:v>
                </c:pt>
                <c:pt idx="104">
                  <c:v>612.62</c:v>
                </c:pt>
                <c:pt idx="105">
                  <c:v>616.14</c:v>
                </c:pt>
                <c:pt idx="106">
                  <c:v>617.45000000000005</c:v>
                </c:pt>
                <c:pt idx="107">
                  <c:v>616.66</c:v>
                </c:pt>
                <c:pt idx="108">
                  <c:v>621.69000000000005</c:v>
                </c:pt>
                <c:pt idx="109">
                  <c:v>622.21</c:v>
                </c:pt>
                <c:pt idx="110">
                  <c:v>626.01</c:v>
                </c:pt>
                <c:pt idx="111">
                  <c:v>628.05999999999995</c:v>
                </c:pt>
                <c:pt idx="112">
                  <c:v>635.61</c:v>
                </c:pt>
                <c:pt idx="113">
                  <c:v>633.70000000000005</c:v>
                </c:pt>
                <c:pt idx="114">
                  <c:v>626.54999999999995</c:v>
                </c:pt>
                <c:pt idx="115">
                  <c:v>624.45000000000005</c:v>
                </c:pt>
                <c:pt idx="116">
                  <c:v>631.98</c:v>
                </c:pt>
                <c:pt idx="117">
                  <c:v>631.05999999999995</c:v>
                </c:pt>
                <c:pt idx="118">
                  <c:v>634.13</c:v>
                </c:pt>
                <c:pt idx="119">
                  <c:v>633.69000000000005</c:v>
                </c:pt>
                <c:pt idx="120">
                  <c:v>637.79999999999995</c:v>
                </c:pt>
                <c:pt idx="121">
                  <c:v>629.59</c:v>
                </c:pt>
                <c:pt idx="122">
                  <c:v>632.30999999999995</c:v>
                </c:pt>
                <c:pt idx="123">
                  <c:v>630.64</c:v>
                </c:pt>
                <c:pt idx="124">
                  <c:v>634.54</c:v>
                </c:pt>
                <c:pt idx="125">
                  <c:v>632.82000000000005</c:v>
                </c:pt>
                <c:pt idx="126">
                  <c:v>631.80999999999995</c:v>
                </c:pt>
                <c:pt idx="127">
                  <c:v>631.80999999999995</c:v>
                </c:pt>
                <c:pt idx="128">
                  <c:v>634.58000000000004</c:v>
                </c:pt>
                <c:pt idx="129">
                  <c:v>639.04</c:v>
                </c:pt>
                <c:pt idx="130">
                  <c:v>639.04</c:v>
                </c:pt>
                <c:pt idx="131">
                  <c:v>637.02</c:v>
                </c:pt>
                <c:pt idx="132">
                  <c:v>636.39</c:v>
                </c:pt>
                <c:pt idx="133">
                  <c:v>641.5</c:v>
                </c:pt>
                <c:pt idx="134">
                  <c:v>648.33000000000004</c:v>
                </c:pt>
                <c:pt idx="135">
                  <c:v>652.4</c:v>
                </c:pt>
                <c:pt idx="136">
                  <c:v>646.94000000000005</c:v>
                </c:pt>
                <c:pt idx="137">
                  <c:v>646.15</c:v>
                </c:pt>
                <c:pt idx="138">
                  <c:v>647.67999999999995</c:v>
                </c:pt>
                <c:pt idx="139">
                  <c:v>643.6</c:v>
                </c:pt>
                <c:pt idx="140">
                  <c:v>643.6</c:v>
                </c:pt>
                <c:pt idx="141">
                  <c:v>643.07000000000005</c:v>
                </c:pt>
                <c:pt idx="142">
                  <c:v>644.9</c:v>
                </c:pt>
                <c:pt idx="143">
                  <c:v>649.29999999999995</c:v>
                </c:pt>
                <c:pt idx="144">
                  <c:v>651.16999999999996</c:v>
                </c:pt>
                <c:pt idx="145">
                  <c:v>654.19000000000005</c:v>
                </c:pt>
                <c:pt idx="146">
                  <c:v>654.29</c:v>
                </c:pt>
                <c:pt idx="147">
                  <c:v>660.67</c:v>
                </c:pt>
                <c:pt idx="148">
                  <c:v>665.18</c:v>
                </c:pt>
                <c:pt idx="149">
                  <c:v>664.5</c:v>
                </c:pt>
                <c:pt idx="150">
                  <c:v>665.52</c:v>
                </c:pt>
                <c:pt idx="151">
                  <c:v>672.19</c:v>
                </c:pt>
                <c:pt idx="152">
                  <c:v>671.11</c:v>
                </c:pt>
                <c:pt idx="153">
                  <c:v>678.44</c:v>
                </c:pt>
                <c:pt idx="154">
                  <c:v>677.36</c:v>
                </c:pt>
                <c:pt idx="155">
                  <c:v>682.55</c:v>
                </c:pt>
                <c:pt idx="156">
                  <c:v>684.12</c:v>
                </c:pt>
                <c:pt idx="157">
                  <c:v>678.36</c:v>
                </c:pt>
                <c:pt idx="158">
                  <c:v>676.43</c:v>
                </c:pt>
                <c:pt idx="159">
                  <c:v>680.32</c:v>
                </c:pt>
                <c:pt idx="160">
                  <c:v>681.76</c:v>
                </c:pt>
                <c:pt idx="161">
                  <c:v>684.89</c:v>
                </c:pt>
                <c:pt idx="162">
                  <c:v>683.83</c:v>
                </c:pt>
                <c:pt idx="163">
                  <c:v>689.36</c:v>
                </c:pt>
                <c:pt idx="164">
                  <c:v>697.25</c:v>
                </c:pt>
                <c:pt idx="165">
                  <c:v>694.88</c:v>
                </c:pt>
                <c:pt idx="166">
                  <c:v>694.19</c:v>
                </c:pt>
                <c:pt idx="167">
                  <c:v>693.94</c:v>
                </c:pt>
                <c:pt idx="168">
                  <c:v>705.68</c:v>
                </c:pt>
                <c:pt idx="169">
                  <c:v>699.91</c:v>
                </c:pt>
                <c:pt idx="170">
                  <c:v>706.24</c:v>
                </c:pt>
                <c:pt idx="171">
                  <c:v>699.69</c:v>
                </c:pt>
                <c:pt idx="172">
                  <c:v>690.12</c:v>
                </c:pt>
                <c:pt idx="173">
                  <c:v>695.25</c:v>
                </c:pt>
                <c:pt idx="174">
                  <c:v>691.88</c:v>
                </c:pt>
                <c:pt idx="175">
                  <c:v>688.24</c:v>
                </c:pt>
                <c:pt idx="176">
                  <c:v>688.41</c:v>
                </c:pt>
                <c:pt idx="177">
                  <c:v>691.22</c:v>
                </c:pt>
                <c:pt idx="178">
                  <c:v>693.78</c:v>
                </c:pt>
                <c:pt idx="179">
                  <c:v>688.33</c:v>
                </c:pt>
                <c:pt idx="180">
                  <c:v>688.33</c:v>
                </c:pt>
                <c:pt idx="181">
                  <c:v>691.03</c:v>
                </c:pt>
                <c:pt idx="182">
                  <c:v>684.54</c:v>
                </c:pt>
                <c:pt idx="183">
                  <c:v>688.65</c:v>
                </c:pt>
                <c:pt idx="184">
                  <c:v>686.38</c:v>
                </c:pt>
                <c:pt idx="185">
                  <c:v>680.16</c:v>
                </c:pt>
                <c:pt idx="186">
                  <c:v>680.16</c:v>
                </c:pt>
                <c:pt idx="187">
                  <c:v>676.74</c:v>
                </c:pt>
                <c:pt idx="188">
                  <c:v>682.67</c:v>
                </c:pt>
                <c:pt idx="189">
                  <c:v>696.47</c:v>
                </c:pt>
                <c:pt idx="190">
                  <c:v>700.43</c:v>
                </c:pt>
                <c:pt idx="191">
                  <c:v>705.92</c:v>
                </c:pt>
                <c:pt idx="192">
                  <c:v>697.91</c:v>
                </c:pt>
                <c:pt idx="193">
                  <c:v>705.29</c:v>
                </c:pt>
                <c:pt idx="194">
                  <c:v>704.68</c:v>
                </c:pt>
                <c:pt idx="195">
                  <c:v>698.72</c:v>
                </c:pt>
                <c:pt idx="196">
                  <c:v>695.53</c:v>
                </c:pt>
                <c:pt idx="197">
                  <c:v>695.33</c:v>
                </c:pt>
                <c:pt idx="198">
                  <c:v>685.83</c:v>
                </c:pt>
                <c:pt idx="199">
                  <c:v>681.29</c:v>
                </c:pt>
                <c:pt idx="200">
                  <c:v>678.59</c:v>
                </c:pt>
                <c:pt idx="201">
                  <c:v>681.7</c:v>
                </c:pt>
                <c:pt idx="202">
                  <c:v>681.7</c:v>
                </c:pt>
                <c:pt idx="203">
                  <c:v>675.37</c:v>
                </c:pt>
                <c:pt idx="204">
                  <c:v>683.05</c:v>
                </c:pt>
                <c:pt idx="205">
                  <c:v>681.07</c:v>
                </c:pt>
                <c:pt idx="206">
                  <c:v>675.62</c:v>
                </c:pt>
                <c:pt idx="207">
                  <c:v>673.91</c:v>
                </c:pt>
                <c:pt idx="208">
                  <c:v>679.31</c:v>
                </c:pt>
                <c:pt idx="209">
                  <c:v>684.21</c:v>
                </c:pt>
                <c:pt idx="210">
                  <c:v>692.7</c:v>
                </c:pt>
                <c:pt idx="211">
                  <c:v>691.62</c:v>
                </c:pt>
                <c:pt idx="212">
                  <c:v>686.95</c:v>
                </c:pt>
                <c:pt idx="213">
                  <c:v>685.64</c:v>
                </c:pt>
                <c:pt idx="214">
                  <c:v>687.45</c:v>
                </c:pt>
                <c:pt idx="215">
                  <c:v>687.37</c:v>
                </c:pt>
                <c:pt idx="216">
                  <c:v>690.34</c:v>
                </c:pt>
                <c:pt idx="217">
                  <c:v>690.32</c:v>
                </c:pt>
                <c:pt idx="218">
                  <c:v>691.92</c:v>
                </c:pt>
                <c:pt idx="219">
                  <c:v>691.19</c:v>
                </c:pt>
                <c:pt idx="220">
                  <c:v>688.94</c:v>
                </c:pt>
                <c:pt idx="221">
                  <c:v>693.49</c:v>
                </c:pt>
                <c:pt idx="222">
                  <c:v>697.07</c:v>
                </c:pt>
                <c:pt idx="223">
                  <c:v>701.26</c:v>
                </c:pt>
                <c:pt idx="224">
                  <c:v>702.7</c:v>
                </c:pt>
                <c:pt idx="225">
                  <c:v>699.08</c:v>
                </c:pt>
                <c:pt idx="226">
                  <c:v>702.51</c:v>
                </c:pt>
                <c:pt idx="227">
                  <c:v>705.09</c:v>
                </c:pt>
                <c:pt idx="228">
                  <c:v>709.59</c:v>
                </c:pt>
                <c:pt idx="229">
                  <c:v>710.46</c:v>
                </c:pt>
                <c:pt idx="230">
                  <c:v>714.12</c:v>
                </c:pt>
                <c:pt idx="231">
                  <c:v>711.96</c:v>
                </c:pt>
                <c:pt idx="232">
                  <c:v>709.04</c:v>
                </c:pt>
                <c:pt idx="233">
                  <c:v>715.66</c:v>
                </c:pt>
                <c:pt idx="234">
                  <c:v>711.42</c:v>
                </c:pt>
                <c:pt idx="235">
                  <c:v>713.47</c:v>
                </c:pt>
                <c:pt idx="236">
                  <c:v>712.13</c:v>
                </c:pt>
                <c:pt idx="237">
                  <c:v>712.63</c:v>
                </c:pt>
                <c:pt idx="238">
                  <c:v>711.2</c:v>
                </c:pt>
                <c:pt idx="239">
                  <c:v>707.15</c:v>
                </c:pt>
                <c:pt idx="240">
                  <c:v>703.47</c:v>
                </c:pt>
                <c:pt idx="241">
                  <c:v>701.56</c:v>
                </c:pt>
                <c:pt idx="242">
                  <c:v>701.04</c:v>
                </c:pt>
                <c:pt idx="243">
                  <c:v>701.04</c:v>
                </c:pt>
                <c:pt idx="244">
                  <c:v>706.34</c:v>
                </c:pt>
                <c:pt idx="245">
                  <c:v>704.7</c:v>
                </c:pt>
                <c:pt idx="246">
                  <c:v>703.54</c:v>
                </c:pt>
                <c:pt idx="247">
                  <c:v>707.11</c:v>
                </c:pt>
                <c:pt idx="248">
                  <c:v>711.52</c:v>
                </c:pt>
                <c:pt idx="249">
                  <c:v>709.82</c:v>
                </c:pt>
                <c:pt idx="250">
                  <c:v>709.23</c:v>
                </c:pt>
                <c:pt idx="251">
                  <c:v>708.5</c:v>
                </c:pt>
                <c:pt idx="252">
                  <c:v>702.7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C9-49E7-A54E-AC79D3449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347952"/>
        <c:axId val="1199340880"/>
      </c:lineChart>
      <c:dateAx>
        <c:axId val="1199347952"/>
        <c:scaling>
          <c:orientation val="minMax"/>
        </c:scaling>
        <c:delete val="0"/>
        <c:axPos val="b"/>
        <c:numFmt formatCode="m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0880"/>
        <c:crosses val="autoZero"/>
        <c:auto val="1"/>
        <c:lblOffset val="100"/>
        <c:baseTimeUnit val="days"/>
      </c:dateAx>
      <c:valAx>
        <c:axId val="11993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327660</xdr:colOff>
      <xdr:row>12</xdr:row>
      <xdr:rowOff>160020</xdr:rowOff>
    </xdr:from>
    <xdr:to>
      <xdr:col>21</xdr:col>
      <xdr:colOff>22860</xdr:colOff>
      <xdr:row>27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28</xdr:row>
      <xdr:rowOff>68580</xdr:rowOff>
    </xdr:from>
    <xdr:to>
      <xdr:col>21</xdr:col>
      <xdr:colOff>38100</xdr:colOff>
      <xdr:row>43</xdr:row>
      <xdr:rowOff>68580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83820</xdr:colOff>
      <xdr:row>12</xdr:row>
      <xdr:rowOff>160020</xdr:rowOff>
    </xdr:from>
    <xdr:to>
      <xdr:col>28</xdr:col>
      <xdr:colOff>388620</xdr:colOff>
      <xdr:row>27</xdr:row>
      <xdr:rowOff>160020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LAR_OBS_ADO" preserveFormatting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193"/>
  <sheetViews>
    <sheetView showGridLines="0" tabSelected="1" topLeftCell="A4154" workbookViewId="0">
      <selection activeCell="I4174" sqref="I4174"/>
    </sheetView>
  </sheetViews>
  <sheetFormatPr defaultRowHeight="14.4" x14ac:dyDescent="0.3"/>
  <cols>
    <col min="2" max="2" width="11.88671875" customWidth="1"/>
    <col min="3" max="3" width="15.6640625" customWidth="1"/>
    <col min="10" max="10" width="10.5546875" bestFit="1" customWidth="1"/>
  </cols>
  <sheetData>
    <row r="4" spans="2:13" x14ac:dyDescent="0.3">
      <c r="B4" s="6" t="s">
        <v>927</v>
      </c>
      <c r="C4" s="6"/>
    </row>
    <row r="6" spans="2:13" x14ac:dyDescent="0.3">
      <c r="B6" t="s">
        <v>286</v>
      </c>
      <c r="C6" s="7">
        <v>2000</v>
      </c>
      <c r="L6" t="s">
        <v>2512</v>
      </c>
      <c r="M6" s="11">
        <f>+MIN(M16:M4135)</f>
        <v>-3.7279815621305439E-2</v>
      </c>
    </row>
    <row r="7" spans="2:13" x14ac:dyDescent="0.3">
      <c r="B7" t="s">
        <v>287</v>
      </c>
      <c r="C7" s="7">
        <v>2015</v>
      </c>
      <c r="L7" t="s">
        <v>2513</v>
      </c>
      <c r="M7" s="11">
        <f>+MAX(M16:M4135)</f>
        <v>4.5594567737661622E-2</v>
      </c>
    </row>
    <row r="8" spans="2:13" x14ac:dyDescent="0.3">
      <c r="L8" t="s">
        <v>2514</v>
      </c>
      <c r="M8" s="11">
        <f>+AVERAGE(M16:M4135)</f>
        <v>7.6347401060888377E-5</v>
      </c>
    </row>
    <row r="9" spans="2:13" x14ac:dyDescent="0.3">
      <c r="L9" t="s">
        <v>2515</v>
      </c>
      <c r="M9" s="9">
        <f>+_xlfn.STDEV.P(M16:M4135)</f>
        <v>6.0185307233652403E-3</v>
      </c>
    </row>
    <row r="10" spans="2:13" x14ac:dyDescent="0.3">
      <c r="B10" s="6" t="s">
        <v>926</v>
      </c>
      <c r="C10" s="6"/>
    </row>
    <row r="11" spans="2:13" ht="14.4" customHeight="1" x14ac:dyDescent="0.3">
      <c r="F11" s="6" t="s">
        <v>925</v>
      </c>
      <c r="G11" s="6"/>
    </row>
    <row r="12" spans="2:13" ht="14.4" customHeight="1" x14ac:dyDescent="0.3">
      <c r="B12" s="14" t="s">
        <v>0</v>
      </c>
      <c r="C12" s="14"/>
    </row>
    <row r="13" spans="2:13" x14ac:dyDescent="0.3">
      <c r="B13" s="13" t="s">
        <v>1</v>
      </c>
      <c r="C13" s="13" t="s">
        <v>2</v>
      </c>
      <c r="F13" s="6" t="s">
        <v>923</v>
      </c>
      <c r="G13" s="6" t="s">
        <v>919</v>
      </c>
      <c r="H13" s="6" t="s">
        <v>920</v>
      </c>
      <c r="I13" s="6" t="s">
        <v>921</v>
      </c>
      <c r="J13" s="6" t="s">
        <v>922</v>
      </c>
      <c r="K13" s="6" t="s">
        <v>924</v>
      </c>
      <c r="L13" s="10" t="s">
        <v>928</v>
      </c>
      <c r="M13" s="10" t="s">
        <v>929</v>
      </c>
    </row>
    <row r="14" spans="2:13" x14ac:dyDescent="0.3">
      <c r="B14" s="1"/>
      <c r="C14" s="13" t="s">
        <v>3</v>
      </c>
    </row>
    <row r="15" spans="2:13" x14ac:dyDescent="0.3">
      <c r="B15" s="2">
        <v>36586</v>
      </c>
      <c r="C15" s="4">
        <v>530.07000000000005</v>
      </c>
      <c r="F15" t="b">
        <f>+ISNUMBER(B15)</f>
        <v>1</v>
      </c>
      <c r="G15">
        <f>+IF($F15,MONTH(B15),1*LEFT(B15,2))</f>
        <v>3</v>
      </c>
      <c r="H15">
        <f>+IF(F15,DAY(B15),MID(B15,4,2)*1)</f>
        <v>1</v>
      </c>
      <c r="I15">
        <f>+IF(F15,YEAR(B15),RIGHT(B15,4)*1)</f>
        <v>2000</v>
      </c>
      <c r="J15" s="12">
        <f>+DATE(I15,H15,G15)</f>
        <v>36528</v>
      </c>
      <c r="K15" s="8">
        <f>+IFERROR(C15*1,NA())</f>
        <v>530.07000000000005</v>
      </c>
    </row>
    <row r="16" spans="2:13" x14ac:dyDescent="0.3">
      <c r="B16" s="2">
        <v>36617</v>
      </c>
      <c r="C16" s="4">
        <v>527.28</v>
      </c>
      <c r="F16" t="b">
        <f t="shared" ref="F16:F79" si="0">+ISNUMBER(B16)</f>
        <v>1</v>
      </c>
      <c r="G16">
        <f t="shared" ref="G16:G79" si="1">+IF($F16,MONTH(B16),1*LEFT(B16,2))</f>
        <v>4</v>
      </c>
      <c r="H16">
        <f t="shared" ref="H16:H79" si="2">+IF(F16,DAY(B16),MID(B16,4,2)*1)</f>
        <v>1</v>
      </c>
      <c r="I16">
        <f t="shared" ref="I16:I79" si="3">+IF(F16,YEAR(B16),RIGHT(B16,4)*1)</f>
        <v>2000</v>
      </c>
      <c r="J16" s="12">
        <f t="shared" ref="J16:J79" si="4">+DATE(I16,H16,G16)</f>
        <v>36529</v>
      </c>
      <c r="K16" s="8">
        <f t="shared" ref="K16:K79" si="5">+IFERROR(C16*1,K15)</f>
        <v>527.28</v>
      </c>
      <c r="L16" s="8">
        <f t="shared" ref="L16:L79" si="6">+K16-K15</f>
        <v>-2.7900000000000773</v>
      </c>
      <c r="M16" s="9">
        <f t="shared" ref="M16:M79" si="7">+L16/K15</f>
        <v>-5.2634557699927876E-3</v>
      </c>
    </row>
    <row r="17" spans="2:13" x14ac:dyDescent="0.3">
      <c r="B17" s="2">
        <v>36647</v>
      </c>
      <c r="C17" s="4">
        <v>529.08000000000004</v>
      </c>
      <c r="F17" t="b">
        <f t="shared" si="0"/>
        <v>1</v>
      </c>
      <c r="G17">
        <f t="shared" si="1"/>
        <v>5</v>
      </c>
      <c r="H17">
        <f t="shared" si="2"/>
        <v>1</v>
      </c>
      <c r="I17">
        <f t="shared" si="3"/>
        <v>2000</v>
      </c>
      <c r="J17" s="12">
        <f t="shared" si="4"/>
        <v>36530</v>
      </c>
      <c r="K17" s="8">
        <f t="shared" si="5"/>
        <v>529.08000000000004</v>
      </c>
      <c r="L17" s="8">
        <f t="shared" si="6"/>
        <v>1.8000000000000682</v>
      </c>
      <c r="M17" s="9">
        <f t="shared" si="7"/>
        <v>3.4137460172964425E-3</v>
      </c>
    </row>
    <row r="18" spans="2:13" x14ac:dyDescent="0.3">
      <c r="B18" s="2">
        <v>36678</v>
      </c>
      <c r="C18" s="4">
        <v>530.66999999999996</v>
      </c>
      <c r="F18" t="b">
        <f t="shared" si="0"/>
        <v>1</v>
      </c>
      <c r="G18">
        <f t="shared" si="1"/>
        <v>6</v>
      </c>
      <c r="H18">
        <f t="shared" si="2"/>
        <v>1</v>
      </c>
      <c r="I18">
        <f t="shared" si="3"/>
        <v>2000</v>
      </c>
      <c r="J18" s="12">
        <f t="shared" si="4"/>
        <v>36531</v>
      </c>
      <c r="K18" s="8">
        <f t="shared" si="5"/>
        <v>530.66999999999996</v>
      </c>
      <c r="L18" s="8">
        <f t="shared" si="6"/>
        <v>1.5899999999999181</v>
      </c>
      <c r="M18" s="9">
        <f t="shared" si="7"/>
        <v>3.0052166024040184E-3</v>
      </c>
    </row>
    <row r="19" spans="2:13" x14ac:dyDescent="0.3">
      <c r="B19" s="2">
        <v>36708</v>
      </c>
      <c r="C19" s="4">
        <v>527.76</v>
      </c>
      <c r="F19" t="b">
        <f t="shared" si="0"/>
        <v>1</v>
      </c>
      <c r="G19">
        <f t="shared" si="1"/>
        <v>7</v>
      </c>
      <c r="H19">
        <f t="shared" si="2"/>
        <v>1</v>
      </c>
      <c r="I19">
        <f t="shared" si="3"/>
        <v>2000</v>
      </c>
      <c r="J19" s="12">
        <f t="shared" si="4"/>
        <v>36532</v>
      </c>
      <c r="K19" s="8">
        <f t="shared" si="5"/>
        <v>527.76</v>
      </c>
      <c r="L19" s="8">
        <f t="shared" si="6"/>
        <v>-2.9099999999999682</v>
      </c>
      <c r="M19" s="9">
        <f t="shared" si="7"/>
        <v>-5.4836338967719457E-3</v>
      </c>
    </row>
    <row r="20" spans="2:13" x14ac:dyDescent="0.3">
      <c r="B20" s="2">
        <v>36800</v>
      </c>
      <c r="C20" s="4">
        <v>523.51</v>
      </c>
      <c r="F20" t="b">
        <f t="shared" si="0"/>
        <v>1</v>
      </c>
      <c r="G20">
        <f t="shared" si="1"/>
        <v>10</v>
      </c>
      <c r="H20">
        <f t="shared" si="2"/>
        <v>1</v>
      </c>
      <c r="I20">
        <f t="shared" si="3"/>
        <v>2000</v>
      </c>
      <c r="J20" s="12">
        <f t="shared" si="4"/>
        <v>36535</v>
      </c>
      <c r="K20" s="8">
        <f t="shared" si="5"/>
        <v>523.51</v>
      </c>
      <c r="L20" s="8">
        <f t="shared" si="6"/>
        <v>-4.25</v>
      </c>
      <c r="M20" s="9">
        <f t="shared" si="7"/>
        <v>-8.0529028346217977E-3</v>
      </c>
    </row>
    <row r="21" spans="2:13" x14ac:dyDescent="0.3">
      <c r="B21" s="2">
        <v>36831</v>
      </c>
      <c r="C21" s="4">
        <v>521.66</v>
      </c>
      <c r="F21" t="b">
        <f t="shared" si="0"/>
        <v>1</v>
      </c>
      <c r="G21">
        <f t="shared" si="1"/>
        <v>11</v>
      </c>
      <c r="H21">
        <f t="shared" si="2"/>
        <v>1</v>
      </c>
      <c r="I21">
        <f t="shared" si="3"/>
        <v>2000</v>
      </c>
      <c r="J21" s="12">
        <f t="shared" si="4"/>
        <v>36536</v>
      </c>
      <c r="K21" s="8">
        <f t="shared" si="5"/>
        <v>521.66</v>
      </c>
      <c r="L21" s="8">
        <f t="shared" si="6"/>
        <v>-1.8500000000000227</v>
      </c>
      <c r="M21" s="9">
        <f t="shared" si="7"/>
        <v>-3.5338388951500883E-3</v>
      </c>
    </row>
    <row r="22" spans="2:13" x14ac:dyDescent="0.3">
      <c r="B22" s="2">
        <v>36861</v>
      </c>
      <c r="C22" s="4">
        <v>519.79</v>
      </c>
      <c r="F22" t="b">
        <f t="shared" si="0"/>
        <v>1</v>
      </c>
      <c r="G22">
        <f t="shared" si="1"/>
        <v>12</v>
      </c>
      <c r="H22">
        <f t="shared" si="2"/>
        <v>1</v>
      </c>
      <c r="I22">
        <f t="shared" si="3"/>
        <v>2000</v>
      </c>
      <c r="J22" s="12">
        <f t="shared" si="4"/>
        <v>36537</v>
      </c>
      <c r="K22" s="8">
        <f t="shared" si="5"/>
        <v>519.79</v>
      </c>
      <c r="L22" s="8">
        <f t="shared" si="6"/>
        <v>-1.8700000000000045</v>
      </c>
      <c r="M22" s="9">
        <f t="shared" si="7"/>
        <v>-3.5847103477360822E-3</v>
      </c>
    </row>
    <row r="23" spans="2:13" x14ac:dyDescent="0.3">
      <c r="B23" s="3" t="s">
        <v>930</v>
      </c>
      <c r="C23" s="4">
        <v>521.46</v>
      </c>
      <c r="F23" t="b">
        <f t="shared" si="0"/>
        <v>0</v>
      </c>
      <c r="G23">
        <f t="shared" si="1"/>
        <v>13</v>
      </c>
      <c r="H23">
        <f t="shared" si="2"/>
        <v>1</v>
      </c>
      <c r="I23">
        <f t="shared" si="3"/>
        <v>2000</v>
      </c>
      <c r="J23" s="12">
        <f t="shared" si="4"/>
        <v>36538</v>
      </c>
      <c r="K23" s="8">
        <f t="shared" si="5"/>
        <v>521.46</v>
      </c>
      <c r="L23" s="8">
        <f t="shared" si="6"/>
        <v>1.6700000000000728</v>
      </c>
      <c r="M23" s="9">
        <f t="shared" si="7"/>
        <v>3.2128359529811517E-3</v>
      </c>
    </row>
    <row r="24" spans="2:13" x14ac:dyDescent="0.3">
      <c r="B24" s="3" t="s">
        <v>931</v>
      </c>
      <c r="C24" s="4">
        <v>517.08000000000004</v>
      </c>
      <c r="F24" t="b">
        <f t="shared" si="0"/>
        <v>0</v>
      </c>
      <c r="G24">
        <f t="shared" si="1"/>
        <v>14</v>
      </c>
      <c r="H24">
        <f t="shared" si="2"/>
        <v>1</v>
      </c>
      <c r="I24">
        <f t="shared" si="3"/>
        <v>2000</v>
      </c>
      <c r="J24" s="12">
        <f t="shared" si="4"/>
        <v>36539</v>
      </c>
      <c r="K24" s="8">
        <f t="shared" si="5"/>
        <v>517.08000000000004</v>
      </c>
      <c r="L24" s="8">
        <f t="shared" si="6"/>
        <v>-4.3799999999999955</v>
      </c>
      <c r="M24" s="9">
        <f t="shared" si="7"/>
        <v>-8.3994937291450838E-3</v>
      </c>
    </row>
    <row r="25" spans="2:13" x14ac:dyDescent="0.3">
      <c r="B25" s="3" t="s">
        <v>932</v>
      </c>
      <c r="C25" s="4">
        <v>515.75</v>
      </c>
      <c r="F25" t="b">
        <f t="shared" si="0"/>
        <v>0</v>
      </c>
      <c r="G25">
        <f t="shared" si="1"/>
        <v>17</v>
      </c>
      <c r="H25">
        <f t="shared" si="2"/>
        <v>1</v>
      </c>
      <c r="I25">
        <f t="shared" si="3"/>
        <v>2000</v>
      </c>
      <c r="J25" s="12">
        <f t="shared" si="4"/>
        <v>36542</v>
      </c>
      <c r="K25" s="8">
        <f t="shared" si="5"/>
        <v>515.75</v>
      </c>
      <c r="L25" s="8">
        <f t="shared" si="6"/>
        <v>-1.3300000000000409</v>
      </c>
      <c r="M25" s="9">
        <f t="shared" si="7"/>
        <v>-2.5721358397154032E-3</v>
      </c>
    </row>
    <row r="26" spans="2:13" x14ac:dyDescent="0.3">
      <c r="B26" s="3" t="s">
        <v>933</v>
      </c>
      <c r="C26" s="4">
        <v>516.55999999999995</v>
      </c>
      <c r="F26" t="b">
        <f t="shared" si="0"/>
        <v>0</v>
      </c>
      <c r="G26">
        <f t="shared" si="1"/>
        <v>18</v>
      </c>
      <c r="H26">
        <f t="shared" si="2"/>
        <v>1</v>
      </c>
      <c r="I26">
        <f t="shared" si="3"/>
        <v>2000</v>
      </c>
      <c r="J26" s="12">
        <f t="shared" si="4"/>
        <v>36543</v>
      </c>
      <c r="K26" s="8">
        <f t="shared" si="5"/>
        <v>516.55999999999995</v>
      </c>
      <c r="L26" s="8">
        <f t="shared" si="6"/>
        <v>0.80999999999994543</v>
      </c>
      <c r="M26" s="9">
        <f t="shared" si="7"/>
        <v>1.5705283567618914E-3</v>
      </c>
    </row>
    <row r="27" spans="2:13" x14ac:dyDescent="0.3">
      <c r="B27" s="3" t="s">
        <v>934</v>
      </c>
      <c r="C27" s="4">
        <v>513.07000000000005</v>
      </c>
      <c r="F27" t="b">
        <f t="shared" si="0"/>
        <v>0</v>
      </c>
      <c r="G27">
        <f t="shared" si="1"/>
        <v>19</v>
      </c>
      <c r="H27">
        <f t="shared" si="2"/>
        <v>1</v>
      </c>
      <c r="I27">
        <f t="shared" si="3"/>
        <v>2000</v>
      </c>
      <c r="J27" s="12">
        <f t="shared" si="4"/>
        <v>36544</v>
      </c>
      <c r="K27" s="8">
        <f t="shared" si="5"/>
        <v>513.07000000000005</v>
      </c>
      <c r="L27" s="8">
        <f t="shared" si="6"/>
        <v>-3.4899999999998954</v>
      </c>
      <c r="M27" s="9">
        <f t="shared" si="7"/>
        <v>-6.7562335449897317E-3</v>
      </c>
    </row>
    <row r="28" spans="2:13" x14ac:dyDescent="0.3">
      <c r="B28" s="3" t="s">
        <v>935</v>
      </c>
      <c r="C28" s="4">
        <v>516.07000000000005</v>
      </c>
      <c r="F28" t="b">
        <f t="shared" si="0"/>
        <v>0</v>
      </c>
      <c r="G28">
        <f t="shared" si="1"/>
        <v>20</v>
      </c>
      <c r="H28">
        <f t="shared" si="2"/>
        <v>1</v>
      </c>
      <c r="I28">
        <f t="shared" si="3"/>
        <v>2000</v>
      </c>
      <c r="J28" s="12">
        <f t="shared" si="4"/>
        <v>36545</v>
      </c>
      <c r="K28" s="8">
        <f t="shared" si="5"/>
        <v>516.07000000000005</v>
      </c>
      <c r="L28" s="8">
        <f t="shared" si="6"/>
        <v>3</v>
      </c>
      <c r="M28" s="9">
        <f t="shared" si="7"/>
        <v>5.8471553589178856E-3</v>
      </c>
    </row>
    <row r="29" spans="2:13" x14ac:dyDescent="0.3">
      <c r="B29" s="3" t="s">
        <v>936</v>
      </c>
      <c r="C29" s="4">
        <v>517.96</v>
      </c>
      <c r="F29" t="b">
        <f t="shared" si="0"/>
        <v>0</v>
      </c>
      <c r="G29">
        <f t="shared" si="1"/>
        <v>21</v>
      </c>
      <c r="H29">
        <f t="shared" si="2"/>
        <v>1</v>
      </c>
      <c r="I29">
        <f t="shared" si="3"/>
        <v>2000</v>
      </c>
      <c r="J29" s="12">
        <f t="shared" si="4"/>
        <v>36546</v>
      </c>
      <c r="K29" s="8">
        <f t="shared" si="5"/>
        <v>517.96</v>
      </c>
      <c r="L29" s="8">
        <f t="shared" si="6"/>
        <v>1.8899999999999864</v>
      </c>
      <c r="M29" s="9">
        <f t="shared" si="7"/>
        <v>3.6622938748619104E-3</v>
      </c>
    </row>
    <row r="30" spans="2:13" x14ac:dyDescent="0.3">
      <c r="B30" s="3" t="s">
        <v>937</v>
      </c>
      <c r="C30" s="4">
        <v>518.29</v>
      </c>
      <c r="F30" t="b">
        <f t="shared" si="0"/>
        <v>0</v>
      </c>
      <c r="G30">
        <f t="shared" si="1"/>
        <v>24</v>
      </c>
      <c r="H30">
        <f t="shared" si="2"/>
        <v>1</v>
      </c>
      <c r="I30">
        <f t="shared" si="3"/>
        <v>2000</v>
      </c>
      <c r="J30" s="12">
        <f t="shared" si="4"/>
        <v>36549</v>
      </c>
      <c r="K30" s="8">
        <f t="shared" si="5"/>
        <v>518.29</v>
      </c>
      <c r="L30" s="8">
        <f t="shared" si="6"/>
        <v>0.32999999999992724</v>
      </c>
      <c r="M30" s="9">
        <f t="shared" si="7"/>
        <v>6.3711483512226272E-4</v>
      </c>
    </row>
    <row r="31" spans="2:13" x14ac:dyDescent="0.3">
      <c r="B31" s="3" t="s">
        <v>938</v>
      </c>
      <c r="C31" s="4">
        <v>515.66999999999996</v>
      </c>
      <c r="F31" t="b">
        <f t="shared" si="0"/>
        <v>0</v>
      </c>
      <c r="G31">
        <f t="shared" si="1"/>
        <v>25</v>
      </c>
      <c r="H31">
        <f t="shared" si="2"/>
        <v>1</v>
      </c>
      <c r="I31">
        <f t="shared" si="3"/>
        <v>2000</v>
      </c>
      <c r="J31" s="12">
        <f t="shared" si="4"/>
        <v>36550</v>
      </c>
      <c r="K31" s="8">
        <f t="shared" si="5"/>
        <v>515.66999999999996</v>
      </c>
      <c r="L31" s="8">
        <f t="shared" si="6"/>
        <v>-2.6200000000000045</v>
      </c>
      <c r="M31" s="9">
        <f t="shared" si="7"/>
        <v>-5.0550849910281984E-3</v>
      </c>
    </row>
    <row r="32" spans="2:13" x14ac:dyDescent="0.3">
      <c r="B32" s="3" t="s">
        <v>939</v>
      </c>
      <c r="C32" s="4">
        <v>515.62</v>
      </c>
      <c r="F32" t="b">
        <f t="shared" si="0"/>
        <v>0</v>
      </c>
      <c r="G32">
        <f t="shared" si="1"/>
        <v>26</v>
      </c>
      <c r="H32">
        <f t="shared" si="2"/>
        <v>1</v>
      </c>
      <c r="I32">
        <f t="shared" si="3"/>
        <v>2000</v>
      </c>
      <c r="J32" s="12">
        <f t="shared" si="4"/>
        <v>36551</v>
      </c>
      <c r="K32" s="8">
        <f t="shared" si="5"/>
        <v>515.62</v>
      </c>
      <c r="L32" s="8">
        <f t="shared" si="6"/>
        <v>-4.9999999999954525E-2</v>
      </c>
      <c r="M32" s="9">
        <f t="shared" si="7"/>
        <v>-9.6961234898199493E-5</v>
      </c>
    </row>
    <row r="33" spans="2:13" x14ac:dyDescent="0.3">
      <c r="B33" s="3" t="s">
        <v>940</v>
      </c>
      <c r="C33" s="4">
        <v>516.54999999999995</v>
      </c>
      <c r="F33" t="b">
        <f t="shared" si="0"/>
        <v>0</v>
      </c>
      <c r="G33">
        <f t="shared" si="1"/>
        <v>27</v>
      </c>
      <c r="H33">
        <f t="shared" si="2"/>
        <v>1</v>
      </c>
      <c r="I33">
        <f t="shared" si="3"/>
        <v>2000</v>
      </c>
      <c r="J33" s="12">
        <f t="shared" si="4"/>
        <v>36552</v>
      </c>
      <c r="K33" s="8">
        <f t="shared" si="5"/>
        <v>516.54999999999995</v>
      </c>
      <c r="L33" s="8">
        <f t="shared" si="6"/>
        <v>0.92999999999994998</v>
      </c>
      <c r="M33" s="9">
        <f t="shared" si="7"/>
        <v>1.8036538536130289E-3</v>
      </c>
    </row>
    <row r="34" spans="2:13" x14ac:dyDescent="0.3">
      <c r="B34" s="3" t="s">
        <v>941</v>
      </c>
      <c r="C34" s="4">
        <v>517.61</v>
      </c>
      <c r="F34" t="b">
        <f t="shared" si="0"/>
        <v>0</v>
      </c>
      <c r="G34">
        <f t="shared" si="1"/>
        <v>28</v>
      </c>
      <c r="H34">
        <f t="shared" si="2"/>
        <v>1</v>
      </c>
      <c r="I34">
        <f t="shared" si="3"/>
        <v>2000</v>
      </c>
      <c r="J34" s="12">
        <f t="shared" si="4"/>
        <v>36553</v>
      </c>
      <c r="K34" s="8">
        <f t="shared" si="5"/>
        <v>517.61</v>
      </c>
      <c r="L34" s="8">
        <f t="shared" si="6"/>
        <v>1.0600000000000591</v>
      </c>
      <c r="M34" s="9">
        <f t="shared" si="7"/>
        <v>2.052076275288083E-3</v>
      </c>
    </row>
    <row r="35" spans="2:13" x14ac:dyDescent="0.3">
      <c r="B35" s="3" t="s">
        <v>942</v>
      </c>
      <c r="C35" s="4">
        <v>517.89</v>
      </c>
      <c r="F35" t="b">
        <f t="shared" si="0"/>
        <v>0</v>
      </c>
      <c r="G35">
        <f t="shared" si="1"/>
        <v>31</v>
      </c>
      <c r="H35">
        <f t="shared" si="2"/>
        <v>1</v>
      </c>
      <c r="I35">
        <f t="shared" si="3"/>
        <v>2000</v>
      </c>
      <c r="J35" s="12">
        <f t="shared" si="4"/>
        <v>36556</v>
      </c>
      <c r="K35" s="8">
        <f t="shared" si="5"/>
        <v>517.89</v>
      </c>
      <c r="L35" s="8">
        <f t="shared" si="6"/>
        <v>0.27999999999997272</v>
      </c>
      <c r="M35" s="9">
        <f t="shared" si="7"/>
        <v>5.4094781785508916E-4</v>
      </c>
    </row>
    <row r="36" spans="2:13" x14ac:dyDescent="0.3">
      <c r="B36" s="2">
        <v>36527</v>
      </c>
      <c r="C36" s="4">
        <v>517.79</v>
      </c>
      <c r="F36" t="b">
        <f t="shared" si="0"/>
        <v>1</v>
      </c>
      <c r="G36">
        <f t="shared" si="1"/>
        <v>1</v>
      </c>
      <c r="H36">
        <f t="shared" si="2"/>
        <v>2</v>
      </c>
      <c r="I36">
        <f t="shared" si="3"/>
        <v>2000</v>
      </c>
      <c r="J36" s="12">
        <f t="shared" si="4"/>
        <v>36557</v>
      </c>
      <c r="K36" s="8">
        <f t="shared" si="5"/>
        <v>517.79</v>
      </c>
      <c r="L36" s="8">
        <f t="shared" si="6"/>
        <v>-0.10000000000002274</v>
      </c>
      <c r="M36" s="9">
        <f t="shared" si="7"/>
        <v>-1.9309119697237393E-4</v>
      </c>
    </row>
    <row r="37" spans="2:13" x14ac:dyDescent="0.3">
      <c r="B37" s="2">
        <v>36558</v>
      </c>
      <c r="C37" s="4">
        <v>518.58000000000004</v>
      </c>
      <c r="F37" t="b">
        <f t="shared" si="0"/>
        <v>1</v>
      </c>
      <c r="G37">
        <f t="shared" si="1"/>
        <v>2</v>
      </c>
      <c r="H37">
        <f t="shared" si="2"/>
        <v>2</v>
      </c>
      <c r="I37">
        <f t="shared" si="3"/>
        <v>2000</v>
      </c>
      <c r="J37" s="12">
        <f t="shared" si="4"/>
        <v>36558</v>
      </c>
      <c r="K37" s="8">
        <f t="shared" si="5"/>
        <v>518.58000000000004</v>
      </c>
      <c r="L37" s="8">
        <f t="shared" si="6"/>
        <v>0.79000000000007731</v>
      </c>
      <c r="M37" s="9">
        <f t="shared" si="7"/>
        <v>1.5257150582283887E-3</v>
      </c>
    </row>
    <row r="38" spans="2:13" x14ac:dyDescent="0.3">
      <c r="B38" s="2">
        <v>36587</v>
      </c>
      <c r="C38" s="4">
        <v>517.26</v>
      </c>
      <c r="F38" t="b">
        <f t="shared" si="0"/>
        <v>1</v>
      </c>
      <c r="G38">
        <f t="shared" si="1"/>
        <v>3</v>
      </c>
      <c r="H38">
        <f t="shared" si="2"/>
        <v>2</v>
      </c>
      <c r="I38">
        <f t="shared" si="3"/>
        <v>2000</v>
      </c>
      <c r="J38" s="12">
        <f t="shared" si="4"/>
        <v>36559</v>
      </c>
      <c r="K38" s="8">
        <f t="shared" si="5"/>
        <v>517.26</v>
      </c>
      <c r="L38" s="8">
        <f t="shared" si="6"/>
        <v>-1.32000000000005</v>
      </c>
      <c r="M38" s="9">
        <f t="shared" si="7"/>
        <v>-2.5454124725212118E-3</v>
      </c>
    </row>
    <row r="39" spans="2:13" x14ac:dyDescent="0.3">
      <c r="B39" s="2">
        <v>36618</v>
      </c>
      <c r="C39" s="4">
        <v>514.05999999999995</v>
      </c>
      <c r="F39" t="b">
        <f t="shared" si="0"/>
        <v>1</v>
      </c>
      <c r="G39">
        <f t="shared" si="1"/>
        <v>4</v>
      </c>
      <c r="H39">
        <f t="shared" si="2"/>
        <v>2</v>
      </c>
      <c r="I39">
        <f t="shared" si="3"/>
        <v>2000</v>
      </c>
      <c r="J39" s="12">
        <f t="shared" si="4"/>
        <v>36560</v>
      </c>
      <c r="K39" s="8">
        <f t="shared" si="5"/>
        <v>514.05999999999995</v>
      </c>
      <c r="L39" s="8">
        <f t="shared" si="6"/>
        <v>-3.2000000000000455</v>
      </c>
      <c r="M39" s="9">
        <f t="shared" si="7"/>
        <v>-6.186443954684386E-3</v>
      </c>
    </row>
    <row r="40" spans="2:13" x14ac:dyDescent="0.3">
      <c r="B40" s="2">
        <v>36709</v>
      </c>
      <c r="C40" s="4">
        <v>515.01</v>
      </c>
      <c r="F40" t="b">
        <f t="shared" si="0"/>
        <v>1</v>
      </c>
      <c r="G40">
        <f t="shared" si="1"/>
        <v>7</v>
      </c>
      <c r="H40">
        <f t="shared" si="2"/>
        <v>2</v>
      </c>
      <c r="I40">
        <f t="shared" si="3"/>
        <v>2000</v>
      </c>
      <c r="J40" s="12">
        <f t="shared" si="4"/>
        <v>36563</v>
      </c>
      <c r="K40" s="8">
        <f t="shared" si="5"/>
        <v>515.01</v>
      </c>
      <c r="L40" s="8">
        <f t="shared" si="6"/>
        <v>0.95000000000004547</v>
      </c>
      <c r="M40" s="9">
        <f t="shared" si="7"/>
        <v>1.8480333035055161E-3</v>
      </c>
    </row>
    <row r="41" spans="2:13" x14ac:dyDescent="0.3">
      <c r="B41" s="2">
        <v>36740</v>
      </c>
      <c r="C41" s="4">
        <v>514.49</v>
      </c>
      <c r="F41" t="b">
        <f t="shared" si="0"/>
        <v>1</v>
      </c>
      <c r="G41">
        <f t="shared" si="1"/>
        <v>8</v>
      </c>
      <c r="H41">
        <f t="shared" si="2"/>
        <v>2</v>
      </c>
      <c r="I41">
        <f t="shared" si="3"/>
        <v>2000</v>
      </c>
      <c r="J41" s="12">
        <f t="shared" si="4"/>
        <v>36564</v>
      </c>
      <c r="K41" s="8">
        <f t="shared" si="5"/>
        <v>514.49</v>
      </c>
      <c r="L41" s="8">
        <f t="shared" si="6"/>
        <v>-0.51999999999998181</v>
      </c>
      <c r="M41" s="9">
        <f t="shared" si="7"/>
        <v>-1.009689132249824E-3</v>
      </c>
    </row>
    <row r="42" spans="2:13" x14ac:dyDescent="0.3">
      <c r="B42" s="2">
        <v>36771</v>
      </c>
      <c r="C42" s="4">
        <v>514.73</v>
      </c>
      <c r="F42" t="b">
        <f t="shared" si="0"/>
        <v>1</v>
      </c>
      <c r="G42">
        <f t="shared" si="1"/>
        <v>9</v>
      </c>
      <c r="H42">
        <f t="shared" si="2"/>
        <v>2</v>
      </c>
      <c r="I42">
        <f t="shared" si="3"/>
        <v>2000</v>
      </c>
      <c r="J42" s="12">
        <f t="shared" si="4"/>
        <v>36565</v>
      </c>
      <c r="K42" s="8">
        <f t="shared" si="5"/>
        <v>514.73</v>
      </c>
      <c r="L42" s="8">
        <f t="shared" si="6"/>
        <v>0.24000000000000909</v>
      </c>
      <c r="M42" s="9">
        <f t="shared" si="7"/>
        <v>4.6648136990030725E-4</v>
      </c>
    </row>
    <row r="43" spans="2:13" x14ac:dyDescent="0.3">
      <c r="B43" s="2">
        <v>36801</v>
      </c>
      <c r="C43" s="4">
        <v>514.5</v>
      </c>
      <c r="F43" t="b">
        <f t="shared" si="0"/>
        <v>1</v>
      </c>
      <c r="G43">
        <f t="shared" si="1"/>
        <v>10</v>
      </c>
      <c r="H43">
        <f t="shared" si="2"/>
        <v>2</v>
      </c>
      <c r="I43">
        <f t="shared" si="3"/>
        <v>2000</v>
      </c>
      <c r="J43" s="12">
        <f t="shared" si="4"/>
        <v>36566</v>
      </c>
      <c r="K43" s="8">
        <f t="shared" si="5"/>
        <v>514.5</v>
      </c>
      <c r="L43" s="8">
        <f t="shared" si="6"/>
        <v>-0.23000000000001819</v>
      </c>
      <c r="M43" s="9">
        <f t="shared" si="7"/>
        <v>-4.4683620538926852E-4</v>
      </c>
    </row>
    <row r="44" spans="2:13" x14ac:dyDescent="0.3">
      <c r="B44" s="2">
        <v>36832</v>
      </c>
      <c r="C44" s="4">
        <v>515.72</v>
      </c>
      <c r="F44" t="b">
        <f t="shared" si="0"/>
        <v>1</v>
      </c>
      <c r="G44">
        <f t="shared" si="1"/>
        <v>11</v>
      </c>
      <c r="H44">
        <f t="shared" si="2"/>
        <v>2</v>
      </c>
      <c r="I44">
        <f t="shared" si="3"/>
        <v>2000</v>
      </c>
      <c r="J44" s="12">
        <f t="shared" si="4"/>
        <v>36567</v>
      </c>
      <c r="K44" s="8">
        <f t="shared" si="5"/>
        <v>515.72</v>
      </c>
      <c r="L44" s="8">
        <f t="shared" si="6"/>
        <v>1.2200000000000273</v>
      </c>
      <c r="M44" s="9">
        <f t="shared" si="7"/>
        <v>2.3712342079689548E-3</v>
      </c>
    </row>
    <row r="45" spans="2:13" x14ac:dyDescent="0.3">
      <c r="B45" s="3" t="s">
        <v>943</v>
      </c>
      <c r="C45" s="4">
        <v>515.42999999999995</v>
      </c>
      <c r="F45" t="b">
        <f t="shared" si="0"/>
        <v>0</v>
      </c>
      <c r="G45">
        <f t="shared" si="1"/>
        <v>14</v>
      </c>
      <c r="H45">
        <f t="shared" si="2"/>
        <v>2</v>
      </c>
      <c r="I45">
        <f t="shared" si="3"/>
        <v>2000</v>
      </c>
      <c r="J45" s="12">
        <f t="shared" si="4"/>
        <v>36570</v>
      </c>
      <c r="K45" s="8">
        <f t="shared" si="5"/>
        <v>515.42999999999995</v>
      </c>
      <c r="L45" s="8">
        <f t="shared" si="6"/>
        <v>-0.29000000000007731</v>
      </c>
      <c r="M45" s="9">
        <f t="shared" si="7"/>
        <v>-5.6232063910664179E-4</v>
      </c>
    </row>
    <row r="46" spans="2:13" x14ac:dyDescent="0.3">
      <c r="B46" s="3" t="s">
        <v>944</v>
      </c>
      <c r="C46" s="4">
        <v>514.79999999999995</v>
      </c>
      <c r="F46" t="b">
        <f t="shared" si="0"/>
        <v>0</v>
      </c>
      <c r="G46">
        <f t="shared" si="1"/>
        <v>15</v>
      </c>
      <c r="H46">
        <f t="shared" si="2"/>
        <v>2</v>
      </c>
      <c r="I46">
        <f t="shared" si="3"/>
        <v>2000</v>
      </c>
      <c r="J46" s="12">
        <f t="shared" si="4"/>
        <v>36571</v>
      </c>
      <c r="K46" s="8">
        <f t="shared" si="5"/>
        <v>514.79999999999995</v>
      </c>
      <c r="L46" s="8">
        <f t="shared" si="6"/>
        <v>-0.62999999999999545</v>
      </c>
      <c r="M46" s="9">
        <f t="shared" si="7"/>
        <v>-1.2222804260520255E-3</v>
      </c>
    </row>
    <row r="47" spans="2:13" x14ac:dyDescent="0.3">
      <c r="B47" s="3" t="s">
        <v>945</v>
      </c>
      <c r="C47" s="4">
        <v>514.38</v>
      </c>
      <c r="F47" t="b">
        <f t="shared" si="0"/>
        <v>0</v>
      </c>
      <c r="G47">
        <f t="shared" si="1"/>
        <v>16</v>
      </c>
      <c r="H47">
        <f t="shared" si="2"/>
        <v>2</v>
      </c>
      <c r="I47">
        <f t="shared" si="3"/>
        <v>2000</v>
      </c>
      <c r="J47" s="12">
        <f t="shared" si="4"/>
        <v>36572</v>
      </c>
      <c r="K47" s="8">
        <f t="shared" si="5"/>
        <v>514.38</v>
      </c>
      <c r="L47" s="8">
        <f t="shared" si="6"/>
        <v>-0.41999999999995907</v>
      </c>
      <c r="M47" s="9">
        <f t="shared" si="7"/>
        <v>-8.1585081585073638E-4</v>
      </c>
    </row>
    <row r="48" spans="2:13" x14ac:dyDescent="0.3">
      <c r="B48" s="3" t="s">
        <v>946</v>
      </c>
      <c r="C48" s="4">
        <v>513.08000000000004</v>
      </c>
      <c r="F48" t="b">
        <f t="shared" si="0"/>
        <v>0</v>
      </c>
      <c r="G48">
        <f t="shared" si="1"/>
        <v>17</v>
      </c>
      <c r="H48">
        <f t="shared" si="2"/>
        <v>2</v>
      </c>
      <c r="I48">
        <f t="shared" si="3"/>
        <v>2000</v>
      </c>
      <c r="J48" s="12">
        <f t="shared" si="4"/>
        <v>36573</v>
      </c>
      <c r="K48" s="8">
        <f t="shared" si="5"/>
        <v>513.08000000000004</v>
      </c>
      <c r="L48" s="8">
        <f t="shared" si="6"/>
        <v>-1.2999999999999545</v>
      </c>
      <c r="M48" s="9">
        <f t="shared" si="7"/>
        <v>-2.5273144367976099E-3</v>
      </c>
    </row>
    <row r="49" spans="2:13" x14ac:dyDescent="0.3">
      <c r="B49" s="3" t="s">
        <v>947</v>
      </c>
      <c r="C49" s="4">
        <v>511.64</v>
      </c>
      <c r="F49" t="b">
        <f t="shared" si="0"/>
        <v>0</v>
      </c>
      <c r="G49">
        <f t="shared" si="1"/>
        <v>18</v>
      </c>
      <c r="H49">
        <f t="shared" si="2"/>
        <v>2</v>
      </c>
      <c r="I49">
        <f t="shared" si="3"/>
        <v>2000</v>
      </c>
      <c r="J49" s="12">
        <f t="shared" si="4"/>
        <v>36574</v>
      </c>
      <c r="K49" s="8">
        <f t="shared" si="5"/>
        <v>511.64</v>
      </c>
      <c r="L49" s="8">
        <f t="shared" si="6"/>
        <v>-1.4400000000000546</v>
      </c>
      <c r="M49" s="9">
        <f t="shared" si="7"/>
        <v>-2.8065798705855897E-3</v>
      </c>
    </row>
    <row r="50" spans="2:13" x14ac:dyDescent="0.3">
      <c r="B50" s="3" t="s">
        <v>948</v>
      </c>
      <c r="C50" s="4">
        <v>511.7</v>
      </c>
      <c r="F50" t="b">
        <f t="shared" si="0"/>
        <v>0</v>
      </c>
      <c r="G50">
        <f t="shared" si="1"/>
        <v>21</v>
      </c>
      <c r="H50">
        <f t="shared" si="2"/>
        <v>2</v>
      </c>
      <c r="I50">
        <f t="shared" si="3"/>
        <v>2000</v>
      </c>
      <c r="J50" s="12">
        <f t="shared" si="4"/>
        <v>36577</v>
      </c>
      <c r="K50" s="8">
        <f t="shared" si="5"/>
        <v>511.7</v>
      </c>
      <c r="L50" s="8">
        <f t="shared" si="6"/>
        <v>6.0000000000002274E-2</v>
      </c>
      <c r="M50" s="9">
        <f t="shared" si="7"/>
        <v>1.1726995543742138E-4</v>
      </c>
    </row>
    <row r="51" spans="2:13" x14ac:dyDescent="0.3">
      <c r="B51" s="3" t="s">
        <v>949</v>
      </c>
      <c r="C51" s="4">
        <v>511.31</v>
      </c>
      <c r="F51" t="b">
        <f t="shared" si="0"/>
        <v>0</v>
      </c>
      <c r="G51">
        <f t="shared" si="1"/>
        <v>22</v>
      </c>
      <c r="H51">
        <f t="shared" si="2"/>
        <v>2</v>
      </c>
      <c r="I51">
        <f t="shared" si="3"/>
        <v>2000</v>
      </c>
      <c r="J51" s="12">
        <f t="shared" si="4"/>
        <v>36578</v>
      </c>
      <c r="K51" s="8">
        <f t="shared" si="5"/>
        <v>511.31</v>
      </c>
      <c r="L51" s="8">
        <f t="shared" si="6"/>
        <v>-0.38999999999998636</v>
      </c>
      <c r="M51" s="9">
        <f t="shared" si="7"/>
        <v>-7.6216533124875193E-4</v>
      </c>
    </row>
    <row r="52" spans="2:13" x14ac:dyDescent="0.3">
      <c r="B52" s="3" t="s">
        <v>950</v>
      </c>
      <c r="C52" s="4">
        <v>509.28</v>
      </c>
      <c r="F52" t="b">
        <f t="shared" si="0"/>
        <v>0</v>
      </c>
      <c r="G52">
        <f t="shared" si="1"/>
        <v>23</v>
      </c>
      <c r="H52">
        <f t="shared" si="2"/>
        <v>2</v>
      </c>
      <c r="I52">
        <f t="shared" si="3"/>
        <v>2000</v>
      </c>
      <c r="J52" s="12">
        <f t="shared" si="4"/>
        <v>36579</v>
      </c>
      <c r="K52" s="8">
        <f t="shared" si="5"/>
        <v>509.28</v>
      </c>
      <c r="L52" s="8">
        <f t="shared" si="6"/>
        <v>-2.0300000000000296</v>
      </c>
      <c r="M52" s="9">
        <f t="shared" si="7"/>
        <v>-3.9701942070368848E-3</v>
      </c>
    </row>
    <row r="53" spans="2:13" x14ac:dyDescent="0.3">
      <c r="B53" s="3" t="s">
        <v>951</v>
      </c>
      <c r="C53" s="4">
        <v>508.12</v>
      </c>
      <c r="F53" t="b">
        <f t="shared" si="0"/>
        <v>0</v>
      </c>
      <c r="G53">
        <f t="shared" si="1"/>
        <v>24</v>
      </c>
      <c r="H53">
        <f t="shared" si="2"/>
        <v>2</v>
      </c>
      <c r="I53">
        <f t="shared" si="3"/>
        <v>2000</v>
      </c>
      <c r="J53" s="12">
        <f t="shared" si="4"/>
        <v>36580</v>
      </c>
      <c r="K53" s="8">
        <f t="shared" si="5"/>
        <v>508.12</v>
      </c>
      <c r="L53" s="8">
        <f t="shared" si="6"/>
        <v>-1.1599999999999682</v>
      </c>
      <c r="M53" s="9">
        <f t="shared" si="7"/>
        <v>-2.2777254162738929E-3</v>
      </c>
    </row>
    <row r="54" spans="2:13" x14ac:dyDescent="0.3">
      <c r="B54" s="3" t="s">
        <v>952</v>
      </c>
      <c r="C54" s="4">
        <v>506.69</v>
      </c>
      <c r="F54" t="b">
        <f t="shared" si="0"/>
        <v>0</v>
      </c>
      <c r="G54">
        <f t="shared" si="1"/>
        <v>25</v>
      </c>
      <c r="H54">
        <f t="shared" si="2"/>
        <v>2</v>
      </c>
      <c r="I54">
        <f t="shared" si="3"/>
        <v>2000</v>
      </c>
      <c r="J54" s="12">
        <f t="shared" si="4"/>
        <v>36581</v>
      </c>
      <c r="K54" s="8">
        <f t="shared" si="5"/>
        <v>506.69</v>
      </c>
      <c r="L54" s="8">
        <f t="shared" si="6"/>
        <v>-1.4300000000000068</v>
      </c>
      <c r="M54" s="9">
        <f t="shared" si="7"/>
        <v>-2.8142958356293921E-3</v>
      </c>
    </row>
    <row r="55" spans="2:13" x14ac:dyDescent="0.3">
      <c r="B55" s="3" t="s">
        <v>953</v>
      </c>
      <c r="C55" s="4">
        <v>507.32</v>
      </c>
      <c r="F55" t="b">
        <f t="shared" si="0"/>
        <v>0</v>
      </c>
      <c r="G55">
        <f t="shared" si="1"/>
        <v>28</v>
      </c>
      <c r="H55">
        <f t="shared" si="2"/>
        <v>2</v>
      </c>
      <c r="I55">
        <f t="shared" si="3"/>
        <v>2000</v>
      </c>
      <c r="J55" s="12">
        <f t="shared" si="4"/>
        <v>36584</v>
      </c>
      <c r="K55" s="8">
        <f t="shared" si="5"/>
        <v>507.32</v>
      </c>
      <c r="L55" s="8">
        <f t="shared" si="6"/>
        <v>0.62999999999999545</v>
      </c>
      <c r="M55" s="9">
        <f t="shared" si="7"/>
        <v>1.2433637924569173E-3</v>
      </c>
    </row>
    <row r="56" spans="2:13" x14ac:dyDescent="0.3">
      <c r="B56" s="3" t="s">
        <v>954</v>
      </c>
      <c r="C56" s="4">
        <v>503.98</v>
      </c>
      <c r="F56" t="b">
        <f t="shared" si="0"/>
        <v>0</v>
      </c>
      <c r="G56">
        <f t="shared" si="1"/>
        <v>29</v>
      </c>
      <c r="H56">
        <f t="shared" si="2"/>
        <v>2</v>
      </c>
      <c r="I56">
        <f t="shared" si="3"/>
        <v>2000</v>
      </c>
      <c r="J56" s="12">
        <f t="shared" si="4"/>
        <v>36585</v>
      </c>
      <c r="K56" s="8">
        <f t="shared" si="5"/>
        <v>503.98</v>
      </c>
      <c r="L56" s="8">
        <f t="shared" si="6"/>
        <v>-3.339999999999975</v>
      </c>
      <c r="M56" s="9">
        <f t="shared" si="7"/>
        <v>-6.5836158637545827E-3</v>
      </c>
    </row>
    <row r="57" spans="2:13" x14ac:dyDescent="0.3">
      <c r="B57" s="2">
        <v>36528</v>
      </c>
      <c r="C57" s="4">
        <v>501.36</v>
      </c>
      <c r="F57" t="b">
        <f t="shared" si="0"/>
        <v>1</v>
      </c>
      <c r="G57">
        <f t="shared" si="1"/>
        <v>1</v>
      </c>
      <c r="H57">
        <f t="shared" si="2"/>
        <v>3</v>
      </c>
      <c r="I57">
        <f t="shared" si="3"/>
        <v>2000</v>
      </c>
      <c r="J57" s="12">
        <f t="shared" si="4"/>
        <v>36586</v>
      </c>
      <c r="K57" s="8">
        <f t="shared" si="5"/>
        <v>501.36</v>
      </c>
      <c r="L57" s="8">
        <f t="shared" si="6"/>
        <v>-2.6200000000000045</v>
      </c>
      <c r="M57" s="9">
        <f t="shared" si="7"/>
        <v>-5.1986189928171838E-3</v>
      </c>
    </row>
    <row r="58" spans="2:13" x14ac:dyDescent="0.3">
      <c r="B58" s="2">
        <v>36559</v>
      </c>
      <c r="C58" s="4">
        <v>503.15</v>
      </c>
      <c r="F58" t="b">
        <f t="shared" si="0"/>
        <v>1</v>
      </c>
      <c r="G58">
        <f t="shared" si="1"/>
        <v>2</v>
      </c>
      <c r="H58">
        <f t="shared" si="2"/>
        <v>3</v>
      </c>
      <c r="I58">
        <f t="shared" si="3"/>
        <v>2000</v>
      </c>
      <c r="J58" s="12">
        <f t="shared" si="4"/>
        <v>36587</v>
      </c>
      <c r="K58" s="8">
        <f t="shared" si="5"/>
        <v>503.15</v>
      </c>
      <c r="L58" s="8">
        <f t="shared" si="6"/>
        <v>1.7899999999999636</v>
      </c>
      <c r="M58" s="9">
        <f t="shared" si="7"/>
        <v>3.5702888144246918E-3</v>
      </c>
    </row>
    <row r="59" spans="2:13" x14ac:dyDescent="0.3">
      <c r="B59" s="2">
        <v>36588</v>
      </c>
      <c r="C59" s="4">
        <v>502.83</v>
      </c>
      <c r="F59" t="b">
        <f t="shared" si="0"/>
        <v>1</v>
      </c>
      <c r="G59">
        <f t="shared" si="1"/>
        <v>3</v>
      </c>
      <c r="H59">
        <f t="shared" si="2"/>
        <v>3</v>
      </c>
      <c r="I59">
        <f t="shared" si="3"/>
        <v>2000</v>
      </c>
      <c r="J59" s="12">
        <f t="shared" si="4"/>
        <v>36588</v>
      </c>
      <c r="K59" s="8">
        <f t="shared" si="5"/>
        <v>502.83</v>
      </c>
      <c r="L59" s="8">
        <f t="shared" si="6"/>
        <v>-0.31999999999999318</v>
      </c>
      <c r="M59" s="9">
        <f t="shared" si="7"/>
        <v>-6.3599324257178412E-4</v>
      </c>
    </row>
    <row r="60" spans="2:13" x14ac:dyDescent="0.3">
      <c r="B60" s="2">
        <v>36680</v>
      </c>
      <c r="C60" s="4">
        <v>503.61</v>
      </c>
      <c r="F60" t="b">
        <f t="shared" si="0"/>
        <v>1</v>
      </c>
      <c r="G60">
        <f t="shared" si="1"/>
        <v>6</v>
      </c>
      <c r="H60">
        <f t="shared" si="2"/>
        <v>3</v>
      </c>
      <c r="I60">
        <f t="shared" si="3"/>
        <v>2000</v>
      </c>
      <c r="J60" s="12">
        <f t="shared" si="4"/>
        <v>36591</v>
      </c>
      <c r="K60" s="8">
        <f t="shared" si="5"/>
        <v>503.61</v>
      </c>
      <c r="L60" s="8">
        <f t="shared" si="6"/>
        <v>0.78000000000002956</v>
      </c>
      <c r="M60" s="9">
        <f t="shared" si="7"/>
        <v>1.5512200942665107E-3</v>
      </c>
    </row>
    <row r="61" spans="2:13" x14ac:dyDescent="0.3">
      <c r="B61" s="2">
        <v>36710</v>
      </c>
      <c r="C61" s="4">
        <v>503.13</v>
      </c>
      <c r="F61" t="b">
        <f t="shared" si="0"/>
        <v>1</v>
      </c>
      <c r="G61">
        <f t="shared" si="1"/>
        <v>7</v>
      </c>
      <c r="H61">
        <f t="shared" si="2"/>
        <v>3</v>
      </c>
      <c r="I61">
        <f t="shared" si="3"/>
        <v>2000</v>
      </c>
      <c r="J61" s="12">
        <f t="shared" si="4"/>
        <v>36592</v>
      </c>
      <c r="K61" s="8">
        <f t="shared" si="5"/>
        <v>503.13</v>
      </c>
      <c r="L61" s="8">
        <f t="shared" si="6"/>
        <v>-0.48000000000001819</v>
      </c>
      <c r="M61" s="9">
        <f t="shared" si="7"/>
        <v>-9.5311848454164572E-4</v>
      </c>
    </row>
    <row r="62" spans="2:13" x14ac:dyDescent="0.3">
      <c r="B62" s="2">
        <v>36741</v>
      </c>
      <c r="C62" s="4">
        <v>505.33</v>
      </c>
      <c r="F62" t="b">
        <f t="shared" si="0"/>
        <v>1</v>
      </c>
      <c r="G62">
        <f t="shared" si="1"/>
        <v>8</v>
      </c>
      <c r="H62">
        <f t="shared" si="2"/>
        <v>3</v>
      </c>
      <c r="I62">
        <f t="shared" si="3"/>
        <v>2000</v>
      </c>
      <c r="J62" s="12">
        <f t="shared" si="4"/>
        <v>36593</v>
      </c>
      <c r="K62" s="8">
        <f t="shared" si="5"/>
        <v>505.33</v>
      </c>
      <c r="L62" s="8">
        <f t="shared" si="6"/>
        <v>2.1999999999999886</v>
      </c>
      <c r="M62" s="9">
        <f t="shared" si="7"/>
        <v>4.3726273527716266E-3</v>
      </c>
    </row>
    <row r="63" spans="2:13" x14ac:dyDescent="0.3">
      <c r="B63" s="2">
        <v>36772</v>
      </c>
      <c r="C63" s="4">
        <v>507.33</v>
      </c>
      <c r="F63" t="b">
        <f t="shared" si="0"/>
        <v>1</v>
      </c>
      <c r="G63">
        <f t="shared" si="1"/>
        <v>9</v>
      </c>
      <c r="H63">
        <f t="shared" si="2"/>
        <v>3</v>
      </c>
      <c r="I63">
        <f t="shared" si="3"/>
        <v>2000</v>
      </c>
      <c r="J63" s="12">
        <f t="shared" si="4"/>
        <v>36594</v>
      </c>
      <c r="K63" s="8">
        <f t="shared" si="5"/>
        <v>507.33</v>
      </c>
      <c r="L63" s="8">
        <f t="shared" si="6"/>
        <v>2</v>
      </c>
      <c r="M63" s="9">
        <f t="shared" si="7"/>
        <v>3.9578097480854101E-3</v>
      </c>
    </row>
    <row r="64" spans="2:13" x14ac:dyDescent="0.3">
      <c r="B64" s="2">
        <v>36802</v>
      </c>
      <c r="C64" s="4">
        <v>505.63</v>
      </c>
      <c r="F64" t="b">
        <f t="shared" si="0"/>
        <v>1</v>
      </c>
      <c r="G64">
        <f t="shared" si="1"/>
        <v>10</v>
      </c>
      <c r="H64">
        <f t="shared" si="2"/>
        <v>3</v>
      </c>
      <c r="I64">
        <f t="shared" si="3"/>
        <v>2000</v>
      </c>
      <c r="J64" s="12">
        <f t="shared" si="4"/>
        <v>36595</v>
      </c>
      <c r="K64" s="8">
        <f t="shared" si="5"/>
        <v>505.63</v>
      </c>
      <c r="L64" s="8">
        <f t="shared" si="6"/>
        <v>-1.6999999999999886</v>
      </c>
      <c r="M64" s="9">
        <f t="shared" si="7"/>
        <v>-3.3508761555594755E-3</v>
      </c>
    </row>
    <row r="65" spans="2:13" x14ac:dyDescent="0.3">
      <c r="B65" s="3" t="s">
        <v>955</v>
      </c>
      <c r="C65" s="4">
        <v>507.75</v>
      </c>
      <c r="F65" t="b">
        <f t="shared" si="0"/>
        <v>0</v>
      </c>
      <c r="G65">
        <f t="shared" si="1"/>
        <v>13</v>
      </c>
      <c r="H65">
        <f t="shared" si="2"/>
        <v>3</v>
      </c>
      <c r="I65">
        <f t="shared" si="3"/>
        <v>2000</v>
      </c>
      <c r="J65" s="12">
        <f t="shared" si="4"/>
        <v>36598</v>
      </c>
      <c r="K65" s="8">
        <f t="shared" si="5"/>
        <v>507.75</v>
      </c>
      <c r="L65" s="8">
        <f t="shared" si="6"/>
        <v>2.1200000000000045</v>
      </c>
      <c r="M65" s="9">
        <f t="shared" si="7"/>
        <v>4.1927891936791818E-3</v>
      </c>
    </row>
    <row r="66" spans="2:13" x14ac:dyDescent="0.3">
      <c r="B66" s="3" t="s">
        <v>956</v>
      </c>
      <c r="C66" s="4">
        <v>507.65</v>
      </c>
      <c r="F66" t="b">
        <f t="shared" si="0"/>
        <v>0</v>
      </c>
      <c r="G66">
        <f t="shared" si="1"/>
        <v>14</v>
      </c>
      <c r="H66">
        <f t="shared" si="2"/>
        <v>3</v>
      </c>
      <c r="I66">
        <f t="shared" si="3"/>
        <v>2000</v>
      </c>
      <c r="J66" s="12">
        <f t="shared" si="4"/>
        <v>36599</v>
      </c>
      <c r="K66" s="8">
        <f t="shared" si="5"/>
        <v>507.65</v>
      </c>
      <c r="L66" s="8">
        <f t="shared" si="6"/>
        <v>-0.10000000000002274</v>
      </c>
      <c r="M66" s="9">
        <f t="shared" si="7"/>
        <v>-1.969473165928562E-4</v>
      </c>
    </row>
    <row r="67" spans="2:13" x14ac:dyDescent="0.3">
      <c r="B67" s="3" t="s">
        <v>957</v>
      </c>
      <c r="C67" s="4">
        <v>505.75</v>
      </c>
      <c r="F67" t="b">
        <f t="shared" si="0"/>
        <v>0</v>
      </c>
      <c r="G67">
        <f t="shared" si="1"/>
        <v>15</v>
      </c>
      <c r="H67">
        <f t="shared" si="2"/>
        <v>3</v>
      </c>
      <c r="I67">
        <f t="shared" si="3"/>
        <v>2000</v>
      </c>
      <c r="J67" s="12">
        <f t="shared" si="4"/>
        <v>36600</v>
      </c>
      <c r="K67" s="8">
        <f t="shared" si="5"/>
        <v>505.75</v>
      </c>
      <c r="L67" s="8">
        <f t="shared" si="6"/>
        <v>-1.8999999999999773</v>
      </c>
      <c r="M67" s="9">
        <f t="shared" si="7"/>
        <v>-3.7427361371022896E-3</v>
      </c>
    </row>
    <row r="68" spans="2:13" x14ac:dyDescent="0.3">
      <c r="B68" s="3" t="s">
        <v>958</v>
      </c>
      <c r="C68" s="4">
        <v>506.78</v>
      </c>
      <c r="F68" t="b">
        <f t="shared" si="0"/>
        <v>0</v>
      </c>
      <c r="G68">
        <f t="shared" si="1"/>
        <v>16</v>
      </c>
      <c r="H68">
        <f t="shared" si="2"/>
        <v>3</v>
      </c>
      <c r="I68">
        <f t="shared" si="3"/>
        <v>2000</v>
      </c>
      <c r="J68" s="12">
        <f t="shared" si="4"/>
        <v>36601</v>
      </c>
      <c r="K68" s="8">
        <f t="shared" si="5"/>
        <v>506.78</v>
      </c>
      <c r="L68" s="8">
        <f t="shared" si="6"/>
        <v>1.0299999999999727</v>
      </c>
      <c r="M68" s="9">
        <f t="shared" si="7"/>
        <v>2.0365793376173461E-3</v>
      </c>
    </row>
    <row r="69" spans="2:13" x14ac:dyDescent="0.3">
      <c r="B69" s="3" t="s">
        <v>959</v>
      </c>
      <c r="C69" s="4">
        <v>505.86</v>
      </c>
      <c r="F69" t="b">
        <f t="shared" si="0"/>
        <v>0</v>
      </c>
      <c r="G69">
        <f t="shared" si="1"/>
        <v>17</v>
      </c>
      <c r="H69">
        <f t="shared" si="2"/>
        <v>3</v>
      </c>
      <c r="I69">
        <f t="shared" si="3"/>
        <v>2000</v>
      </c>
      <c r="J69" s="12">
        <f t="shared" si="4"/>
        <v>36602</v>
      </c>
      <c r="K69" s="8">
        <f t="shared" si="5"/>
        <v>505.86</v>
      </c>
      <c r="L69" s="8">
        <f t="shared" si="6"/>
        <v>-0.91999999999995907</v>
      </c>
      <c r="M69" s="9">
        <f t="shared" si="7"/>
        <v>-1.8153834010812564E-3</v>
      </c>
    </row>
    <row r="70" spans="2:13" x14ac:dyDescent="0.3">
      <c r="B70" s="3" t="s">
        <v>960</v>
      </c>
      <c r="C70" s="4">
        <v>506.29</v>
      </c>
      <c r="F70" t="b">
        <f t="shared" si="0"/>
        <v>0</v>
      </c>
      <c r="G70">
        <f t="shared" si="1"/>
        <v>20</v>
      </c>
      <c r="H70">
        <f t="shared" si="2"/>
        <v>3</v>
      </c>
      <c r="I70">
        <f t="shared" si="3"/>
        <v>2000</v>
      </c>
      <c r="J70" s="12">
        <f t="shared" si="4"/>
        <v>36605</v>
      </c>
      <c r="K70" s="8">
        <f t="shared" si="5"/>
        <v>506.29</v>
      </c>
      <c r="L70" s="8">
        <f t="shared" si="6"/>
        <v>0.43000000000000682</v>
      </c>
      <c r="M70" s="9">
        <f t="shared" si="7"/>
        <v>8.5003755979916741E-4</v>
      </c>
    </row>
    <row r="71" spans="2:13" x14ac:dyDescent="0.3">
      <c r="B71" s="3" t="s">
        <v>961</v>
      </c>
      <c r="C71" s="4">
        <v>506.39</v>
      </c>
      <c r="F71" t="b">
        <f t="shared" si="0"/>
        <v>0</v>
      </c>
      <c r="G71">
        <f t="shared" si="1"/>
        <v>21</v>
      </c>
      <c r="H71">
        <f t="shared" si="2"/>
        <v>3</v>
      </c>
      <c r="I71">
        <f t="shared" si="3"/>
        <v>2000</v>
      </c>
      <c r="J71" s="12">
        <f t="shared" si="4"/>
        <v>36606</v>
      </c>
      <c r="K71" s="8">
        <f t="shared" si="5"/>
        <v>506.39</v>
      </c>
      <c r="L71" s="8">
        <f t="shared" si="6"/>
        <v>9.9999999999965894E-2</v>
      </c>
      <c r="M71" s="9">
        <f t="shared" si="7"/>
        <v>1.9751525805361726E-4</v>
      </c>
    </row>
    <row r="72" spans="2:13" x14ac:dyDescent="0.3">
      <c r="B72" s="3" t="s">
        <v>962</v>
      </c>
      <c r="C72" s="4">
        <v>505.35</v>
      </c>
      <c r="F72" t="b">
        <f t="shared" si="0"/>
        <v>0</v>
      </c>
      <c r="G72">
        <f t="shared" si="1"/>
        <v>22</v>
      </c>
      <c r="H72">
        <f t="shared" si="2"/>
        <v>3</v>
      </c>
      <c r="I72">
        <f t="shared" si="3"/>
        <v>2000</v>
      </c>
      <c r="J72" s="12">
        <f t="shared" si="4"/>
        <v>36607</v>
      </c>
      <c r="K72" s="8">
        <f t="shared" si="5"/>
        <v>505.35</v>
      </c>
      <c r="L72" s="8">
        <f t="shared" si="6"/>
        <v>-1.0399999999999636</v>
      </c>
      <c r="M72" s="9">
        <f t="shared" si="7"/>
        <v>-2.0537530361973253E-3</v>
      </c>
    </row>
    <row r="73" spans="2:13" x14ac:dyDescent="0.3">
      <c r="B73" s="3" t="s">
        <v>963</v>
      </c>
      <c r="C73" s="4">
        <v>503.98</v>
      </c>
      <c r="F73" t="b">
        <f t="shared" si="0"/>
        <v>0</v>
      </c>
      <c r="G73">
        <f t="shared" si="1"/>
        <v>23</v>
      </c>
      <c r="H73">
        <f t="shared" si="2"/>
        <v>3</v>
      </c>
      <c r="I73">
        <f t="shared" si="3"/>
        <v>2000</v>
      </c>
      <c r="J73" s="12">
        <f t="shared" si="4"/>
        <v>36608</v>
      </c>
      <c r="K73" s="8">
        <f t="shared" si="5"/>
        <v>503.98</v>
      </c>
      <c r="L73" s="8">
        <f t="shared" si="6"/>
        <v>-1.3700000000000045</v>
      </c>
      <c r="M73" s="9">
        <f t="shared" si="7"/>
        <v>-2.7109923815177689E-3</v>
      </c>
    </row>
    <row r="74" spans="2:13" x14ac:dyDescent="0.3">
      <c r="B74" s="3" t="s">
        <v>964</v>
      </c>
      <c r="C74" s="4">
        <v>502.97</v>
      </c>
      <c r="F74" t="b">
        <f t="shared" si="0"/>
        <v>0</v>
      </c>
      <c r="G74">
        <f t="shared" si="1"/>
        <v>24</v>
      </c>
      <c r="H74">
        <f t="shared" si="2"/>
        <v>3</v>
      </c>
      <c r="I74">
        <f t="shared" si="3"/>
        <v>2000</v>
      </c>
      <c r="J74" s="12">
        <f t="shared" si="4"/>
        <v>36609</v>
      </c>
      <c r="K74" s="8">
        <f t="shared" si="5"/>
        <v>502.97</v>
      </c>
      <c r="L74" s="8">
        <f t="shared" si="6"/>
        <v>-1.0099999999999909</v>
      </c>
      <c r="M74" s="9">
        <f t="shared" si="7"/>
        <v>-2.0040477796737784E-3</v>
      </c>
    </row>
    <row r="75" spans="2:13" x14ac:dyDescent="0.3">
      <c r="B75" s="3" t="s">
        <v>965</v>
      </c>
      <c r="C75" s="4">
        <v>502.26</v>
      </c>
      <c r="F75" t="b">
        <f t="shared" si="0"/>
        <v>0</v>
      </c>
      <c r="G75">
        <f t="shared" si="1"/>
        <v>27</v>
      </c>
      <c r="H75">
        <f t="shared" si="2"/>
        <v>3</v>
      </c>
      <c r="I75">
        <f t="shared" si="3"/>
        <v>2000</v>
      </c>
      <c r="J75" s="12">
        <f t="shared" si="4"/>
        <v>36612</v>
      </c>
      <c r="K75" s="8">
        <f t="shared" si="5"/>
        <v>502.26</v>
      </c>
      <c r="L75" s="8">
        <f t="shared" si="6"/>
        <v>-0.71000000000003638</v>
      </c>
      <c r="M75" s="9">
        <f t="shared" si="7"/>
        <v>-1.4116150068593282E-3</v>
      </c>
    </row>
    <row r="76" spans="2:13" x14ac:dyDescent="0.3">
      <c r="B76" s="3" t="s">
        <v>966</v>
      </c>
      <c r="C76" s="4">
        <v>502.78</v>
      </c>
      <c r="F76" t="b">
        <f t="shared" si="0"/>
        <v>0</v>
      </c>
      <c r="G76">
        <f t="shared" si="1"/>
        <v>28</v>
      </c>
      <c r="H76">
        <f t="shared" si="2"/>
        <v>3</v>
      </c>
      <c r="I76">
        <f t="shared" si="3"/>
        <v>2000</v>
      </c>
      <c r="J76" s="12">
        <f t="shared" si="4"/>
        <v>36613</v>
      </c>
      <c r="K76" s="8">
        <f t="shared" si="5"/>
        <v>502.78</v>
      </c>
      <c r="L76" s="8">
        <f t="shared" si="6"/>
        <v>0.51999999999998181</v>
      </c>
      <c r="M76" s="9">
        <f t="shared" si="7"/>
        <v>1.0353203520088836E-3</v>
      </c>
    </row>
    <row r="77" spans="2:13" x14ac:dyDescent="0.3">
      <c r="B77" s="3" t="s">
        <v>967</v>
      </c>
      <c r="C77" s="4">
        <v>502.12</v>
      </c>
      <c r="F77" t="b">
        <f t="shared" si="0"/>
        <v>0</v>
      </c>
      <c r="G77">
        <f t="shared" si="1"/>
        <v>29</v>
      </c>
      <c r="H77">
        <f t="shared" si="2"/>
        <v>3</v>
      </c>
      <c r="I77">
        <f t="shared" si="3"/>
        <v>2000</v>
      </c>
      <c r="J77" s="12">
        <f t="shared" si="4"/>
        <v>36614</v>
      </c>
      <c r="K77" s="8">
        <f t="shared" si="5"/>
        <v>502.12</v>
      </c>
      <c r="L77" s="8">
        <f t="shared" si="6"/>
        <v>-0.65999999999996817</v>
      </c>
      <c r="M77" s="9">
        <f t="shared" si="7"/>
        <v>-1.3127013803253275E-3</v>
      </c>
    </row>
    <row r="78" spans="2:13" x14ac:dyDescent="0.3">
      <c r="B78" s="3" t="s">
        <v>968</v>
      </c>
      <c r="C78" s="4">
        <v>501.04</v>
      </c>
      <c r="F78" t="b">
        <f t="shared" si="0"/>
        <v>0</v>
      </c>
      <c r="G78">
        <f t="shared" si="1"/>
        <v>30</v>
      </c>
      <c r="H78">
        <f t="shared" si="2"/>
        <v>3</v>
      </c>
      <c r="I78">
        <f t="shared" si="3"/>
        <v>2000</v>
      </c>
      <c r="J78" s="12">
        <f t="shared" si="4"/>
        <v>36615</v>
      </c>
      <c r="K78" s="8">
        <f t="shared" si="5"/>
        <v>501.04</v>
      </c>
      <c r="L78" s="8">
        <f t="shared" si="6"/>
        <v>-1.0799999999999841</v>
      </c>
      <c r="M78" s="9">
        <f t="shared" si="7"/>
        <v>-2.1508802676650685E-3</v>
      </c>
    </row>
    <row r="79" spans="2:13" x14ac:dyDescent="0.3">
      <c r="B79" s="3" t="s">
        <v>969</v>
      </c>
      <c r="C79" s="4">
        <v>501.41</v>
      </c>
      <c r="F79" t="b">
        <f t="shared" si="0"/>
        <v>0</v>
      </c>
      <c r="G79">
        <f t="shared" si="1"/>
        <v>31</v>
      </c>
      <c r="H79">
        <f t="shared" si="2"/>
        <v>3</v>
      </c>
      <c r="I79">
        <f t="shared" si="3"/>
        <v>2000</v>
      </c>
      <c r="J79" s="12">
        <f t="shared" si="4"/>
        <v>36616</v>
      </c>
      <c r="K79" s="8">
        <f t="shared" si="5"/>
        <v>501.41</v>
      </c>
      <c r="L79" s="8">
        <f t="shared" si="6"/>
        <v>0.37000000000000455</v>
      </c>
      <c r="M79" s="9">
        <f t="shared" si="7"/>
        <v>7.3846399489063653E-4</v>
      </c>
    </row>
    <row r="80" spans="2:13" x14ac:dyDescent="0.3">
      <c r="B80" s="2">
        <v>36589</v>
      </c>
      <c r="C80" s="4">
        <v>502.22</v>
      </c>
      <c r="F80" t="b">
        <f t="shared" ref="F80:F143" si="8">+ISNUMBER(B80)</f>
        <v>1</v>
      </c>
      <c r="G80">
        <f t="shared" ref="G80:G143" si="9">+IF($F80,MONTH(B80),1*LEFT(B80,2))</f>
        <v>3</v>
      </c>
      <c r="H80">
        <f t="shared" ref="H80:H143" si="10">+IF(F80,DAY(B80),MID(B80,4,2)*1)</f>
        <v>4</v>
      </c>
      <c r="I80">
        <f t="shared" ref="I80:I143" si="11">+IF(F80,YEAR(B80),RIGHT(B80,4)*1)</f>
        <v>2000</v>
      </c>
      <c r="J80" s="12">
        <f t="shared" ref="J80:J143" si="12">+DATE(I80,H80,G80)</f>
        <v>36619</v>
      </c>
      <c r="K80" s="8">
        <f t="shared" ref="K80:K143" si="13">+IFERROR(C80*1,K79)</f>
        <v>502.22</v>
      </c>
      <c r="L80" s="8">
        <f t="shared" ref="L80:L143" si="14">+K80-K79</f>
        <v>0.81000000000000227</v>
      </c>
      <c r="M80" s="9">
        <f t="shared" ref="M80:M143" si="15">+L80/K79</f>
        <v>1.6154444466604221E-3</v>
      </c>
    </row>
    <row r="81" spans="2:13" x14ac:dyDescent="0.3">
      <c r="B81" s="2">
        <v>36620</v>
      </c>
      <c r="C81" s="4">
        <v>503.96</v>
      </c>
      <c r="F81" t="b">
        <f t="shared" si="8"/>
        <v>1</v>
      </c>
      <c r="G81">
        <f t="shared" si="9"/>
        <v>4</v>
      </c>
      <c r="H81">
        <f t="shared" si="10"/>
        <v>4</v>
      </c>
      <c r="I81">
        <f t="shared" si="11"/>
        <v>2000</v>
      </c>
      <c r="J81" s="12">
        <f t="shared" si="12"/>
        <v>36620</v>
      </c>
      <c r="K81" s="8">
        <f t="shared" si="13"/>
        <v>503.96</v>
      </c>
      <c r="L81" s="8">
        <f t="shared" si="14"/>
        <v>1.7399999999999523</v>
      </c>
      <c r="M81" s="9">
        <f t="shared" si="15"/>
        <v>3.4646171000755686E-3</v>
      </c>
    </row>
    <row r="82" spans="2:13" x14ac:dyDescent="0.3">
      <c r="B82" s="2">
        <v>36650</v>
      </c>
      <c r="C82" s="4">
        <v>503</v>
      </c>
      <c r="F82" t="b">
        <f t="shared" si="8"/>
        <v>1</v>
      </c>
      <c r="G82">
        <f t="shared" si="9"/>
        <v>5</v>
      </c>
      <c r="H82">
        <f t="shared" si="10"/>
        <v>4</v>
      </c>
      <c r="I82">
        <f t="shared" si="11"/>
        <v>2000</v>
      </c>
      <c r="J82" s="12">
        <f t="shared" si="12"/>
        <v>36621</v>
      </c>
      <c r="K82" s="8">
        <f t="shared" si="13"/>
        <v>503</v>
      </c>
      <c r="L82" s="8">
        <f t="shared" si="14"/>
        <v>-0.95999999999997954</v>
      </c>
      <c r="M82" s="9">
        <f t="shared" si="15"/>
        <v>-1.9049130883403039E-3</v>
      </c>
    </row>
    <row r="83" spans="2:13" x14ac:dyDescent="0.3">
      <c r="B83" s="2">
        <v>36681</v>
      </c>
      <c r="C83" s="4">
        <v>505.08</v>
      </c>
      <c r="F83" t="b">
        <f t="shared" si="8"/>
        <v>1</v>
      </c>
      <c r="G83">
        <f t="shared" si="9"/>
        <v>6</v>
      </c>
      <c r="H83">
        <f t="shared" si="10"/>
        <v>4</v>
      </c>
      <c r="I83">
        <f t="shared" si="11"/>
        <v>2000</v>
      </c>
      <c r="J83" s="12">
        <f t="shared" si="12"/>
        <v>36622</v>
      </c>
      <c r="K83" s="8">
        <f t="shared" si="13"/>
        <v>505.08</v>
      </c>
      <c r="L83" s="8">
        <f t="shared" si="14"/>
        <v>2.0799999999999841</v>
      </c>
      <c r="M83" s="9">
        <f t="shared" si="15"/>
        <v>4.1351888667991729E-3</v>
      </c>
    </row>
    <row r="84" spans="2:13" x14ac:dyDescent="0.3">
      <c r="B84" s="2">
        <v>36711</v>
      </c>
      <c r="C84" s="4">
        <v>505.62</v>
      </c>
      <c r="F84" t="b">
        <f t="shared" si="8"/>
        <v>1</v>
      </c>
      <c r="G84">
        <f t="shared" si="9"/>
        <v>7</v>
      </c>
      <c r="H84">
        <f t="shared" si="10"/>
        <v>4</v>
      </c>
      <c r="I84">
        <f t="shared" si="11"/>
        <v>2000</v>
      </c>
      <c r="J84" s="12">
        <f t="shared" si="12"/>
        <v>36623</v>
      </c>
      <c r="K84" s="8">
        <f t="shared" si="13"/>
        <v>505.62</v>
      </c>
      <c r="L84" s="8">
        <f t="shared" si="14"/>
        <v>0.54000000000002046</v>
      </c>
      <c r="M84" s="9">
        <f t="shared" si="15"/>
        <v>1.0691375623663984E-3</v>
      </c>
    </row>
    <row r="85" spans="2:13" x14ac:dyDescent="0.3">
      <c r="B85" s="2">
        <v>36803</v>
      </c>
      <c r="C85" s="4">
        <v>505.2</v>
      </c>
      <c r="F85" t="b">
        <f t="shared" si="8"/>
        <v>1</v>
      </c>
      <c r="G85">
        <f t="shared" si="9"/>
        <v>10</v>
      </c>
      <c r="H85">
        <f t="shared" si="10"/>
        <v>4</v>
      </c>
      <c r="I85">
        <f t="shared" si="11"/>
        <v>2000</v>
      </c>
      <c r="J85" s="12">
        <f t="shared" si="12"/>
        <v>36626</v>
      </c>
      <c r="K85" s="8">
        <f t="shared" si="13"/>
        <v>505.2</v>
      </c>
      <c r="L85" s="8">
        <f t="shared" si="14"/>
        <v>-0.42000000000001592</v>
      </c>
      <c r="M85" s="9">
        <f t="shared" si="15"/>
        <v>-8.306633440133221E-4</v>
      </c>
    </row>
    <row r="86" spans="2:13" x14ac:dyDescent="0.3">
      <c r="B86" s="2">
        <v>36834</v>
      </c>
      <c r="C86" s="4">
        <v>505.39</v>
      </c>
      <c r="F86" t="b">
        <f t="shared" si="8"/>
        <v>1</v>
      </c>
      <c r="G86">
        <f t="shared" si="9"/>
        <v>11</v>
      </c>
      <c r="H86">
        <f t="shared" si="10"/>
        <v>4</v>
      </c>
      <c r="I86">
        <f t="shared" si="11"/>
        <v>2000</v>
      </c>
      <c r="J86" s="12">
        <f t="shared" si="12"/>
        <v>36627</v>
      </c>
      <c r="K86" s="8">
        <f t="shared" si="13"/>
        <v>505.39</v>
      </c>
      <c r="L86" s="8">
        <f t="shared" si="14"/>
        <v>0.18999999999999773</v>
      </c>
      <c r="M86" s="9">
        <f t="shared" si="15"/>
        <v>3.7608867775138112E-4</v>
      </c>
    </row>
    <row r="87" spans="2:13" x14ac:dyDescent="0.3">
      <c r="B87" s="2">
        <v>36864</v>
      </c>
      <c r="C87" s="4">
        <v>505.71</v>
      </c>
      <c r="F87" t="b">
        <f t="shared" si="8"/>
        <v>1</v>
      </c>
      <c r="G87">
        <f t="shared" si="9"/>
        <v>12</v>
      </c>
      <c r="H87">
        <f t="shared" si="10"/>
        <v>4</v>
      </c>
      <c r="I87">
        <f t="shared" si="11"/>
        <v>2000</v>
      </c>
      <c r="J87" s="12">
        <f t="shared" si="12"/>
        <v>36628</v>
      </c>
      <c r="K87" s="8">
        <f t="shared" si="13"/>
        <v>505.71</v>
      </c>
      <c r="L87" s="8">
        <f t="shared" si="14"/>
        <v>0.31999999999999318</v>
      </c>
      <c r="M87" s="9">
        <f t="shared" si="15"/>
        <v>6.3317438018162839E-4</v>
      </c>
    </row>
    <row r="88" spans="2:13" x14ac:dyDescent="0.3">
      <c r="B88" s="3" t="s">
        <v>970</v>
      </c>
      <c r="C88" s="4">
        <v>505.34</v>
      </c>
      <c r="F88" t="b">
        <f t="shared" si="8"/>
        <v>0</v>
      </c>
      <c r="G88">
        <f t="shared" si="9"/>
        <v>13</v>
      </c>
      <c r="H88">
        <f t="shared" si="10"/>
        <v>4</v>
      </c>
      <c r="I88">
        <f t="shared" si="11"/>
        <v>2000</v>
      </c>
      <c r="J88" s="12">
        <f t="shared" si="12"/>
        <v>36629</v>
      </c>
      <c r="K88" s="8">
        <f t="shared" si="13"/>
        <v>505.34</v>
      </c>
      <c r="L88" s="8">
        <f t="shared" si="14"/>
        <v>-0.37000000000000455</v>
      </c>
      <c r="M88" s="9">
        <f t="shared" si="15"/>
        <v>-7.3164461845722753E-4</v>
      </c>
    </row>
    <row r="89" spans="2:13" x14ac:dyDescent="0.3">
      <c r="B89" s="3" t="s">
        <v>971</v>
      </c>
      <c r="C89" s="4">
        <v>505.63</v>
      </c>
      <c r="F89" t="b">
        <f t="shared" si="8"/>
        <v>0</v>
      </c>
      <c r="G89">
        <f t="shared" si="9"/>
        <v>14</v>
      </c>
      <c r="H89">
        <f t="shared" si="10"/>
        <v>4</v>
      </c>
      <c r="I89">
        <f t="shared" si="11"/>
        <v>2000</v>
      </c>
      <c r="J89" s="12">
        <f t="shared" si="12"/>
        <v>36630</v>
      </c>
      <c r="K89" s="8">
        <f t="shared" si="13"/>
        <v>505.63</v>
      </c>
      <c r="L89" s="8">
        <f t="shared" si="14"/>
        <v>0.29000000000002046</v>
      </c>
      <c r="M89" s="9">
        <f t="shared" si="15"/>
        <v>5.7387105711010505E-4</v>
      </c>
    </row>
    <row r="90" spans="2:13" x14ac:dyDescent="0.3">
      <c r="B90" s="3" t="s">
        <v>972</v>
      </c>
      <c r="C90" s="4">
        <v>508.41</v>
      </c>
      <c r="F90" t="b">
        <f t="shared" si="8"/>
        <v>0</v>
      </c>
      <c r="G90">
        <f t="shared" si="9"/>
        <v>17</v>
      </c>
      <c r="H90">
        <f t="shared" si="10"/>
        <v>4</v>
      </c>
      <c r="I90">
        <f t="shared" si="11"/>
        <v>2000</v>
      </c>
      <c r="J90" s="12">
        <f t="shared" si="12"/>
        <v>36633</v>
      </c>
      <c r="K90" s="8">
        <f t="shared" si="13"/>
        <v>508.41</v>
      </c>
      <c r="L90" s="8">
        <f t="shared" si="14"/>
        <v>2.7800000000000296</v>
      </c>
      <c r="M90" s="9">
        <f t="shared" si="15"/>
        <v>5.4980914898246341E-3</v>
      </c>
    </row>
    <row r="91" spans="2:13" x14ac:dyDescent="0.3">
      <c r="B91" s="3" t="s">
        <v>973</v>
      </c>
      <c r="C91" s="4">
        <v>513.21</v>
      </c>
      <c r="F91" t="b">
        <f t="shared" si="8"/>
        <v>0</v>
      </c>
      <c r="G91">
        <f t="shared" si="9"/>
        <v>18</v>
      </c>
      <c r="H91">
        <f t="shared" si="10"/>
        <v>4</v>
      </c>
      <c r="I91">
        <f t="shared" si="11"/>
        <v>2000</v>
      </c>
      <c r="J91" s="12">
        <f t="shared" si="12"/>
        <v>36634</v>
      </c>
      <c r="K91" s="8">
        <f t="shared" si="13"/>
        <v>513.21</v>
      </c>
      <c r="L91" s="8">
        <f t="shared" si="14"/>
        <v>4.8000000000000114</v>
      </c>
      <c r="M91" s="9">
        <f t="shared" si="15"/>
        <v>9.441199032277121E-3</v>
      </c>
    </row>
    <row r="92" spans="2:13" x14ac:dyDescent="0.3">
      <c r="B92" s="3" t="s">
        <v>974</v>
      </c>
      <c r="C92" s="4">
        <v>511.33</v>
      </c>
      <c r="F92" t="b">
        <f t="shared" si="8"/>
        <v>0</v>
      </c>
      <c r="G92">
        <f t="shared" si="9"/>
        <v>19</v>
      </c>
      <c r="H92">
        <f t="shared" si="10"/>
        <v>4</v>
      </c>
      <c r="I92">
        <f t="shared" si="11"/>
        <v>2000</v>
      </c>
      <c r="J92" s="12">
        <f t="shared" si="12"/>
        <v>36635</v>
      </c>
      <c r="K92" s="8">
        <f t="shared" si="13"/>
        <v>511.33</v>
      </c>
      <c r="L92" s="8">
        <f t="shared" si="14"/>
        <v>-1.8800000000000523</v>
      </c>
      <c r="M92" s="9">
        <f t="shared" si="15"/>
        <v>-3.663217786091565E-3</v>
      </c>
    </row>
    <row r="93" spans="2:13" x14ac:dyDescent="0.3">
      <c r="B93" s="3" t="s">
        <v>975</v>
      </c>
      <c r="C93" s="4">
        <v>507.83</v>
      </c>
      <c r="F93" t="b">
        <f t="shared" si="8"/>
        <v>0</v>
      </c>
      <c r="G93">
        <f t="shared" si="9"/>
        <v>20</v>
      </c>
      <c r="H93">
        <f t="shared" si="10"/>
        <v>4</v>
      </c>
      <c r="I93">
        <f t="shared" si="11"/>
        <v>2000</v>
      </c>
      <c r="J93" s="12">
        <f t="shared" si="12"/>
        <v>36636</v>
      </c>
      <c r="K93" s="8">
        <f t="shared" si="13"/>
        <v>507.83</v>
      </c>
      <c r="L93" s="8">
        <f t="shared" si="14"/>
        <v>-3.5</v>
      </c>
      <c r="M93" s="9">
        <f t="shared" si="15"/>
        <v>-6.8448946864060395E-3</v>
      </c>
    </row>
    <row r="94" spans="2:13" x14ac:dyDescent="0.3">
      <c r="B94" s="3" t="s">
        <v>976</v>
      </c>
      <c r="C94" s="5" t="s">
        <v>285</v>
      </c>
      <c r="F94" t="b">
        <f t="shared" si="8"/>
        <v>0</v>
      </c>
      <c r="G94">
        <f t="shared" si="9"/>
        <v>21</v>
      </c>
      <c r="H94">
        <f t="shared" si="10"/>
        <v>4</v>
      </c>
      <c r="I94">
        <f t="shared" si="11"/>
        <v>2000</v>
      </c>
      <c r="J94" s="12">
        <f t="shared" si="12"/>
        <v>36637</v>
      </c>
      <c r="K94" s="8">
        <f t="shared" si="13"/>
        <v>507.83</v>
      </c>
      <c r="L94" s="8">
        <f t="shared" si="14"/>
        <v>0</v>
      </c>
      <c r="M94" s="9">
        <f t="shared" si="15"/>
        <v>0</v>
      </c>
    </row>
    <row r="95" spans="2:13" x14ac:dyDescent="0.3">
      <c r="B95" s="3" t="s">
        <v>977</v>
      </c>
      <c r="C95" s="4">
        <v>510.4</v>
      </c>
      <c r="F95" t="b">
        <f t="shared" si="8"/>
        <v>0</v>
      </c>
      <c r="G95">
        <f t="shared" si="9"/>
        <v>24</v>
      </c>
      <c r="H95">
        <f t="shared" si="10"/>
        <v>4</v>
      </c>
      <c r="I95">
        <f t="shared" si="11"/>
        <v>2000</v>
      </c>
      <c r="J95" s="12">
        <f t="shared" si="12"/>
        <v>36640</v>
      </c>
      <c r="K95" s="8">
        <f t="shared" si="13"/>
        <v>510.4</v>
      </c>
      <c r="L95" s="8">
        <f t="shared" si="14"/>
        <v>2.5699999999999932</v>
      </c>
      <c r="M95" s="9">
        <f t="shared" si="15"/>
        <v>5.0607486757379304E-3</v>
      </c>
    </row>
    <row r="96" spans="2:13" x14ac:dyDescent="0.3">
      <c r="B96" s="3" t="s">
        <v>978</v>
      </c>
      <c r="C96" s="4">
        <v>513.1</v>
      </c>
      <c r="F96" t="b">
        <f t="shared" si="8"/>
        <v>0</v>
      </c>
      <c r="G96">
        <f t="shared" si="9"/>
        <v>25</v>
      </c>
      <c r="H96">
        <f t="shared" si="10"/>
        <v>4</v>
      </c>
      <c r="I96">
        <f t="shared" si="11"/>
        <v>2000</v>
      </c>
      <c r="J96" s="12">
        <f t="shared" si="12"/>
        <v>36641</v>
      </c>
      <c r="K96" s="8">
        <f t="shared" si="13"/>
        <v>513.1</v>
      </c>
      <c r="L96" s="8">
        <f t="shared" si="14"/>
        <v>2.7000000000000455</v>
      </c>
      <c r="M96" s="9">
        <f t="shared" si="15"/>
        <v>5.2899686520377067E-3</v>
      </c>
    </row>
    <row r="97" spans="2:13" x14ac:dyDescent="0.3">
      <c r="B97" s="3" t="s">
        <v>979</v>
      </c>
      <c r="C97" s="4">
        <v>512.89</v>
      </c>
      <c r="F97" t="b">
        <f t="shared" si="8"/>
        <v>0</v>
      </c>
      <c r="G97">
        <f t="shared" si="9"/>
        <v>26</v>
      </c>
      <c r="H97">
        <f t="shared" si="10"/>
        <v>4</v>
      </c>
      <c r="I97">
        <f t="shared" si="11"/>
        <v>2000</v>
      </c>
      <c r="J97" s="12">
        <f t="shared" si="12"/>
        <v>36642</v>
      </c>
      <c r="K97" s="8">
        <f t="shared" si="13"/>
        <v>512.89</v>
      </c>
      <c r="L97" s="8">
        <f t="shared" si="14"/>
        <v>-0.21000000000003638</v>
      </c>
      <c r="M97" s="9">
        <f t="shared" si="15"/>
        <v>-4.092769440655552E-4</v>
      </c>
    </row>
    <row r="98" spans="2:13" x14ac:dyDescent="0.3">
      <c r="B98" s="3" t="s">
        <v>980</v>
      </c>
      <c r="C98" s="4">
        <v>513.96</v>
      </c>
      <c r="F98" t="b">
        <f t="shared" si="8"/>
        <v>0</v>
      </c>
      <c r="G98">
        <f t="shared" si="9"/>
        <v>27</v>
      </c>
      <c r="H98">
        <f t="shared" si="10"/>
        <v>4</v>
      </c>
      <c r="I98">
        <f t="shared" si="11"/>
        <v>2000</v>
      </c>
      <c r="J98" s="12">
        <f t="shared" si="12"/>
        <v>36643</v>
      </c>
      <c r="K98" s="8">
        <f t="shared" si="13"/>
        <v>513.96</v>
      </c>
      <c r="L98" s="8">
        <f t="shared" si="14"/>
        <v>1.07000000000005</v>
      </c>
      <c r="M98" s="9">
        <f t="shared" si="15"/>
        <v>2.086217317553569E-3</v>
      </c>
    </row>
    <row r="99" spans="2:13" x14ac:dyDescent="0.3">
      <c r="B99" s="3" t="s">
        <v>981</v>
      </c>
      <c r="C99" s="4">
        <v>515.61</v>
      </c>
      <c r="F99" t="b">
        <f t="shared" si="8"/>
        <v>0</v>
      </c>
      <c r="G99">
        <f t="shared" si="9"/>
        <v>28</v>
      </c>
      <c r="H99">
        <f t="shared" si="10"/>
        <v>4</v>
      </c>
      <c r="I99">
        <f t="shared" si="11"/>
        <v>2000</v>
      </c>
      <c r="J99" s="12">
        <f t="shared" si="12"/>
        <v>36644</v>
      </c>
      <c r="K99" s="8">
        <f t="shared" si="13"/>
        <v>515.61</v>
      </c>
      <c r="L99" s="8">
        <f t="shared" si="14"/>
        <v>1.6499999999999773</v>
      </c>
      <c r="M99" s="9">
        <f t="shared" si="15"/>
        <v>3.2103665654914333E-3</v>
      </c>
    </row>
    <row r="100" spans="2:13" x14ac:dyDescent="0.3">
      <c r="B100" s="2">
        <v>36530</v>
      </c>
      <c r="C100" s="5" t="s">
        <v>285</v>
      </c>
      <c r="F100" t="b">
        <f t="shared" si="8"/>
        <v>1</v>
      </c>
      <c r="G100">
        <f t="shared" si="9"/>
        <v>1</v>
      </c>
      <c r="H100">
        <f t="shared" si="10"/>
        <v>5</v>
      </c>
      <c r="I100">
        <f t="shared" si="11"/>
        <v>2000</v>
      </c>
      <c r="J100" s="12">
        <f t="shared" si="12"/>
        <v>36647</v>
      </c>
      <c r="K100" s="8">
        <f t="shared" si="13"/>
        <v>515.61</v>
      </c>
      <c r="L100" s="8">
        <f t="shared" si="14"/>
        <v>0</v>
      </c>
      <c r="M100" s="9">
        <f t="shared" si="15"/>
        <v>0</v>
      </c>
    </row>
    <row r="101" spans="2:13" x14ac:dyDescent="0.3">
      <c r="B101" s="2">
        <v>36561</v>
      </c>
      <c r="C101" s="4">
        <v>515.35</v>
      </c>
      <c r="F101" t="b">
        <f t="shared" si="8"/>
        <v>1</v>
      </c>
      <c r="G101">
        <f t="shared" si="9"/>
        <v>2</v>
      </c>
      <c r="H101">
        <f t="shared" si="10"/>
        <v>5</v>
      </c>
      <c r="I101">
        <f t="shared" si="11"/>
        <v>2000</v>
      </c>
      <c r="J101" s="12">
        <f t="shared" si="12"/>
        <v>36648</v>
      </c>
      <c r="K101" s="8">
        <f t="shared" si="13"/>
        <v>515.35</v>
      </c>
      <c r="L101" s="8">
        <f t="shared" si="14"/>
        <v>-0.25999999999999091</v>
      </c>
      <c r="M101" s="9">
        <f t="shared" si="15"/>
        <v>-5.0425709353967322E-4</v>
      </c>
    </row>
    <row r="102" spans="2:13" x14ac:dyDescent="0.3">
      <c r="B102" s="2">
        <v>36590</v>
      </c>
      <c r="C102" s="4">
        <v>514.46</v>
      </c>
      <c r="F102" t="b">
        <f t="shared" si="8"/>
        <v>1</v>
      </c>
      <c r="G102">
        <f t="shared" si="9"/>
        <v>3</v>
      </c>
      <c r="H102">
        <f t="shared" si="10"/>
        <v>5</v>
      </c>
      <c r="I102">
        <f t="shared" si="11"/>
        <v>2000</v>
      </c>
      <c r="J102" s="12">
        <f t="shared" si="12"/>
        <v>36649</v>
      </c>
      <c r="K102" s="8">
        <f t="shared" si="13"/>
        <v>514.46</v>
      </c>
      <c r="L102" s="8">
        <f t="shared" si="14"/>
        <v>-0.88999999999998636</v>
      </c>
      <c r="M102" s="9">
        <f t="shared" si="15"/>
        <v>-1.7269816629474849E-3</v>
      </c>
    </row>
    <row r="103" spans="2:13" x14ac:dyDescent="0.3">
      <c r="B103" s="2">
        <v>36621</v>
      </c>
      <c r="C103" s="4">
        <v>515.71</v>
      </c>
      <c r="F103" t="b">
        <f t="shared" si="8"/>
        <v>1</v>
      </c>
      <c r="G103">
        <f t="shared" si="9"/>
        <v>4</v>
      </c>
      <c r="H103">
        <f t="shared" si="10"/>
        <v>5</v>
      </c>
      <c r="I103">
        <f t="shared" si="11"/>
        <v>2000</v>
      </c>
      <c r="J103" s="12">
        <f t="shared" si="12"/>
        <v>36650</v>
      </c>
      <c r="K103" s="8">
        <f t="shared" si="13"/>
        <v>515.71</v>
      </c>
      <c r="L103" s="8">
        <f t="shared" si="14"/>
        <v>1.25</v>
      </c>
      <c r="M103" s="9">
        <f t="shared" si="15"/>
        <v>2.4297321463281887E-3</v>
      </c>
    </row>
    <row r="104" spans="2:13" x14ac:dyDescent="0.3">
      <c r="B104" s="2">
        <v>36651</v>
      </c>
      <c r="C104" s="4">
        <v>517.59</v>
      </c>
      <c r="F104" t="b">
        <f t="shared" si="8"/>
        <v>1</v>
      </c>
      <c r="G104">
        <f t="shared" si="9"/>
        <v>5</v>
      </c>
      <c r="H104">
        <f t="shared" si="10"/>
        <v>5</v>
      </c>
      <c r="I104">
        <f t="shared" si="11"/>
        <v>2000</v>
      </c>
      <c r="J104" s="12">
        <f t="shared" si="12"/>
        <v>36651</v>
      </c>
      <c r="K104" s="8">
        <f t="shared" si="13"/>
        <v>517.59</v>
      </c>
      <c r="L104" s="8">
        <f t="shared" si="14"/>
        <v>1.8799999999999955</v>
      </c>
      <c r="M104" s="9">
        <f t="shared" si="15"/>
        <v>3.6454596575594719E-3</v>
      </c>
    </row>
    <row r="105" spans="2:13" x14ac:dyDescent="0.3">
      <c r="B105" s="2">
        <v>36743</v>
      </c>
      <c r="C105" s="4">
        <v>518.80999999999995</v>
      </c>
      <c r="F105" t="b">
        <f t="shared" si="8"/>
        <v>1</v>
      </c>
      <c r="G105">
        <f t="shared" si="9"/>
        <v>8</v>
      </c>
      <c r="H105">
        <f t="shared" si="10"/>
        <v>5</v>
      </c>
      <c r="I105">
        <f t="shared" si="11"/>
        <v>2000</v>
      </c>
      <c r="J105" s="12">
        <f t="shared" si="12"/>
        <v>36654</v>
      </c>
      <c r="K105" s="8">
        <f t="shared" si="13"/>
        <v>518.80999999999995</v>
      </c>
      <c r="L105" s="8">
        <f t="shared" si="14"/>
        <v>1.2199999999999136</v>
      </c>
      <c r="M105" s="9">
        <f t="shared" si="15"/>
        <v>2.3570779960971301E-3</v>
      </c>
    </row>
    <row r="106" spans="2:13" x14ac:dyDescent="0.3">
      <c r="B106" s="2">
        <v>36774</v>
      </c>
      <c r="C106" s="4">
        <v>522.35</v>
      </c>
      <c r="F106" t="b">
        <f t="shared" si="8"/>
        <v>1</v>
      </c>
      <c r="G106">
        <f t="shared" si="9"/>
        <v>9</v>
      </c>
      <c r="H106">
        <f t="shared" si="10"/>
        <v>5</v>
      </c>
      <c r="I106">
        <f t="shared" si="11"/>
        <v>2000</v>
      </c>
      <c r="J106" s="12">
        <f t="shared" si="12"/>
        <v>36655</v>
      </c>
      <c r="K106" s="8">
        <f t="shared" si="13"/>
        <v>522.35</v>
      </c>
      <c r="L106" s="8">
        <f t="shared" si="14"/>
        <v>3.5400000000000773</v>
      </c>
      <c r="M106" s="9">
        <f t="shared" si="15"/>
        <v>6.8233071837475717E-3</v>
      </c>
    </row>
    <row r="107" spans="2:13" x14ac:dyDescent="0.3">
      <c r="B107" s="2">
        <v>36804</v>
      </c>
      <c r="C107" s="4">
        <v>523.89</v>
      </c>
      <c r="F107" t="b">
        <f t="shared" si="8"/>
        <v>1</v>
      </c>
      <c r="G107">
        <f t="shared" si="9"/>
        <v>10</v>
      </c>
      <c r="H107">
        <f t="shared" si="10"/>
        <v>5</v>
      </c>
      <c r="I107">
        <f t="shared" si="11"/>
        <v>2000</v>
      </c>
      <c r="J107" s="12">
        <f t="shared" si="12"/>
        <v>36656</v>
      </c>
      <c r="K107" s="8">
        <f t="shared" si="13"/>
        <v>523.89</v>
      </c>
      <c r="L107" s="8">
        <f t="shared" si="14"/>
        <v>1.5399999999999636</v>
      </c>
      <c r="M107" s="9">
        <f t="shared" si="15"/>
        <v>2.9482147985066785E-3</v>
      </c>
    </row>
    <row r="108" spans="2:13" x14ac:dyDescent="0.3">
      <c r="B108" s="2">
        <v>36835</v>
      </c>
      <c r="C108" s="4">
        <v>526.08000000000004</v>
      </c>
      <c r="F108" t="b">
        <f t="shared" si="8"/>
        <v>1</v>
      </c>
      <c r="G108">
        <f t="shared" si="9"/>
        <v>11</v>
      </c>
      <c r="H108">
        <f t="shared" si="10"/>
        <v>5</v>
      </c>
      <c r="I108">
        <f t="shared" si="11"/>
        <v>2000</v>
      </c>
      <c r="J108" s="12">
        <f t="shared" si="12"/>
        <v>36657</v>
      </c>
      <c r="K108" s="8">
        <f t="shared" si="13"/>
        <v>526.08000000000004</v>
      </c>
      <c r="L108" s="8">
        <f t="shared" si="14"/>
        <v>2.1900000000000546</v>
      </c>
      <c r="M108" s="9">
        <f t="shared" si="15"/>
        <v>4.1802668499113455E-3</v>
      </c>
    </row>
    <row r="109" spans="2:13" x14ac:dyDescent="0.3">
      <c r="B109" s="2">
        <v>36865</v>
      </c>
      <c r="C109" s="4">
        <v>523.65</v>
      </c>
      <c r="F109" t="b">
        <f t="shared" si="8"/>
        <v>1</v>
      </c>
      <c r="G109">
        <f t="shared" si="9"/>
        <v>12</v>
      </c>
      <c r="H109">
        <f t="shared" si="10"/>
        <v>5</v>
      </c>
      <c r="I109">
        <f t="shared" si="11"/>
        <v>2000</v>
      </c>
      <c r="J109" s="12">
        <f t="shared" si="12"/>
        <v>36658</v>
      </c>
      <c r="K109" s="8">
        <f t="shared" si="13"/>
        <v>523.65</v>
      </c>
      <c r="L109" s="8">
        <f t="shared" si="14"/>
        <v>-2.4300000000000637</v>
      </c>
      <c r="M109" s="9">
        <f t="shared" si="15"/>
        <v>-4.6190693430658144E-3</v>
      </c>
    </row>
    <row r="110" spans="2:13" x14ac:dyDescent="0.3">
      <c r="B110" s="3" t="s">
        <v>982</v>
      </c>
      <c r="C110" s="4">
        <v>520.25</v>
      </c>
      <c r="F110" t="b">
        <f t="shared" si="8"/>
        <v>0</v>
      </c>
      <c r="G110">
        <f t="shared" si="9"/>
        <v>15</v>
      </c>
      <c r="H110">
        <f t="shared" si="10"/>
        <v>5</v>
      </c>
      <c r="I110">
        <f t="shared" si="11"/>
        <v>2000</v>
      </c>
      <c r="J110" s="12">
        <f t="shared" si="12"/>
        <v>36661</v>
      </c>
      <c r="K110" s="8">
        <f t="shared" si="13"/>
        <v>520.25</v>
      </c>
      <c r="L110" s="8">
        <f t="shared" si="14"/>
        <v>-3.3999999999999773</v>
      </c>
      <c r="M110" s="9">
        <f t="shared" si="15"/>
        <v>-6.4928864699703567E-3</v>
      </c>
    </row>
    <row r="111" spans="2:13" x14ac:dyDescent="0.3">
      <c r="B111" s="3" t="s">
        <v>983</v>
      </c>
      <c r="C111" s="4">
        <v>521.6</v>
      </c>
      <c r="F111" t="b">
        <f t="shared" si="8"/>
        <v>0</v>
      </c>
      <c r="G111">
        <f t="shared" si="9"/>
        <v>16</v>
      </c>
      <c r="H111">
        <f t="shared" si="10"/>
        <v>5</v>
      </c>
      <c r="I111">
        <f t="shared" si="11"/>
        <v>2000</v>
      </c>
      <c r="J111" s="12">
        <f t="shared" si="12"/>
        <v>36662</v>
      </c>
      <c r="K111" s="8">
        <f t="shared" si="13"/>
        <v>521.6</v>
      </c>
      <c r="L111" s="8">
        <f t="shared" si="14"/>
        <v>1.3500000000000227</v>
      </c>
      <c r="M111" s="9">
        <f t="shared" si="15"/>
        <v>2.5949062950505002E-3</v>
      </c>
    </row>
    <row r="112" spans="2:13" x14ac:dyDescent="0.3">
      <c r="B112" s="3" t="s">
        <v>984</v>
      </c>
      <c r="C112" s="4">
        <v>516.58000000000004</v>
      </c>
      <c r="F112" t="b">
        <f t="shared" si="8"/>
        <v>0</v>
      </c>
      <c r="G112">
        <f t="shared" si="9"/>
        <v>17</v>
      </c>
      <c r="H112">
        <f t="shared" si="10"/>
        <v>5</v>
      </c>
      <c r="I112">
        <f t="shared" si="11"/>
        <v>2000</v>
      </c>
      <c r="J112" s="12">
        <f t="shared" si="12"/>
        <v>36663</v>
      </c>
      <c r="K112" s="8">
        <f t="shared" si="13"/>
        <v>516.58000000000004</v>
      </c>
      <c r="L112" s="8">
        <f t="shared" si="14"/>
        <v>-5.0199999999999818</v>
      </c>
      <c r="M112" s="9">
        <f t="shared" si="15"/>
        <v>-9.6242331288343211E-3</v>
      </c>
    </row>
    <row r="113" spans="2:13" x14ac:dyDescent="0.3">
      <c r="B113" s="3" t="s">
        <v>985</v>
      </c>
      <c r="C113" s="4">
        <v>519.89</v>
      </c>
      <c r="F113" t="b">
        <f t="shared" si="8"/>
        <v>0</v>
      </c>
      <c r="G113">
        <f t="shared" si="9"/>
        <v>18</v>
      </c>
      <c r="H113">
        <f t="shared" si="10"/>
        <v>5</v>
      </c>
      <c r="I113">
        <f t="shared" si="11"/>
        <v>2000</v>
      </c>
      <c r="J113" s="12">
        <f t="shared" si="12"/>
        <v>36664</v>
      </c>
      <c r="K113" s="8">
        <f t="shared" si="13"/>
        <v>519.89</v>
      </c>
      <c r="L113" s="8">
        <f t="shared" si="14"/>
        <v>3.3099999999999454</v>
      </c>
      <c r="M113" s="9">
        <f t="shared" si="15"/>
        <v>6.4075264237871098E-3</v>
      </c>
    </row>
    <row r="114" spans="2:13" x14ac:dyDescent="0.3">
      <c r="B114" s="3" t="s">
        <v>986</v>
      </c>
      <c r="C114" s="4">
        <v>520.80999999999995</v>
      </c>
      <c r="F114" t="b">
        <f t="shared" si="8"/>
        <v>0</v>
      </c>
      <c r="G114">
        <f t="shared" si="9"/>
        <v>19</v>
      </c>
      <c r="H114">
        <f t="shared" si="10"/>
        <v>5</v>
      </c>
      <c r="I114">
        <f t="shared" si="11"/>
        <v>2000</v>
      </c>
      <c r="J114" s="12">
        <f t="shared" si="12"/>
        <v>36665</v>
      </c>
      <c r="K114" s="8">
        <f t="shared" si="13"/>
        <v>520.80999999999995</v>
      </c>
      <c r="L114" s="8">
        <f t="shared" si="14"/>
        <v>0.91999999999995907</v>
      </c>
      <c r="M114" s="9">
        <f t="shared" si="15"/>
        <v>1.769605108772931E-3</v>
      </c>
    </row>
    <row r="115" spans="2:13" x14ac:dyDescent="0.3">
      <c r="B115" s="3" t="s">
        <v>987</v>
      </c>
      <c r="C115" s="4">
        <v>523.64</v>
      </c>
      <c r="F115" t="b">
        <f t="shared" si="8"/>
        <v>0</v>
      </c>
      <c r="G115">
        <f t="shared" si="9"/>
        <v>22</v>
      </c>
      <c r="H115">
        <f t="shared" si="10"/>
        <v>5</v>
      </c>
      <c r="I115">
        <f t="shared" si="11"/>
        <v>2000</v>
      </c>
      <c r="J115" s="12">
        <f t="shared" si="12"/>
        <v>36668</v>
      </c>
      <c r="K115" s="8">
        <f t="shared" si="13"/>
        <v>523.64</v>
      </c>
      <c r="L115" s="8">
        <f t="shared" si="14"/>
        <v>2.8300000000000409</v>
      </c>
      <c r="M115" s="9">
        <f t="shared" si="15"/>
        <v>5.4338434361860203E-3</v>
      </c>
    </row>
    <row r="116" spans="2:13" x14ac:dyDescent="0.3">
      <c r="B116" s="3" t="s">
        <v>988</v>
      </c>
      <c r="C116" s="4">
        <v>525.41999999999996</v>
      </c>
      <c r="F116" t="b">
        <f t="shared" si="8"/>
        <v>0</v>
      </c>
      <c r="G116">
        <f t="shared" si="9"/>
        <v>23</v>
      </c>
      <c r="H116">
        <f t="shared" si="10"/>
        <v>5</v>
      </c>
      <c r="I116">
        <f t="shared" si="11"/>
        <v>2000</v>
      </c>
      <c r="J116" s="12">
        <f t="shared" si="12"/>
        <v>36669</v>
      </c>
      <c r="K116" s="8">
        <f t="shared" si="13"/>
        <v>525.41999999999996</v>
      </c>
      <c r="L116" s="8">
        <f t="shared" si="14"/>
        <v>1.7799999999999727</v>
      </c>
      <c r="M116" s="9">
        <f t="shared" si="15"/>
        <v>3.3992819494308548E-3</v>
      </c>
    </row>
    <row r="117" spans="2:13" x14ac:dyDescent="0.3">
      <c r="B117" s="3" t="s">
        <v>989</v>
      </c>
      <c r="C117" s="4">
        <v>524.26</v>
      </c>
      <c r="F117" t="b">
        <f t="shared" si="8"/>
        <v>0</v>
      </c>
      <c r="G117">
        <f t="shared" si="9"/>
        <v>24</v>
      </c>
      <c r="H117">
        <f t="shared" si="10"/>
        <v>5</v>
      </c>
      <c r="I117">
        <f t="shared" si="11"/>
        <v>2000</v>
      </c>
      <c r="J117" s="12">
        <f t="shared" si="12"/>
        <v>36670</v>
      </c>
      <c r="K117" s="8">
        <f t="shared" si="13"/>
        <v>524.26</v>
      </c>
      <c r="L117" s="8">
        <f t="shared" si="14"/>
        <v>-1.1599999999999682</v>
      </c>
      <c r="M117" s="9">
        <f t="shared" si="15"/>
        <v>-2.2077576034409963E-3</v>
      </c>
    </row>
    <row r="118" spans="2:13" x14ac:dyDescent="0.3">
      <c r="B118" s="3" t="s">
        <v>990</v>
      </c>
      <c r="C118" s="4">
        <v>525.73</v>
      </c>
      <c r="F118" t="b">
        <f t="shared" si="8"/>
        <v>0</v>
      </c>
      <c r="G118">
        <f t="shared" si="9"/>
        <v>25</v>
      </c>
      <c r="H118">
        <f t="shared" si="10"/>
        <v>5</v>
      </c>
      <c r="I118">
        <f t="shared" si="11"/>
        <v>2000</v>
      </c>
      <c r="J118" s="12">
        <f t="shared" si="12"/>
        <v>36671</v>
      </c>
      <c r="K118" s="8">
        <f t="shared" si="13"/>
        <v>525.73</v>
      </c>
      <c r="L118" s="8">
        <f t="shared" si="14"/>
        <v>1.4700000000000273</v>
      </c>
      <c r="M118" s="9">
        <f t="shared" si="15"/>
        <v>2.8039522374394906E-3</v>
      </c>
    </row>
    <row r="119" spans="2:13" x14ac:dyDescent="0.3">
      <c r="B119" s="3" t="s">
        <v>991</v>
      </c>
      <c r="C119" s="4">
        <v>525.19000000000005</v>
      </c>
      <c r="F119" t="b">
        <f t="shared" si="8"/>
        <v>0</v>
      </c>
      <c r="G119">
        <f t="shared" si="9"/>
        <v>26</v>
      </c>
      <c r="H119">
        <f t="shared" si="10"/>
        <v>5</v>
      </c>
      <c r="I119">
        <f t="shared" si="11"/>
        <v>2000</v>
      </c>
      <c r="J119" s="12">
        <f t="shared" si="12"/>
        <v>36672</v>
      </c>
      <c r="K119" s="8">
        <f t="shared" si="13"/>
        <v>525.19000000000005</v>
      </c>
      <c r="L119" s="8">
        <f t="shared" si="14"/>
        <v>-0.53999999999996362</v>
      </c>
      <c r="M119" s="9">
        <f t="shared" si="15"/>
        <v>-1.0271432103930985E-3</v>
      </c>
    </row>
    <row r="120" spans="2:13" x14ac:dyDescent="0.3">
      <c r="B120" s="3" t="s">
        <v>992</v>
      </c>
      <c r="C120" s="4">
        <v>525.42999999999995</v>
      </c>
      <c r="F120" t="b">
        <f t="shared" si="8"/>
        <v>0</v>
      </c>
      <c r="G120">
        <f t="shared" si="9"/>
        <v>29</v>
      </c>
      <c r="H120">
        <f t="shared" si="10"/>
        <v>5</v>
      </c>
      <c r="I120">
        <f t="shared" si="11"/>
        <v>2000</v>
      </c>
      <c r="J120" s="12">
        <f t="shared" si="12"/>
        <v>36675</v>
      </c>
      <c r="K120" s="8">
        <f t="shared" si="13"/>
        <v>525.42999999999995</v>
      </c>
      <c r="L120" s="8">
        <f t="shared" si="14"/>
        <v>0.23999999999989541</v>
      </c>
      <c r="M120" s="9">
        <f t="shared" si="15"/>
        <v>4.5697747481843789E-4</v>
      </c>
    </row>
    <row r="121" spans="2:13" x14ac:dyDescent="0.3">
      <c r="B121" s="3" t="s">
        <v>993</v>
      </c>
      <c r="C121" s="4">
        <v>525.13</v>
      </c>
      <c r="F121" t="b">
        <f t="shared" si="8"/>
        <v>0</v>
      </c>
      <c r="G121">
        <f t="shared" si="9"/>
        <v>30</v>
      </c>
      <c r="H121">
        <f t="shared" si="10"/>
        <v>5</v>
      </c>
      <c r="I121">
        <f t="shared" si="11"/>
        <v>2000</v>
      </c>
      <c r="J121" s="12">
        <f t="shared" si="12"/>
        <v>36676</v>
      </c>
      <c r="K121" s="8">
        <f t="shared" si="13"/>
        <v>525.13</v>
      </c>
      <c r="L121" s="8">
        <f t="shared" si="14"/>
        <v>-0.29999999999995453</v>
      </c>
      <c r="M121" s="9">
        <f t="shared" si="15"/>
        <v>-5.7096092724045935E-4</v>
      </c>
    </row>
    <row r="122" spans="2:13" x14ac:dyDescent="0.3">
      <c r="B122" s="3" t="s">
        <v>994</v>
      </c>
      <c r="C122" s="4">
        <v>524.77</v>
      </c>
      <c r="F122" t="b">
        <f t="shared" si="8"/>
        <v>0</v>
      </c>
      <c r="G122">
        <f t="shared" si="9"/>
        <v>31</v>
      </c>
      <c r="H122">
        <f t="shared" si="10"/>
        <v>5</v>
      </c>
      <c r="I122">
        <f t="shared" si="11"/>
        <v>2000</v>
      </c>
      <c r="J122" s="12">
        <f t="shared" si="12"/>
        <v>36677</v>
      </c>
      <c r="K122" s="8">
        <f t="shared" si="13"/>
        <v>524.77</v>
      </c>
      <c r="L122" s="8">
        <f t="shared" si="14"/>
        <v>-0.36000000000001364</v>
      </c>
      <c r="M122" s="9">
        <f t="shared" si="15"/>
        <v>-6.8554453183023941E-4</v>
      </c>
    </row>
    <row r="123" spans="2:13" x14ac:dyDescent="0.3">
      <c r="B123" s="2">
        <v>36531</v>
      </c>
      <c r="C123" s="4">
        <v>524</v>
      </c>
      <c r="F123" t="b">
        <f t="shared" si="8"/>
        <v>1</v>
      </c>
      <c r="G123">
        <f t="shared" si="9"/>
        <v>1</v>
      </c>
      <c r="H123">
        <f t="shared" si="10"/>
        <v>6</v>
      </c>
      <c r="I123">
        <f t="shared" si="11"/>
        <v>2000</v>
      </c>
      <c r="J123" s="12">
        <f t="shared" si="12"/>
        <v>36678</v>
      </c>
      <c r="K123" s="8">
        <f t="shared" si="13"/>
        <v>524</v>
      </c>
      <c r="L123" s="8">
        <f t="shared" si="14"/>
        <v>-0.76999999999998181</v>
      </c>
      <c r="M123" s="9">
        <f t="shared" si="15"/>
        <v>-1.4673094879661219E-3</v>
      </c>
    </row>
    <row r="124" spans="2:13" x14ac:dyDescent="0.3">
      <c r="B124" s="2">
        <v>36562</v>
      </c>
      <c r="C124" s="4">
        <v>522.9</v>
      </c>
      <c r="F124" t="b">
        <f t="shared" si="8"/>
        <v>1</v>
      </c>
      <c r="G124">
        <f t="shared" si="9"/>
        <v>2</v>
      </c>
      <c r="H124">
        <f t="shared" si="10"/>
        <v>6</v>
      </c>
      <c r="I124">
        <f t="shared" si="11"/>
        <v>2000</v>
      </c>
      <c r="J124" s="12">
        <f t="shared" si="12"/>
        <v>36679</v>
      </c>
      <c r="K124" s="8">
        <f t="shared" si="13"/>
        <v>522.9</v>
      </c>
      <c r="L124" s="8">
        <f t="shared" si="14"/>
        <v>-1.1000000000000227</v>
      </c>
      <c r="M124" s="9">
        <f t="shared" si="15"/>
        <v>-2.0992366412214175E-3</v>
      </c>
    </row>
    <row r="125" spans="2:13" x14ac:dyDescent="0.3">
      <c r="B125" s="2">
        <v>36652</v>
      </c>
      <c r="C125" s="4">
        <v>520.03</v>
      </c>
      <c r="F125" t="b">
        <f t="shared" si="8"/>
        <v>1</v>
      </c>
      <c r="G125">
        <f t="shared" si="9"/>
        <v>5</v>
      </c>
      <c r="H125">
        <f t="shared" si="10"/>
        <v>6</v>
      </c>
      <c r="I125">
        <f t="shared" si="11"/>
        <v>2000</v>
      </c>
      <c r="J125" s="12">
        <f t="shared" si="12"/>
        <v>36682</v>
      </c>
      <c r="K125" s="8">
        <f t="shared" si="13"/>
        <v>520.03</v>
      </c>
      <c r="L125" s="8">
        <f t="shared" si="14"/>
        <v>-2.8700000000000045</v>
      </c>
      <c r="M125" s="9">
        <f t="shared" si="15"/>
        <v>-5.4886211512717624E-3</v>
      </c>
    </row>
    <row r="126" spans="2:13" x14ac:dyDescent="0.3">
      <c r="B126" s="2">
        <v>36683</v>
      </c>
      <c r="C126" s="4">
        <v>520.47</v>
      </c>
      <c r="F126" t="b">
        <f t="shared" si="8"/>
        <v>1</v>
      </c>
      <c r="G126">
        <f t="shared" si="9"/>
        <v>6</v>
      </c>
      <c r="H126">
        <f t="shared" si="10"/>
        <v>6</v>
      </c>
      <c r="I126">
        <f t="shared" si="11"/>
        <v>2000</v>
      </c>
      <c r="J126" s="12">
        <f t="shared" si="12"/>
        <v>36683</v>
      </c>
      <c r="K126" s="8">
        <f t="shared" si="13"/>
        <v>520.47</v>
      </c>
      <c r="L126" s="8">
        <f t="shared" si="14"/>
        <v>0.44000000000005457</v>
      </c>
      <c r="M126" s="9">
        <f t="shared" si="15"/>
        <v>8.4610503240208177E-4</v>
      </c>
    </row>
    <row r="127" spans="2:13" x14ac:dyDescent="0.3">
      <c r="B127" s="2">
        <v>36713</v>
      </c>
      <c r="C127" s="4">
        <v>522.91999999999996</v>
      </c>
      <c r="F127" t="b">
        <f t="shared" si="8"/>
        <v>1</v>
      </c>
      <c r="G127">
        <f t="shared" si="9"/>
        <v>7</v>
      </c>
      <c r="H127">
        <f t="shared" si="10"/>
        <v>6</v>
      </c>
      <c r="I127">
        <f t="shared" si="11"/>
        <v>2000</v>
      </c>
      <c r="J127" s="12">
        <f t="shared" si="12"/>
        <v>36684</v>
      </c>
      <c r="K127" s="8">
        <f t="shared" si="13"/>
        <v>522.91999999999996</v>
      </c>
      <c r="L127" s="8">
        <f t="shared" si="14"/>
        <v>2.4499999999999318</v>
      </c>
      <c r="M127" s="9">
        <f t="shared" si="15"/>
        <v>4.7072838011795719E-3</v>
      </c>
    </row>
    <row r="128" spans="2:13" x14ac:dyDescent="0.3">
      <c r="B128" s="2">
        <v>36744</v>
      </c>
      <c r="C128" s="4">
        <v>524.41999999999996</v>
      </c>
      <c r="F128" t="b">
        <f t="shared" si="8"/>
        <v>1</v>
      </c>
      <c r="G128">
        <f t="shared" si="9"/>
        <v>8</v>
      </c>
      <c r="H128">
        <f t="shared" si="10"/>
        <v>6</v>
      </c>
      <c r="I128">
        <f t="shared" si="11"/>
        <v>2000</v>
      </c>
      <c r="J128" s="12">
        <f t="shared" si="12"/>
        <v>36685</v>
      </c>
      <c r="K128" s="8">
        <f t="shared" si="13"/>
        <v>524.41999999999996</v>
      </c>
      <c r="L128" s="8">
        <f t="shared" si="14"/>
        <v>1.5</v>
      </c>
      <c r="M128" s="9">
        <f t="shared" si="15"/>
        <v>2.8685076111068619E-3</v>
      </c>
    </row>
    <row r="129" spans="2:13" x14ac:dyDescent="0.3">
      <c r="B129" s="2">
        <v>36775</v>
      </c>
      <c r="C129" s="4">
        <v>525.67999999999995</v>
      </c>
      <c r="F129" t="b">
        <f t="shared" si="8"/>
        <v>1</v>
      </c>
      <c r="G129">
        <f t="shared" si="9"/>
        <v>9</v>
      </c>
      <c r="H129">
        <f t="shared" si="10"/>
        <v>6</v>
      </c>
      <c r="I129">
        <f t="shared" si="11"/>
        <v>2000</v>
      </c>
      <c r="J129" s="12">
        <f t="shared" si="12"/>
        <v>36686</v>
      </c>
      <c r="K129" s="8">
        <f t="shared" si="13"/>
        <v>525.67999999999995</v>
      </c>
      <c r="L129" s="8">
        <f t="shared" si="14"/>
        <v>1.2599999999999909</v>
      </c>
      <c r="M129" s="9">
        <f t="shared" si="15"/>
        <v>2.4026543610083349E-3</v>
      </c>
    </row>
    <row r="130" spans="2:13" x14ac:dyDescent="0.3">
      <c r="B130" s="2">
        <v>36866</v>
      </c>
      <c r="C130" s="4">
        <v>528.30999999999995</v>
      </c>
      <c r="F130" t="b">
        <f t="shared" si="8"/>
        <v>1</v>
      </c>
      <c r="G130">
        <f t="shared" si="9"/>
        <v>12</v>
      </c>
      <c r="H130">
        <f t="shared" si="10"/>
        <v>6</v>
      </c>
      <c r="I130">
        <f t="shared" si="11"/>
        <v>2000</v>
      </c>
      <c r="J130" s="12">
        <f t="shared" si="12"/>
        <v>36689</v>
      </c>
      <c r="K130" s="8">
        <f t="shared" si="13"/>
        <v>528.30999999999995</v>
      </c>
      <c r="L130" s="8">
        <f t="shared" si="14"/>
        <v>2.6299999999999955</v>
      </c>
      <c r="M130" s="9">
        <f t="shared" si="15"/>
        <v>5.0030436767615196E-3</v>
      </c>
    </row>
    <row r="131" spans="2:13" x14ac:dyDescent="0.3">
      <c r="B131" s="3" t="s">
        <v>995</v>
      </c>
      <c r="C131" s="4">
        <v>530.16999999999996</v>
      </c>
      <c r="F131" t="b">
        <f t="shared" si="8"/>
        <v>0</v>
      </c>
      <c r="G131">
        <f t="shared" si="9"/>
        <v>13</v>
      </c>
      <c r="H131">
        <f t="shared" si="10"/>
        <v>6</v>
      </c>
      <c r="I131">
        <f t="shared" si="11"/>
        <v>2000</v>
      </c>
      <c r="J131" s="12">
        <f t="shared" si="12"/>
        <v>36690</v>
      </c>
      <c r="K131" s="8">
        <f t="shared" si="13"/>
        <v>530.16999999999996</v>
      </c>
      <c r="L131" s="8">
        <f t="shared" si="14"/>
        <v>1.8600000000000136</v>
      </c>
      <c r="M131" s="9">
        <f t="shared" si="15"/>
        <v>3.520660218432386E-3</v>
      </c>
    </row>
    <row r="132" spans="2:13" x14ac:dyDescent="0.3">
      <c r="B132" s="3" t="s">
        <v>996</v>
      </c>
      <c r="C132" s="4">
        <v>532.29</v>
      </c>
      <c r="F132" t="b">
        <f t="shared" si="8"/>
        <v>0</v>
      </c>
      <c r="G132">
        <f t="shared" si="9"/>
        <v>14</v>
      </c>
      <c r="H132">
        <f t="shared" si="10"/>
        <v>6</v>
      </c>
      <c r="I132">
        <f t="shared" si="11"/>
        <v>2000</v>
      </c>
      <c r="J132" s="12">
        <f t="shared" si="12"/>
        <v>36691</v>
      </c>
      <c r="K132" s="8">
        <f t="shared" si="13"/>
        <v>532.29</v>
      </c>
      <c r="L132" s="8">
        <f t="shared" si="14"/>
        <v>2.1200000000000045</v>
      </c>
      <c r="M132" s="9">
        <f t="shared" si="15"/>
        <v>3.9987173925344786E-3</v>
      </c>
    </row>
    <row r="133" spans="2:13" x14ac:dyDescent="0.3">
      <c r="B133" s="3" t="s">
        <v>997</v>
      </c>
      <c r="C133" s="4">
        <v>530.54999999999995</v>
      </c>
      <c r="F133" t="b">
        <f t="shared" si="8"/>
        <v>0</v>
      </c>
      <c r="G133">
        <f t="shared" si="9"/>
        <v>15</v>
      </c>
      <c r="H133">
        <f t="shared" si="10"/>
        <v>6</v>
      </c>
      <c r="I133">
        <f t="shared" si="11"/>
        <v>2000</v>
      </c>
      <c r="J133" s="12">
        <f t="shared" si="12"/>
        <v>36692</v>
      </c>
      <c r="K133" s="8">
        <f t="shared" si="13"/>
        <v>530.54999999999995</v>
      </c>
      <c r="L133" s="8">
        <f t="shared" si="14"/>
        <v>-1.7400000000000091</v>
      </c>
      <c r="M133" s="9">
        <f t="shared" si="15"/>
        <v>-3.2688947754044022E-3</v>
      </c>
    </row>
    <row r="134" spans="2:13" x14ac:dyDescent="0.3">
      <c r="B134" s="3" t="s">
        <v>998</v>
      </c>
      <c r="C134" s="4">
        <v>531.99</v>
      </c>
      <c r="F134" t="b">
        <f t="shared" si="8"/>
        <v>0</v>
      </c>
      <c r="G134">
        <f t="shared" si="9"/>
        <v>16</v>
      </c>
      <c r="H134">
        <f t="shared" si="10"/>
        <v>6</v>
      </c>
      <c r="I134">
        <f t="shared" si="11"/>
        <v>2000</v>
      </c>
      <c r="J134" s="12">
        <f t="shared" si="12"/>
        <v>36693</v>
      </c>
      <c r="K134" s="8">
        <f t="shared" si="13"/>
        <v>531.99</v>
      </c>
      <c r="L134" s="8">
        <f t="shared" si="14"/>
        <v>1.4400000000000546</v>
      </c>
      <c r="M134" s="9">
        <f t="shared" si="15"/>
        <v>2.7141645462257181E-3</v>
      </c>
    </row>
    <row r="135" spans="2:13" x14ac:dyDescent="0.3">
      <c r="B135" s="3" t="s">
        <v>999</v>
      </c>
      <c r="C135" s="5" t="s">
        <v>285</v>
      </c>
      <c r="F135" t="b">
        <f t="shared" si="8"/>
        <v>0</v>
      </c>
      <c r="G135">
        <f t="shared" si="9"/>
        <v>19</v>
      </c>
      <c r="H135">
        <f t="shared" si="10"/>
        <v>6</v>
      </c>
      <c r="I135">
        <f t="shared" si="11"/>
        <v>2000</v>
      </c>
      <c r="J135" s="12">
        <f t="shared" si="12"/>
        <v>36696</v>
      </c>
      <c r="K135" s="8">
        <f t="shared" si="13"/>
        <v>531.99</v>
      </c>
      <c r="L135" s="8">
        <f t="shared" si="14"/>
        <v>0</v>
      </c>
      <c r="M135" s="9">
        <f t="shared" si="15"/>
        <v>0</v>
      </c>
    </row>
    <row r="136" spans="2:13" x14ac:dyDescent="0.3">
      <c r="B136" s="3" t="s">
        <v>1000</v>
      </c>
      <c r="C136" s="4">
        <v>533.03</v>
      </c>
      <c r="F136" t="b">
        <f t="shared" si="8"/>
        <v>0</v>
      </c>
      <c r="G136">
        <f t="shared" si="9"/>
        <v>20</v>
      </c>
      <c r="H136">
        <f t="shared" si="10"/>
        <v>6</v>
      </c>
      <c r="I136">
        <f t="shared" si="11"/>
        <v>2000</v>
      </c>
      <c r="J136" s="12">
        <f t="shared" si="12"/>
        <v>36697</v>
      </c>
      <c r="K136" s="8">
        <f t="shared" si="13"/>
        <v>533.03</v>
      </c>
      <c r="L136" s="8">
        <f t="shared" si="14"/>
        <v>1.0399999999999636</v>
      </c>
      <c r="M136" s="9">
        <f t="shared" si="15"/>
        <v>1.9549239647361108E-3</v>
      </c>
    </row>
    <row r="137" spans="2:13" x14ac:dyDescent="0.3">
      <c r="B137" s="3" t="s">
        <v>1001</v>
      </c>
      <c r="C137" s="4">
        <v>531.49</v>
      </c>
      <c r="F137" t="b">
        <f t="shared" si="8"/>
        <v>0</v>
      </c>
      <c r="G137">
        <f t="shared" si="9"/>
        <v>21</v>
      </c>
      <c r="H137">
        <f t="shared" si="10"/>
        <v>6</v>
      </c>
      <c r="I137">
        <f t="shared" si="11"/>
        <v>2000</v>
      </c>
      <c r="J137" s="12">
        <f t="shared" si="12"/>
        <v>36698</v>
      </c>
      <c r="K137" s="8">
        <f t="shared" si="13"/>
        <v>531.49</v>
      </c>
      <c r="L137" s="8">
        <f t="shared" si="14"/>
        <v>-1.5399999999999636</v>
      </c>
      <c r="M137" s="9">
        <f t="shared" si="15"/>
        <v>-2.8891432001950427E-3</v>
      </c>
    </row>
    <row r="138" spans="2:13" x14ac:dyDescent="0.3">
      <c r="B138" s="3" t="s">
        <v>1002</v>
      </c>
      <c r="C138" s="4">
        <v>532.95000000000005</v>
      </c>
      <c r="F138" t="b">
        <f t="shared" si="8"/>
        <v>0</v>
      </c>
      <c r="G138">
        <f t="shared" si="9"/>
        <v>22</v>
      </c>
      <c r="H138">
        <f t="shared" si="10"/>
        <v>6</v>
      </c>
      <c r="I138">
        <f t="shared" si="11"/>
        <v>2000</v>
      </c>
      <c r="J138" s="12">
        <f t="shared" si="12"/>
        <v>36699</v>
      </c>
      <c r="K138" s="8">
        <f t="shared" si="13"/>
        <v>532.95000000000005</v>
      </c>
      <c r="L138" s="8">
        <f t="shared" si="14"/>
        <v>1.4600000000000364</v>
      </c>
      <c r="M138" s="9">
        <f t="shared" si="15"/>
        <v>2.7469942990461464E-3</v>
      </c>
    </row>
    <row r="139" spans="2:13" x14ac:dyDescent="0.3">
      <c r="B139" s="3" t="s">
        <v>1003</v>
      </c>
      <c r="C139" s="4">
        <v>534.30999999999995</v>
      </c>
      <c r="F139" t="b">
        <f t="shared" si="8"/>
        <v>0</v>
      </c>
      <c r="G139">
        <f t="shared" si="9"/>
        <v>23</v>
      </c>
      <c r="H139">
        <f t="shared" si="10"/>
        <v>6</v>
      </c>
      <c r="I139">
        <f t="shared" si="11"/>
        <v>2000</v>
      </c>
      <c r="J139" s="12">
        <f t="shared" si="12"/>
        <v>36700</v>
      </c>
      <c r="K139" s="8">
        <f t="shared" si="13"/>
        <v>534.30999999999995</v>
      </c>
      <c r="L139" s="8">
        <f t="shared" si="14"/>
        <v>1.3599999999999</v>
      </c>
      <c r="M139" s="9">
        <f t="shared" si="15"/>
        <v>2.5518341307813113E-3</v>
      </c>
    </row>
    <row r="140" spans="2:13" x14ac:dyDescent="0.3">
      <c r="B140" s="3" t="s">
        <v>1004</v>
      </c>
      <c r="C140" s="5" t="s">
        <v>285</v>
      </c>
      <c r="F140" t="b">
        <f t="shared" si="8"/>
        <v>0</v>
      </c>
      <c r="G140">
        <f t="shared" si="9"/>
        <v>26</v>
      </c>
      <c r="H140">
        <f t="shared" si="10"/>
        <v>6</v>
      </c>
      <c r="I140">
        <f t="shared" si="11"/>
        <v>2000</v>
      </c>
      <c r="J140" s="12">
        <f t="shared" si="12"/>
        <v>36703</v>
      </c>
      <c r="K140" s="8">
        <f t="shared" si="13"/>
        <v>534.30999999999995</v>
      </c>
      <c r="L140" s="8">
        <f t="shared" si="14"/>
        <v>0</v>
      </c>
      <c r="M140" s="9">
        <f t="shared" si="15"/>
        <v>0</v>
      </c>
    </row>
    <row r="141" spans="2:13" x14ac:dyDescent="0.3">
      <c r="B141" s="3" t="s">
        <v>1005</v>
      </c>
      <c r="C141" s="4">
        <v>537.38</v>
      </c>
      <c r="F141" t="b">
        <f t="shared" si="8"/>
        <v>0</v>
      </c>
      <c r="G141">
        <f t="shared" si="9"/>
        <v>27</v>
      </c>
      <c r="H141">
        <f t="shared" si="10"/>
        <v>6</v>
      </c>
      <c r="I141">
        <f t="shared" si="11"/>
        <v>2000</v>
      </c>
      <c r="J141" s="12">
        <f t="shared" si="12"/>
        <v>36704</v>
      </c>
      <c r="K141" s="8">
        <f t="shared" si="13"/>
        <v>537.38</v>
      </c>
      <c r="L141" s="8">
        <f t="shared" si="14"/>
        <v>3.07000000000005</v>
      </c>
      <c r="M141" s="9">
        <f t="shared" si="15"/>
        <v>5.7457281353522306E-3</v>
      </c>
    </row>
    <row r="142" spans="2:13" x14ac:dyDescent="0.3">
      <c r="B142" s="3" t="s">
        <v>1006</v>
      </c>
      <c r="C142" s="4">
        <v>537.28</v>
      </c>
      <c r="F142" t="b">
        <f t="shared" si="8"/>
        <v>0</v>
      </c>
      <c r="G142">
        <f t="shared" si="9"/>
        <v>28</v>
      </c>
      <c r="H142">
        <f t="shared" si="10"/>
        <v>6</v>
      </c>
      <c r="I142">
        <f t="shared" si="11"/>
        <v>2000</v>
      </c>
      <c r="J142" s="12">
        <f t="shared" si="12"/>
        <v>36705</v>
      </c>
      <c r="K142" s="8">
        <f t="shared" si="13"/>
        <v>537.28</v>
      </c>
      <c r="L142" s="8">
        <f t="shared" si="14"/>
        <v>-0.10000000000002274</v>
      </c>
      <c r="M142" s="9">
        <f t="shared" si="15"/>
        <v>-1.8608805686855248E-4</v>
      </c>
    </row>
    <row r="143" spans="2:13" x14ac:dyDescent="0.3">
      <c r="B143" s="3" t="s">
        <v>1007</v>
      </c>
      <c r="C143" s="4">
        <v>535.97</v>
      </c>
      <c r="F143" t="b">
        <f t="shared" si="8"/>
        <v>0</v>
      </c>
      <c r="G143">
        <f t="shared" si="9"/>
        <v>29</v>
      </c>
      <c r="H143">
        <f t="shared" si="10"/>
        <v>6</v>
      </c>
      <c r="I143">
        <f t="shared" si="11"/>
        <v>2000</v>
      </c>
      <c r="J143" s="12">
        <f t="shared" si="12"/>
        <v>36706</v>
      </c>
      <c r="K143" s="8">
        <f t="shared" si="13"/>
        <v>535.97</v>
      </c>
      <c r="L143" s="8">
        <f t="shared" si="14"/>
        <v>-1.3099999999999454</v>
      </c>
      <c r="M143" s="9">
        <f t="shared" si="15"/>
        <v>-2.4382072662297973E-3</v>
      </c>
    </row>
    <row r="144" spans="2:13" x14ac:dyDescent="0.3">
      <c r="B144" s="3" t="s">
        <v>1008</v>
      </c>
      <c r="C144" s="4">
        <v>538.61</v>
      </c>
      <c r="F144" t="b">
        <f t="shared" ref="F144:F207" si="16">+ISNUMBER(B144)</f>
        <v>0</v>
      </c>
      <c r="G144">
        <f t="shared" ref="G144:G207" si="17">+IF($F144,MONTH(B144),1*LEFT(B144,2))</f>
        <v>30</v>
      </c>
      <c r="H144">
        <f t="shared" ref="H144:H207" si="18">+IF(F144,DAY(B144),MID(B144,4,2)*1)</f>
        <v>6</v>
      </c>
      <c r="I144">
        <f t="shared" ref="I144:I207" si="19">+IF(F144,YEAR(B144),RIGHT(B144,4)*1)</f>
        <v>2000</v>
      </c>
      <c r="J144" s="12">
        <f t="shared" ref="J144:J207" si="20">+DATE(I144,H144,G144)</f>
        <v>36707</v>
      </c>
      <c r="K144" s="8">
        <f t="shared" ref="K144:K207" si="21">+IFERROR(C144*1,K143)</f>
        <v>538.61</v>
      </c>
      <c r="L144" s="8">
        <f t="shared" ref="L144:L207" si="22">+K144-K143</f>
        <v>2.6399999999999864</v>
      </c>
      <c r="M144" s="9">
        <f t="shared" ref="M144:M207" si="23">+L144/K143</f>
        <v>4.9256488236281626E-3</v>
      </c>
    </row>
    <row r="145" spans="2:13" x14ac:dyDescent="0.3">
      <c r="B145" s="2">
        <v>36592</v>
      </c>
      <c r="C145" s="4">
        <v>538.62</v>
      </c>
      <c r="F145" t="b">
        <f t="shared" si="16"/>
        <v>1</v>
      </c>
      <c r="G145">
        <f t="shared" si="17"/>
        <v>3</v>
      </c>
      <c r="H145">
        <f t="shared" si="18"/>
        <v>7</v>
      </c>
      <c r="I145">
        <f t="shared" si="19"/>
        <v>2000</v>
      </c>
      <c r="J145" s="12">
        <f t="shared" si="20"/>
        <v>36710</v>
      </c>
      <c r="K145" s="8">
        <f t="shared" si="21"/>
        <v>538.62</v>
      </c>
      <c r="L145" s="8">
        <f t="shared" si="22"/>
        <v>9.9999999999909051E-3</v>
      </c>
      <c r="M145" s="9">
        <f t="shared" si="23"/>
        <v>1.8566309574628961E-5</v>
      </c>
    </row>
    <row r="146" spans="2:13" x14ac:dyDescent="0.3">
      <c r="B146" s="2">
        <v>36623</v>
      </c>
      <c r="C146" s="4">
        <v>537.46</v>
      </c>
      <c r="F146" t="b">
        <f t="shared" si="16"/>
        <v>1</v>
      </c>
      <c r="G146">
        <f t="shared" si="17"/>
        <v>4</v>
      </c>
      <c r="H146">
        <f t="shared" si="18"/>
        <v>7</v>
      </c>
      <c r="I146">
        <f t="shared" si="19"/>
        <v>2000</v>
      </c>
      <c r="J146" s="12">
        <f t="shared" si="20"/>
        <v>36711</v>
      </c>
      <c r="K146" s="8">
        <f t="shared" si="21"/>
        <v>537.46</v>
      </c>
      <c r="L146" s="8">
        <f t="shared" si="22"/>
        <v>-1.1599999999999682</v>
      </c>
      <c r="M146" s="9">
        <f t="shared" si="23"/>
        <v>-2.1536519252904982E-3</v>
      </c>
    </row>
    <row r="147" spans="2:13" x14ac:dyDescent="0.3">
      <c r="B147" s="2">
        <v>36653</v>
      </c>
      <c r="C147" s="4">
        <v>533.41999999999996</v>
      </c>
      <c r="F147" t="b">
        <f t="shared" si="16"/>
        <v>1</v>
      </c>
      <c r="G147">
        <f t="shared" si="17"/>
        <v>5</v>
      </c>
      <c r="H147">
        <f t="shared" si="18"/>
        <v>7</v>
      </c>
      <c r="I147">
        <f t="shared" si="19"/>
        <v>2000</v>
      </c>
      <c r="J147" s="12">
        <f t="shared" si="20"/>
        <v>36712</v>
      </c>
      <c r="K147" s="8">
        <f t="shared" si="21"/>
        <v>533.41999999999996</v>
      </c>
      <c r="L147" s="8">
        <f t="shared" si="22"/>
        <v>-4.0400000000000773</v>
      </c>
      <c r="M147" s="9">
        <f t="shared" si="23"/>
        <v>-7.5168384623973449E-3</v>
      </c>
    </row>
    <row r="148" spans="2:13" x14ac:dyDescent="0.3">
      <c r="B148" s="2">
        <v>36684</v>
      </c>
      <c r="C148" s="4">
        <v>535.57000000000005</v>
      </c>
      <c r="F148" t="b">
        <f t="shared" si="16"/>
        <v>1</v>
      </c>
      <c r="G148">
        <f t="shared" si="17"/>
        <v>6</v>
      </c>
      <c r="H148">
        <f t="shared" si="18"/>
        <v>7</v>
      </c>
      <c r="I148">
        <f t="shared" si="19"/>
        <v>2000</v>
      </c>
      <c r="J148" s="12">
        <f t="shared" si="20"/>
        <v>36713</v>
      </c>
      <c r="K148" s="8">
        <f t="shared" si="21"/>
        <v>535.57000000000005</v>
      </c>
      <c r="L148" s="8">
        <f t="shared" si="22"/>
        <v>2.1500000000000909</v>
      </c>
      <c r="M148" s="9">
        <f t="shared" si="23"/>
        <v>4.0305950283080708E-3</v>
      </c>
    </row>
    <row r="149" spans="2:13" x14ac:dyDescent="0.3">
      <c r="B149" s="2">
        <v>36714</v>
      </c>
      <c r="C149" s="4">
        <v>537.63</v>
      </c>
      <c r="F149" t="b">
        <f t="shared" si="16"/>
        <v>1</v>
      </c>
      <c r="G149">
        <f t="shared" si="17"/>
        <v>7</v>
      </c>
      <c r="H149">
        <f t="shared" si="18"/>
        <v>7</v>
      </c>
      <c r="I149">
        <f t="shared" si="19"/>
        <v>2000</v>
      </c>
      <c r="J149" s="12">
        <f t="shared" si="20"/>
        <v>36714</v>
      </c>
      <c r="K149" s="8">
        <f t="shared" si="21"/>
        <v>537.63</v>
      </c>
      <c r="L149" s="8">
        <f t="shared" si="22"/>
        <v>2.0599999999999454</v>
      </c>
      <c r="M149" s="9">
        <f t="shared" si="23"/>
        <v>3.8463692887950132E-3</v>
      </c>
    </row>
    <row r="150" spans="2:13" x14ac:dyDescent="0.3">
      <c r="B150" s="2">
        <v>36806</v>
      </c>
      <c r="C150" s="4">
        <v>535.99</v>
      </c>
      <c r="F150" t="b">
        <f t="shared" si="16"/>
        <v>1</v>
      </c>
      <c r="G150">
        <f t="shared" si="17"/>
        <v>10</v>
      </c>
      <c r="H150">
        <f t="shared" si="18"/>
        <v>7</v>
      </c>
      <c r="I150">
        <f t="shared" si="19"/>
        <v>2000</v>
      </c>
      <c r="J150" s="12">
        <f t="shared" si="20"/>
        <v>36717</v>
      </c>
      <c r="K150" s="8">
        <f t="shared" si="21"/>
        <v>535.99</v>
      </c>
      <c r="L150" s="8">
        <f t="shared" si="22"/>
        <v>-1.6399999999999864</v>
      </c>
      <c r="M150" s="9">
        <f t="shared" si="23"/>
        <v>-3.0504250134850853E-3</v>
      </c>
    </row>
    <row r="151" spans="2:13" x14ac:dyDescent="0.3">
      <c r="B151" s="2">
        <v>36837</v>
      </c>
      <c r="C151" s="4">
        <v>535.55999999999995</v>
      </c>
      <c r="F151" t="b">
        <f t="shared" si="16"/>
        <v>1</v>
      </c>
      <c r="G151">
        <f t="shared" si="17"/>
        <v>11</v>
      </c>
      <c r="H151">
        <f t="shared" si="18"/>
        <v>7</v>
      </c>
      <c r="I151">
        <f t="shared" si="19"/>
        <v>2000</v>
      </c>
      <c r="J151" s="12">
        <f t="shared" si="20"/>
        <v>36718</v>
      </c>
      <c r="K151" s="8">
        <f t="shared" si="21"/>
        <v>535.55999999999995</v>
      </c>
      <c r="L151" s="8">
        <f t="shared" si="22"/>
        <v>-0.43000000000006366</v>
      </c>
      <c r="M151" s="9">
        <f t="shared" si="23"/>
        <v>-8.0225377339141336E-4</v>
      </c>
    </row>
    <row r="152" spans="2:13" x14ac:dyDescent="0.3">
      <c r="B152" s="2">
        <v>36867</v>
      </c>
      <c r="C152" s="4">
        <v>534.91</v>
      </c>
      <c r="F152" t="b">
        <f t="shared" si="16"/>
        <v>1</v>
      </c>
      <c r="G152">
        <f t="shared" si="17"/>
        <v>12</v>
      </c>
      <c r="H152">
        <f t="shared" si="18"/>
        <v>7</v>
      </c>
      <c r="I152">
        <f t="shared" si="19"/>
        <v>2000</v>
      </c>
      <c r="J152" s="12">
        <f t="shared" si="20"/>
        <v>36719</v>
      </c>
      <c r="K152" s="8">
        <f t="shared" si="21"/>
        <v>534.91</v>
      </c>
      <c r="L152" s="8">
        <f t="shared" si="22"/>
        <v>-0.64999999999997726</v>
      </c>
      <c r="M152" s="9">
        <f t="shared" si="23"/>
        <v>-1.2136828740010033E-3</v>
      </c>
    </row>
    <row r="153" spans="2:13" x14ac:dyDescent="0.3">
      <c r="B153" s="3" t="s">
        <v>1009</v>
      </c>
      <c r="C153" s="4">
        <v>536.66999999999996</v>
      </c>
      <c r="F153" t="b">
        <f t="shared" si="16"/>
        <v>0</v>
      </c>
      <c r="G153">
        <f t="shared" si="17"/>
        <v>13</v>
      </c>
      <c r="H153">
        <f t="shared" si="18"/>
        <v>7</v>
      </c>
      <c r="I153">
        <f t="shared" si="19"/>
        <v>2000</v>
      </c>
      <c r="J153" s="12">
        <f t="shared" si="20"/>
        <v>36720</v>
      </c>
      <c r="K153" s="8">
        <f t="shared" si="21"/>
        <v>536.66999999999996</v>
      </c>
      <c r="L153" s="8">
        <f t="shared" si="22"/>
        <v>1.7599999999999909</v>
      </c>
      <c r="M153" s="9">
        <f t="shared" si="23"/>
        <v>3.2902731300592453E-3</v>
      </c>
    </row>
    <row r="154" spans="2:13" x14ac:dyDescent="0.3">
      <c r="B154" s="3" t="s">
        <v>1010</v>
      </c>
      <c r="C154" s="4">
        <v>539.92999999999995</v>
      </c>
      <c r="F154" t="b">
        <f t="shared" si="16"/>
        <v>0</v>
      </c>
      <c r="G154">
        <f t="shared" si="17"/>
        <v>14</v>
      </c>
      <c r="H154">
        <f t="shared" si="18"/>
        <v>7</v>
      </c>
      <c r="I154">
        <f t="shared" si="19"/>
        <v>2000</v>
      </c>
      <c r="J154" s="12">
        <f t="shared" si="20"/>
        <v>36721</v>
      </c>
      <c r="K154" s="8">
        <f t="shared" si="21"/>
        <v>539.92999999999995</v>
      </c>
      <c r="L154" s="8">
        <f t="shared" si="22"/>
        <v>3.2599999999999909</v>
      </c>
      <c r="M154" s="9">
        <f t="shared" si="23"/>
        <v>6.0744964316991655E-3</v>
      </c>
    </row>
    <row r="155" spans="2:13" x14ac:dyDescent="0.3">
      <c r="B155" s="3" t="s">
        <v>1011</v>
      </c>
      <c r="C155" s="4">
        <v>542.73</v>
      </c>
      <c r="F155" t="b">
        <f t="shared" si="16"/>
        <v>0</v>
      </c>
      <c r="G155">
        <f t="shared" si="17"/>
        <v>17</v>
      </c>
      <c r="H155">
        <f t="shared" si="18"/>
        <v>7</v>
      </c>
      <c r="I155">
        <f t="shared" si="19"/>
        <v>2000</v>
      </c>
      <c r="J155" s="12">
        <f t="shared" si="20"/>
        <v>36724</v>
      </c>
      <c r="K155" s="8">
        <f t="shared" si="21"/>
        <v>542.73</v>
      </c>
      <c r="L155" s="8">
        <f t="shared" si="22"/>
        <v>2.8000000000000682</v>
      </c>
      <c r="M155" s="9">
        <f t="shared" si="23"/>
        <v>5.1858574259627515E-3</v>
      </c>
    </row>
    <row r="156" spans="2:13" x14ac:dyDescent="0.3">
      <c r="B156" s="3" t="s">
        <v>1012</v>
      </c>
      <c r="C156" s="4">
        <v>542.63</v>
      </c>
      <c r="F156" t="b">
        <f t="shared" si="16"/>
        <v>0</v>
      </c>
      <c r="G156">
        <f t="shared" si="17"/>
        <v>18</v>
      </c>
      <c r="H156">
        <f t="shared" si="18"/>
        <v>7</v>
      </c>
      <c r="I156">
        <f t="shared" si="19"/>
        <v>2000</v>
      </c>
      <c r="J156" s="12">
        <f t="shared" si="20"/>
        <v>36725</v>
      </c>
      <c r="K156" s="8">
        <f t="shared" si="21"/>
        <v>542.63</v>
      </c>
      <c r="L156" s="8">
        <f t="shared" si="22"/>
        <v>-0.10000000000002274</v>
      </c>
      <c r="M156" s="9">
        <f t="shared" si="23"/>
        <v>-1.8425368046730924E-4</v>
      </c>
    </row>
    <row r="157" spans="2:13" x14ac:dyDescent="0.3">
      <c r="B157" s="3" t="s">
        <v>1013</v>
      </c>
      <c r="C157" s="4">
        <v>544.55999999999995</v>
      </c>
      <c r="F157" t="b">
        <f t="shared" si="16"/>
        <v>0</v>
      </c>
      <c r="G157">
        <f t="shared" si="17"/>
        <v>19</v>
      </c>
      <c r="H157">
        <f t="shared" si="18"/>
        <v>7</v>
      </c>
      <c r="I157">
        <f t="shared" si="19"/>
        <v>2000</v>
      </c>
      <c r="J157" s="12">
        <f t="shared" si="20"/>
        <v>36726</v>
      </c>
      <c r="K157" s="8">
        <f t="shared" si="21"/>
        <v>544.55999999999995</v>
      </c>
      <c r="L157" s="8">
        <f t="shared" si="22"/>
        <v>1.92999999999995</v>
      </c>
      <c r="M157" s="9">
        <f t="shared" si="23"/>
        <v>3.5567513775499882E-3</v>
      </c>
    </row>
    <row r="158" spans="2:13" x14ac:dyDescent="0.3">
      <c r="B158" s="3" t="s">
        <v>1014</v>
      </c>
      <c r="C158" s="4">
        <v>547.36</v>
      </c>
      <c r="F158" t="b">
        <f t="shared" si="16"/>
        <v>0</v>
      </c>
      <c r="G158">
        <f t="shared" si="17"/>
        <v>20</v>
      </c>
      <c r="H158">
        <f t="shared" si="18"/>
        <v>7</v>
      </c>
      <c r="I158">
        <f t="shared" si="19"/>
        <v>2000</v>
      </c>
      <c r="J158" s="12">
        <f t="shared" si="20"/>
        <v>36727</v>
      </c>
      <c r="K158" s="8">
        <f t="shared" si="21"/>
        <v>547.36</v>
      </c>
      <c r="L158" s="8">
        <f t="shared" si="22"/>
        <v>2.8000000000000682</v>
      </c>
      <c r="M158" s="9">
        <f t="shared" si="23"/>
        <v>5.1417658292935006E-3</v>
      </c>
    </row>
    <row r="159" spans="2:13" x14ac:dyDescent="0.3">
      <c r="B159" s="3" t="s">
        <v>1015</v>
      </c>
      <c r="C159" s="4">
        <v>545.44000000000005</v>
      </c>
      <c r="F159" t="b">
        <f t="shared" si="16"/>
        <v>0</v>
      </c>
      <c r="G159">
        <f t="shared" si="17"/>
        <v>21</v>
      </c>
      <c r="H159">
        <f t="shared" si="18"/>
        <v>7</v>
      </c>
      <c r="I159">
        <f t="shared" si="19"/>
        <v>2000</v>
      </c>
      <c r="J159" s="12">
        <f t="shared" si="20"/>
        <v>36728</v>
      </c>
      <c r="K159" s="8">
        <f t="shared" si="21"/>
        <v>545.44000000000005</v>
      </c>
      <c r="L159" s="8">
        <f t="shared" si="22"/>
        <v>-1.9199999999999591</v>
      </c>
      <c r="M159" s="9">
        <f t="shared" si="23"/>
        <v>-3.5077462730195102E-3</v>
      </c>
    </row>
    <row r="160" spans="2:13" x14ac:dyDescent="0.3">
      <c r="B160" s="3" t="s">
        <v>1016</v>
      </c>
      <c r="C160" s="4">
        <v>545.52</v>
      </c>
      <c r="F160" t="b">
        <f t="shared" si="16"/>
        <v>0</v>
      </c>
      <c r="G160">
        <f t="shared" si="17"/>
        <v>24</v>
      </c>
      <c r="H160">
        <f t="shared" si="18"/>
        <v>7</v>
      </c>
      <c r="I160">
        <f t="shared" si="19"/>
        <v>2000</v>
      </c>
      <c r="J160" s="12">
        <f t="shared" si="20"/>
        <v>36731</v>
      </c>
      <c r="K160" s="8">
        <f t="shared" si="21"/>
        <v>545.52</v>
      </c>
      <c r="L160" s="8">
        <f t="shared" si="22"/>
        <v>7.999999999992724E-2</v>
      </c>
      <c r="M160" s="9">
        <f t="shared" si="23"/>
        <v>1.4667057788194345E-4</v>
      </c>
    </row>
    <row r="161" spans="2:13" x14ac:dyDescent="0.3">
      <c r="B161" s="3" t="s">
        <v>1017</v>
      </c>
      <c r="C161" s="4">
        <v>547.82000000000005</v>
      </c>
      <c r="F161" t="b">
        <f t="shared" si="16"/>
        <v>0</v>
      </c>
      <c r="G161">
        <f t="shared" si="17"/>
        <v>25</v>
      </c>
      <c r="H161">
        <f t="shared" si="18"/>
        <v>7</v>
      </c>
      <c r="I161">
        <f t="shared" si="19"/>
        <v>2000</v>
      </c>
      <c r="J161" s="12">
        <f t="shared" si="20"/>
        <v>36732</v>
      </c>
      <c r="K161" s="8">
        <f t="shared" si="21"/>
        <v>547.82000000000005</v>
      </c>
      <c r="L161" s="8">
        <f t="shared" si="22"/>
        <v>2.3000000000000682</v>
      </c>
      <c r="M161" s="9">
        <f t="shared" si="23"/>
        <v>4.2161607273795065E-3</v>
      </c>
    </row>
    <row r="162" spans="2:13" x14ac:dyDescent="0.3">
      <c r="B162" s="3" t="s">
        <v>1018</v>
      </c>
      <c r="C162" s="4">
        <v>550.97</v>
      </c>
      <c r="F162" t="b">
        <f t="shared" si="16"/>
        <v>0</v>
      </c>
      <c r="G162">
        <f t="shared" si="17"/>
        <v>26</v>
      </c>
      <c r="H162">
        <f t="shared" si="18"/>
        <v>7</v>
      </c>
      <c r="I162">
        <f t="shared" si="19"/>
        <v>2000</v>
      </c>
      <c r="J162" s="12">
        <f t="shared" si="20"/>
        <v>36733</v>
      </c>
      <c r="K162" s="8">
        <f t="shared" si="21"/>
        <v>550.97</v>
      </c>
      <c r="L162" s="8">
        <f t="shared" si="22"/>
        <v>3.1499999999999773</v>
      </c>
      <c r="M162" s="9">
        <f t="shared" si="23"/>
        <v>5.7500638895987312E-3</v>
      </c>
    </row>
    <row r="163" spans="2:13" x14ac:dyDescent="0.3">
      <c r="B163" s="3" t="s">
        <v>1019</v>
      </c>
      <c r="C163" s="4">
        <v>554.02</v>
      </c>
      <c r="F163" t="b">
        <f t="shared" si="16"/>
        <v>0</v>
      </c>
      <c r="G163">
        <f t="shared" si="17"/>
        <v>27</v>
      </c>
      <c r="H163">
        <f t="shared" si="18"/>
        <v>7</v>
      </c>
      <c r="I163">
        <f t="shared" si="19"/>
        <v>2000</v>
      </c>
      <c r="J163" s="12">
        <f t="shared" si="20"/>
        <v>36734</v>
      </c>
      <c r="K163" s="8">
        <f t="shared" si="21"/>
        <v>554.02</v>
      </c>
      <c r="L163" s="8">
        <f t="shared" si="22"/>
        <v>3.0499999999999545</v>
      </c>
      <c r="M163" s="9">
        <f t="shared" si="23"/>
        <v>5.5356915984535538E-3</v>
      </c>
    </row>
    <row r="164" spans="2:13" x14ac:dyDescent="0.3">
      <c r="B164" s="3" t="s">
        <v>1020</v>
      </c>
      <c r="C164" s="4">
        <v>554.46</v>
      </c>
      <c r="F164" t="b">
        <f t="shared" si="16"/>
        <v>0</v>
      </c>
      <c r="G164">
        <f t="shared" si="17"/>
        <v>28</v>
      </c>
      <c r="H164">
        <f t="shared" si="18"/>
        <v>7</v>
      </c>
      <c r="I164">
        <f t="shared" si="19"/>
        <v>2000</v>
      </c>
      <c r="J164" s="12">
        <f t="shared" si="20"/>
        <v>36735</v>
      </c>
      <c r="K164" s="8">
        <f t="shared" si="21"/>
        <v>554.46</v>
      </c>
      <c r="L164" s="8">
        <f t="shared" si="22"/>
        <v>0.44000000000005457</v>
      </c>
      <c r="M164" s="9">
        <f t="shared" si="23"/>
        <v>7.9419515540965057E-4</v>
      </c>
    </row>
    <row r="165" spans="2:13" x14ac:dyDescent="0.3">
      <c r="B165" s="3" t="s">
        <v>1021</v>
      </c>
      <c r="C165" s="4">
        <v>556.38</v>
      </c>
      <c r="F165" t="b">
        <f t="shared" si="16"/>
        <v>0</v>
      </c>
      <c r="G165">
        <f t="shared" si="17"/>
        <v>31</v>
      </c>
      <c r="H165">
        <f t="shared" si="18"/>
        <v>7</v>
      </c>
      <c r="I165">
        <f t="shared" si="19"/>
        <v>2000</v>
      </c>
      <c r="J165" s="12">
        <f t="shared" si="20"/>
        <v>36738</v>
      </c>
      <c r="K165" s="8">
        <f t="shared" si="21"/>
        <v>556.38</v>
      </c>
      <c r="L165" s="8">
        <f t="shared" si="22"/>
        <v>1.9199999999999591</v>
      </c>
      <c r="M165" s="9">
        <f t="shared" si="23"/>
        <v>3.4628286981927621E-3</v>
      </c>
    </row>
    <row r="166" spans="2:13" x14ac:dyDescent="0.3">
      <c r="B166" s="2">
        <v>36533</v>
      </c>
      <c r="C166" s="4">
        <v>557.41999999999996</v>
      </c>
      <c r="F166" t="b">
        <f t="shared" si="16"/>
        <v>1</v>
      </c>
      <c r="G166">
        <f t="shared" si="17"/>
        <v>1</v>
      </c>
      <c r="H166">
        <f t="shared" si="18"/>
        <v>8</v>
      </c>
      <c r="I166">
        <f t="shared" si="19"/>
        <v>2000</v>
      </c>
      <c r="J166" s="12">
        <f t="shared" si="20"/>
        <v>36739</v>
      </c>
      <c r="K166" s="8">
        <f t="shared" si="21"/>
        <v>557.41999999999996</v>
      </c>
      <c r="L166" s="8">
        <f t="shared" si="22"/>
        <v>1.0399999999999636</v>
      </c>
      <c r="M166" s="9">
        <f t="shared" si="23"/>
        <v>1.8692260685142595E-3</v>
      </c>
    </row>
    <row r="167" spans="2:13" x14ac:dyDescent="0.3">
      <c r="B167" s="2">
        <v>36564</v>
      </c>
      <c r="C167" s="4">
        <v>554.71</v>
      </c>
      <c r="F167" t="b">
        <f t="shared" si="16"/>
        <v>1</v>
      </c>
      <c r="G167">
        <f t="shared" si="17"/>
        <v>2</v>
      </c>
      <c r="H167">
        <f t="shared" si="18"/>
        <v>8</v>
      </c>
      <c r="I167">
        <f t="shared" si="19"/>
        <v>2000</v>
      </c>
      <c r="J167" s="12">
        <f t="shared" si="20"/>
        <v>36740</v>
      </c>
      <c r="K167" s="8">
        <f t="shared" si="21"/>
        <v>554.71</v>
      </c>
      <c r="L167" s="8">
        <f t="shared" si="22"/>
        <v>-2.7099999999999227</v>
      </c>
      <c r="M167" s="9">
        <f t="shared" si="23"/>
        <v>-4.8616841878653854E-3</v>
      </c>
    </row>
    <row r="168" spans="2:13" x14ac:dyDescent="0.3">
      <c r="B168" s="2">
        <v>36593</v>
      </c>
      <c r="C168" s="4">
        <v>550.74</v>
      </c>
      <c r="F168" t="b">
        <f t="shared" si="16"/>
        <v>1</v>
      </c>
      <c r="G168">
        <f t="shared" si="17"/>
        <v>3</v>
      </c>
      <c r="H168">
        <f t="shared" si="18"/>
        <v>8</v>
      </c>
      <c r="I168">
        <f t="shared" si="19"/>
        <v>2000</v>
      </c>
      <c r="J168" s="12">
        <f t="shared" si="20"/>
        <v>36741</v>
      </c>
      <c r="K168" s="8">
        <f t="shared" si="21"/>
        <v>550.74</v>
      </c>
      <c r="L168" s="8">
        <f t="shared" si="22"/>
        <v>-3.9700000000000273</v>
      </c>
      <c r="M168" s="9">
        <f t="shared" si="23"/>
        <v>-7.1568927908276887E-3</v>
      </c>
    </row>
    <row r="169" spans="2:13" x14ac:dyDescent="0.3">
      <c r="B169" s="2">
        <v>36624</v>
      </c>
      <c r="C169" s="4">
        <v>551.61</v>
      </c>
      <c r="F169" t="b">
        <f t="shared" si="16"/>
        <v>1</v>
      </c>
      <c r="G169">
        <f t="shared" si="17"/>
        <v>4</v>
      </c>
      <c r="H169">
        <f t="shared" si="18"/>
        <v>8</v>
      </c>
      <c r="I169">
        <f t="shared" si="19"/>
        <v>2000</v>
      </c>
      <c r="J169" s="12">
        <f t="shared" si="20"/>
        <v>36742</v>
      </c>
      <c r="K169" s="8">
        <f t="shared" si="21"/>
        <v>551.61</v>
      </c>
      <c r="L169" s="8">
        <f t="shared" si="22"/>
        <v>0.87000000000000455</v>
      </c>
      <c r="M169" s="9">
        <f t="shared" si="23"/>
        <v>1.5796927769909659E-3</v>
      </c>
    </row>
    <row r="170" spans="2:13" x14ac:dyDescent="0.3">
      <c r="B170" s="2">
        <v>36715</v>
      </c>
      <c r="C170" s="4">
        <v>554.53</v>
      </c>
      <c r="F170" t="b">
        <f t="shared" si="16"/>
        <v>1</v>
      </c>
      <c r="G170">
        <f t="shared" si="17"/>
        <v>7</v>
      </c>
      <c r="H170">
        <f t="shared" si="18"/>
        <v>8</v>
      </c>
      <c r="I170">
        <f t="shared" si="19"/>
        <v>2000</v>
      </c>
      <c r="J170" s="12">
        <f t="shared" si="20"/>
        <v>36745</v>
      </c>
      <c r="K170" s="8">
        <f t="shared" si="21"/>
        <v>554.53</v>
      </c>
      <c r="L170" s="8">
        <f t="shared" si="22"/>
        <v>2.9199999999999591</v>
      </c>
      <c r="M170" s="9">
        <f t="shared" si="23"/>
        <v>5.293595112488822E-3</v>
      </c>
    </row>
    <row r="171" spans="2:13" x14ac:dyDescent="0.3">
      <c r="B171" s="2">
        <v>36746</v>
      </c>
      <c r="C171" s="4">
        <v>555.49</v>
      </c>
      <c r="F171" t="b">
        <f t="shared" si="16"/>
        <v>1</v>
      </c>
      <c r="G171">
        <f t="shared" si="17"/>
        <v>8</v>
      </c>
      <c r="H171">
        <f t="shared" si="18"/>
        <v>8</v>
      </c>
      <c r="I171">
        <f t="shared" si="19"/>
        <v>2000</v>
      </c>
      <c r="J171" s="12">
        <f t="shared" si="20"/>
        <v>36746</v>
      </c>
      <c r="K171" s="8">
        <f t="shared" si="21"/>
        <v>555.49</v>
      </c>
      <c r="L171" s="8">
        <f t="shared" si="22"/>
        <v>0.96000000000003638</v>
      </c>
      <c r="M171" s="9">
        <f t="shared" si="23"/>
        <v>1.7311957874236495E-3</v>
      </c>
    </row>
    <row r="172" spans="2:13" x14ac:dyDescent="0.3">
      <c r="B172" s="2">
        <v>36777</v>
      </c>
      <c r="C172" s="4">
        <v>553.37</v>
      </c>
      <c r="F172" t="b">
        <f t="shared" si="16"/>
        <v>1</v>
      </c>
      <c r="G172">
        <f t="shared" si="17"/>
        <v>9</v>
      </c>
      <c r="H172">
        <f t="shared" si="18"/>
        <v>8</v>
      </c>
      <c r="I172">
        <f t="shared" si="19"/>
        <v>2000</v>
      </c>
      <c r="J172" s="12">
        <f t="shared" si="20"/>
        <v>36747</v>
      </c>
      <c r="K172" s="8">
        <f t="shared" si="21"/>
        <v>553.37</v>
      </c>
      <c r="L172" s="8">
        <f t="shared" si="22"/>
        <v>-2.1200000000000045</v>
      </c>
      <c r="M172" s="9">
        <f t="shared" si="23"/>
        <v>-3.8164503411402626E-3</v>
      </c>
    </row>
    <row r="173" spans="2:13" x14ac:dyDescent="0.3">
      <c r="B173" s="2">
        <v>36807</v>
      </c>
      <c r="C173" s="4">
        <v>552.86</v>
      </c>
      <c r="F173" t="b">
        <f t="shared" si="16"/>
        <v>1</v>
      </c>
      <c r="G173">
        <f t="shared" si="17"/>
        <v>10</v>
      </c>
      <c r="H173">
        <f t="shared" si="18"/>
        <v>8</v>
      </c>
      <c r="I173">
        <f t="shared" si="19"/>
        <v>2000</v>
      </c>
      <c r="J173" s="12">
        <f t="shared" si="20"/>
        <v>36748</v>
      </c>
      <c r="K173" s="8">
        <f t="shared" si="21"/>
        <v>552.86</v>
      </c>
      <c r="L173" s="8">
        <f t="shared" si="22"/>
        <v>-0.50999999999999091</v>
      </c>
      <c r="M173" s="9">
        <f t="shared" si="23"/>
        <v>-9.2162567540703491E-4</v>
      </c>
    </row>
    <row r="174" spans="2:13" x14ac:dyDescent="0.3">
      <c r="B174" s="2">
        <v>36838</v>
      </c>
      <c r="C174" s="4">
        <v>552.62</v>
      </c>
      <c r="F174" t="b">
        <f t="shared" si="16"/>
        <v>1</v>
      </c>
      <c r="G174">
        <f t="shared" si="17"/>
        <v>11</v>
      </c>
      <c r="H174">
        <f t="shared" si="18"/>
        <v>8</v>
      </c>
      <c r="I174">
        <f t="shared" si="19"/>
        <v>2000</v>
      </c>
      <c r="J174" s="12">
        <f t="shared" si="20"/>
        <v>36749</v>
      </c>
      <c r="K174" s="8">
        <f t="shared" si="21"/>
        <v>552.62</v>
      </c>
      <c r="L174" s="8">
        <f t="shared" si="22"/>
        <v>-0.24000000000000909</v>
      </c>
      <c r="M174" s="9">
        <f t="shared" si="23"/>
        <v>-4.3410628368847285E-4</v>
      </c>
    </row>
    <row r="175" spans="2:13" x14ac:dyDescent="0.3">
      <c r="B175" s="3" t="s">
        <v>1022</v>
      </c>
      <c r="C175" s="4">
        <v>550.02</v>
      </c>
      <c r="F175" t="b">
        <f t="shared" si="16"/>
        <v>0</v>
      </c>
      <c r="G175">
        <f t="shared" si="17"/>
        <v>14</v>
      </c>
      <c r="H175">
        <f t="shared" si="18"/>
        <v>8</v>
      </c>
      <c r="I175">
        <f t="shared" si="19"/>
        <v>2000</v>
      </c>
      <c r="J175" s="12">
        <f t="shared" si="20"/>
        <v>36752</v>
      </c>
      <c r="K175" s="8">
        <f t="shared" si="21"/>
        <v>550.02</v>
      </c>
      <c r="L175" s="8">
        <f t="shared" si="22"/>
        <v>-2.6000000000000227</v>
      </c>
      <c r="M175" s="9">
        <f t="shared" si="23"/>
        <v>-4.7048604827911091E-3</v>
      </c>
    </row>
    <row r="176" spans="2:13" x14ac:dyDescent="0.3">
      <c r="B176" s="3" t="s">
        <v>1023</v>
      </c>
      <c r="C176" s="5" t="s">
        <v>285</v>
      </c>
      <c r="F176" t="b">
        <f t="shared" si="16"/>
        <v>0</v>
      </c>
      <c r="G176">
        <f t="shared" si="17"/>
        <v>15</v>
      </c>
      <c r="H176">
        <f t="shared" si="18"/>
        <v>8</v>
      </c>
      <c r="I176">
        <f t="shared" si="19"/>
        <v>2000</v>
      </c>
      <c r="J176" s="12">
        <f t="shared" si="20"/>
        <v>36753</v>
      </c>
      <c r="K176" s="8">
        <f t="shared" si="21"/>
        <v>550.02</v>
      </c>
      <c r="L176" s="8">
        <f t="shared" si="22"/>
        <v>0</v>
      </c>
      <c r="M176" s="9">
        <f t="shared" si="23"/>
        <v>0</v>
      </c>
    </row>
    <row r="177" spans="2:13" x14ac:dyDescent="0.3">
      <c r="B177" s="3" t="s">
        <v>1024</v>
      </c>
      <c r="C177" s="4">
        <v>545.28</v>
      </c>
      <c r="F177" t="b">
        <f t="shared" si="16"/>
        <v>0</v>
      </c>
      <c r="G177">
        <f t="shared" si="17"/>
        <v>16</v>
      </c>
      <c r="H177">
        <f t="shared" si="18"/>
        <v>8</v>
      </c>
      <c r="I177">
        <f t="shared" si="19"/>
        <v>2000</v>
      </c>
      <c r="J177" s="12">
        <f t="shared" si="20"/>
        <v>36754</v>
      </c>
      <c r="K177" s="8">
        <f t="shared" si="21"/>
        <v>545.28</v>
      </c>
      <c r="L177" s="8">
        <f t="shared" si="22"/>
        <v>-4.7400000000000091</v>
      </c>
      <c r="M177" s="9">
        <f t="shared" si="23"/>
        <v>-8.6178684411476122E-3</v>
      </c>
    </row>
    <row r="178" spans="2:13" x14ac:dyDescent="0.3">
      <c r="B178" s="3" t="s">
        <v>1025</v>
      </c>
      <c r="C178" s="4">
        <v>544.52</v>
      </c>
      <c r="F178" t="b">
        <f t="shared" si="16"/>
        <v>0</v>
      </c>
      <c r="G178">
        <f t="shared" si="17"/>
        <v>17</v>
      </c>
      <c r="H178">
        <f t="shared" si="18"/>
        <v>8</v>
      </c>
      <c r="I178">
        <f t="shared" si="19"/>
        <v>2000</v>
      </c>
      <c r="J178" s="12">
        <f t="shared" si="20"/>
        <v>36755</v>
      </c>
      <c r="K178" s="8">
        <f t="shared" si="21"/>
        <v>544.52</v>
      </c>
      <c r="L178" s="8">
        <f t="shared" si="22"/>
        <v>-0.75999999999999091</v>
      </c>
      <c r="M178" s="9">
        <f t="shared" si="23"/>
        <v>-1.3937793427229882E-3</v>
      </c>
    </row>
    <row r="179" spans="2:13" x14ac:dyDescent="0.3">
      <c r="B179" s="3" t="s">
        <v>1026</v>
      </c>
      <c r="C179" s="4">
        <v>546.41</v>
      </c>
      <c r="F179" t="b">
        <f t="shared" si="16"/>
        <v>0</v>
      </c>
      <c r="G179">
        <f t="shared" si="17"/>
        <v>18</v>
      </c>
      <c r="H179">
        <f t="shared" si="18"/>
        <v>8</v>
      </c>
      <c r="I179">
        <f t="shared" si="19"/>
        <v>2000</v>
      </c>
      <c r="J179" s="12">
        <f t="shared" si="20"/>
        <v>36756</v>
      </c>
      <c r="K179" s="8">
        <f t="shared" si="21"/>
        <v>546.41</v>
      </c>
      <c r="L179" s="8">
        <f t="shared" si="22"/>
        <v>1.8899999999999864</v>
      </c>
      <c r="M179" s="9">
        <f t="shared" si="23"/>
        <v>3.4709468890031336E-3</v>
      </c>
    </row>
    <row r="180" spans="2:13" x14ac:dyDescent="0.3">
      <c r="B180" s="3" t="s">
        <v>1027</v>
      </c>
      <c r="C180" s="4">
        <v>547.89</v>
      </c>
      <c r="F180" t="b">
        <f t="shared" si="16"/>
        <v>0</v>
      </c>
      <c r="G180">
        <f t="shared" si="17"/>
        <v>21</v>
      </c>
      <c r="H180">
        <f t="shared" si="18"/>
        <v>8</v>
      </c>
      <c r="I180">
        <f t="shared" si="19"/>
        <v>2000</v>
      </c>
      <c r="J180" s="12">
        <f t="shared" si="20"/>
        <v>36759</v>
      </c>
      <c r="K180" s="8">
        <f t="shared" si="21"/>
        <v>547.89</v>
      </c>
      <c r="L180" s="8">
        <f t="shared" si="22"/>
        <v>1.4800000000000182</v>
      </c>
      <c r="M180" s="9">
        <f t="shared" si="23"/>
        <v>2.7085887886386015E-3</v>
      </c>
    </row>
    <row r="181" spans="2:13" x14ac:dyDescent="0.3">
      <c r="B181" s="3" t="s">
        <v>1028</v>
      </c>
      <c r="C181" s="4">
        <v>550.54</v>
      </c>
      <c r="F181" t="b">
        <f t="shared" si="16"/>
        <v>0</v>
      </c>
      <c r="G181">
        <f t="shared" si="17"/>
        <v>22</v>
      </c>
      <c r="H181">
        <f t="shared" si="18"/>
        <v>8</v>
      </c>
      <c r="I181">
        <f t="shared" si="19"/>
        <v>2000</v>
      </c>
      <c r="J181" s="12">
        <f t="shared" si="20"/>
        <v>36760</v>
      </c>
      <c r="K181" s="8">
        <f t="shared" si="21"/>
        <v>550.54</v>
      </c>
      <c r="L181" s="8">
        <f t="shared" si="22"/>
        <v>2.6499999999999773</v>
      </c>
      <c r="M181" s="9">
        <f t="shared" si="23"/>
        <v>4.8367373012830625E-3</v>
      </c>
    </row>
    <row r="182" spans="2:13" x14ac:dyDescent="0.3">
      <c r="B182" s="3" t="s">
        <v>1029</v>
      </c>
      <c r="C182" s="4">
        <v>547.21</v>
      </c>
      <c r="F182" t="b">
        <f t="shared" si="16"/>
        <v>0</v>
      </c>
      <c r="G182">
        <f t="shared" si="17"/>
        <v>23</v>
      </c>
      <c r="H182">
        <f t="shared" si="18"/>
        <v>8</v>
      </c>
      <c r="I182">
        <f t="shared" si="19"/>
        <v>2000</v>
      </c>
      <c r="J182" s="12">
        <f t="shared" si="20"/>
        <v>36761</v>
      </c>
      <c r="K182" s="8">
        <f t="shared" si="21"/>
        <v>547.21</v>
      </c>
      <c r="L182" s="8">
        <f t="shared" si="22"/>
        <v>-3.3299999999999272</v>
      </c>
      <c r="M182" s="9">
        <f t="shared" si="23"/>
        <v>-6.0486068223924282E-3</v>
      </c>
    </row>
    <row r="183" spans="2:13" x14ac:dyDescent="0.3">
      <c r="B183" s="3" t="s">
        <v>1030</v>
      </c>
      <c r="C183" s="4">
        <v>545.85</v>
      </c>
      <c r="F183" t="b">
        <f t="shared" si="16"/>
        <v>0</v>
      </c>
      <c r="G183">
        <f t="shared" si="17"/>
        <v>24</v>
      </c>
      <c r="H183">
        <f t="shared" si="18"/>
        <v>8</v>
      </c>
      <c r="I183">
        <f t="shared" si="19"/>
        <v>2000</v>
      </c>
      <c r="J183" s="12">
        <f t="shared" si="20"/>
        <v>36762</v>
      </c>
      <c r="K183" s="8">
        <f t="shared" si="21"/>
        <v>545.85</v>
      </c>
      <c r="L183" s="8">
        <f t="shared" si="22"/>
        <v>-1.3600000000000136</v>
      </c>
      <c r="M183" s="9">
        <f t="shared" si="23"/>
        <v>-2.4853346978308392E-3</v>
      </c>
    </row>
    <row r="184" spans="2:13" x14ac:dyDescent="0.3">
      <c r="B184" s="3" t="s">
        <v>1031</v>
      </c>
      <c r="C184" s="4">
        <v>546.58000000000004</v>
      </c>
      <c r="F184" t="b">
        <f t="shared" si="16"/>
        <v>0</v>
      </c>
      <c r="G184">
        <f t="shared" si="17"/>
        <v>25</v>
      </c>
      <c r="H184">
        <f t="shared" si="18"/>
        <v>8</v>
      </c>
      <c r="I184">
        <f t="shared" si="19"/>
        <v>2000</v>
      </c>
      <c r="J184" s="12">
        <f t="shared" si="20"/>
        <v>36763</v>
      </c>
      <c r="K184" s="8">
        <f t="shared" si="21"/>
        <v>546.58000000000004</v>
      </c>
      <c r="L184" s="8">
        <f t="shared" si="22"/>
        <v>0.73000000000001819</v>
      </c>
      <c r="M184" s="9">
        <f t="shared" si="23"/>
        <v>1.3373637446185182E-3</v>
      </c>
    </row>
    <row r="185" spans="2:13" x14ac:dyDescent="0.3">
      <c r="B185" s="3" t="s">
        <v>1032</v>
      </c>
      <c r="C185" s="4">
        <v>547.59</v>
      </c>
      <c r="F185" t="b">
        <f t="shared" si="16"/>
        <v>0</v>
      </c>
      <c r="G185">
        <f t="shared" si="17"/>
        <v>28</v>
      </c>
      <c r="H185">
        <f t="shared" si="18"/>
        <v>8</v>
      </c>
      <c r="I185">
        <f t="shared" si="19"/>
        <v>2000</v>
      </c>
      <c r="J185" s="12">
        <f t="shared" si="20"/>
        <v>36766</v>
      </c>
      <c r="K185" s="8">
        <f t="shared" si="21"/>
        <v>547.59</v>
      </c>
      <c r="L185" s="8">
        <f t="shared" si="22"/>
        <v>1.0099999999999909</v>
      </c>
      <c r="M185" s="9">
        <f t="shared" si="23"/>
        <v>1.8478539280617492E-3</v>
      </c>
    </row>
    <row r="186" spans="2:13" x14ac:dyDescent="0.3">
      <c r="B186" s="3" t="s">
        <v>1033</v>
      </c>
      <c r="C186" s="4">
        <v>545.94000000000005</v>
      </c>
      <c r="F186" t="b">
        <f t="shared" si="16"/>
        <v>0</v>
      </c>
      <c r="G186">
        <f t="shared" si="17"/>
        <v>29</v>
      </c>
      <c r="H186">
        <f t="shared" si="18"/>
        <v>8</v>
      </c>
      <c r="I186">
        <f t="shared" si="19"/>
        <v>2000</v>
      </c>
      <c r="J186" s="12">
        <f t="shared" si="20"/>
        <v>36767</v>
      </c>
      <c r="K186" s="8">
        <f t="shared" si="21"/>
        <v>545.94000000000005</v>
      </c>
      <c r="L186" s="8">
        <f t="shared" si="22"/>
        <v>-1.6499999999999773</v>
      </c>
      <c r="M186" s="9">
        <f t="shared" si="23"/>
        <v>-3.0132033090450468E-3</v>
      </c>
    </row>
    <row r="187" spans="2:13" x14ac:dyDescent="0.3">
      <c r="B187" s="3" t="s">
        <v>1034</v>
      </c>
      <c r="C187" s="4">
        <v>558.26</v>
      </c>
      <c r="F187" t="b">
        <f t="shared" si="16"/>
        <v>0</v>
      </c>
      <c r="G187">
        <f t="shared" si="17"/>
        <v>30</v>
      </c>
      <c r="H187">
        <f t="shared" si="18"/>
        <v>8</v>
      </c>
      <c r="I187">
        <f t="shared" si="19"/>
        <v>2000</v>
      </c>
      <c r="J187" s="12">
        <f t="shared" si="20"/>
        <v>36768</v>
      </c>
      <c r="K187" s="8">
        <f t="shared" si="21"/>
        <v>558.26</v>
      </c>
      <c r="L187" s="8">
        <f t="shared" si="22"/>
        <v>12.319999999999936</v>
      </c>
      <c r="M187" s="9">
        <f t="shared" si="23"/>
        <v>2.2566582408323141E-2</v>
      </c>
    </row>
    <row r="188" spans="2:13" x14ac:dyDescent="0.3">
      <c r="B188" s="3" t="s">
        <v>1035</v>
      </c>
      <c r="C188" s="4">
        <v>562.44000000000005</v>
      </c>
      <c r="F188" t="b">
        <f t="shared" si="16"/>
        <v>0</v>
      </c>
      <c r="G188">
        <f t="shared" si="17"/>
        <v>31</v>
      </c>
      <c r="H188">
        <f t="shared" si="18"/>
        <v>8</v>
      </c>
      <c r="I188">
        <f t="shared" si="19"/>
        <v>2000</v>
      </c>
      <c r="J188" s="12">
        <f t="shared" si="20"/>
        <v>36769</v>
      </c>
      <c r="K188" s="8">
        <f t="shared" si="21"/>
        <v>562.44000000000005</v>
      </c>
      <c r="L188" s="8">
        <f t="shared" si="22"/>
        <v>4.1800000000000637</v>
      </c>
      <c r="M188" s="9">
        <f t="shared" si="23"/>
        <v>7.4875506036614905E-3</v>
      </c>
    </row>
    <row r="189" spans="2:13" x14ac:dyDescent="0.3">
      <c r="B189" s="2">
        <v>36534</v>
      </c>
      <c r="C189" s="4">
        <v>563.02</v>
      </c>
      <c r="F189" t="b">
        <f t="shared" si="16"/>
        <v>1</v>
      </c>
      <c r="G189">
        <f t="shared" si="17"/>
        <v>1</v>
      </c>
      <c r="H189">
        <f t="shared" si="18"/>
        <v>9</v>
      </c>
      <c r="I189">
        <f t="shared" si="19"/>
        <v>2000</v>
      </c>
      <c r="J189" s="12">
        <f t="shared" si="20"/>
        <v>36770</v>
      </c>
      <c r="K189" s="8">
        <f t="shared" si="21"/>
        <v>563.02</v>
      </c>
      <c r="L189" s="8">
        <f t="shared" si="22"/>
        <v>0.57999999999992724</v>
      </c>
      <c r="M189" s="9">
        <f t="shared" si="23"/>
        <v>1.0312211080291715E-3</v>
      </c>
    </row>
    <row r="190" spans="2:13" x14ac:dyDescent="0.3">
      <c r="B190" s="2">
        <v>36625</v>
      </c>
      <c r="C190" s="5" t="s">
        <v>285</v>
      </c>
      <c r="F190" t="b">
        <f t="shared" si="16"/>
        <v>1</v>
      </c>
      <c r="G190">
        <f t="shared" si="17"/>
        <v>4</v>
      </c>
      <c r="H190">
        <f t="shared" si="18"/>
        <v>9</v>
      </c>
      <c r="I190">
        <f t="shared" si="19"/>
        <v>2000</v>
      </c>
      <c r="J190" s="12">
        <f t="shared" si="20"/>
        <v>36773</v>
      </c>
      <c r="K190" s="8">
        <f t="shared" si="21"/>
        <v>563.02</v>
      </c>
      <c r="L190" s="8">
        <f t="shared" si="22"/>
        <v>0</v>
      </c>
      <c r="M190" s="9">
        <f t="shared" si="23"/>
        <v>0</v>
      </c>
    </row>
    <row r="191" spans="2:13" x14ac:dyDescent="0.3">
      <c r="B191" s="2">
        <v>36655</v>
      </c>
      <c r="C191" s="4">
        <v>562.77</v>
      </c>
      <c r="F191" t="b">
        <f t="shared" si="16"/>
        <v>1</v>
      </c>
      <c r="G191">
        <f t="shared" si="17"/>
        <v>5</v>
      </c>
      <c r="H191">
        <f t="shared" si="18"/>
        <v>9</v>
      </c>
      <c r="I191">
        <f t="shared" si="19"/>
        <v>2000</v>
      </c>
      <c r="J191" s="12">
        <f t="shared" si="20"/>
        <v>36774</v>
      </c>
      <c r="K191" s="8">
        <f t="shared" si="21"/>
        <v>562.77</v>
      </c>
      <c r="L191" s="8">
        <f t="shared" si="22"/>
        <v>-0.25</v>
      </c>
      <c r="M191" s="9">
        <f t="shared" si="23"/>
        <v>-4.440339597172392E-4</v>
      </c>
    </row>
    <row r="192" spans="2:13" x14ac:dyDescent="0.3">
      <c r="B192" s="2">
        <v>36686</v>
      </c>
      <c r="C192" s="4">
        <v>568.15</v>
      </c>
      <c r="F192" t="b">
        <f t="shared" si="16"/>
        <v>1</v>
      </c>
      <c r="G192">
        <f t="shared" si="17"/>
        <v>6</v>
      </c>
      <c r="H192">
        <f t="shared" si="18"/>
        <v>9</v>
      </c>
      <c r="I192">
        <f t="shared" si="19"/>
        <v>2000</v>
      </c>
      <c r="J192" s="12">
        <f t="shared" si="20"/>
        <v>36775</v>
      </c>
      <c r="K192" s="8">
        <f t="shared" si="21"/>
        <v>568.15</v>
      </c>
      <c r="L192" s="8">
        <f t="shared" si="22"/>
        <v>5.3799999999999955</v>
      </c>
      <c r="M192" s="9">
        <f t="shared" si="23"/>
        <v>9.5598557137018605E-3</v>
      </c>
    </row>
    <row r="193" spans="2:13" x14ac:dyDescent="0.3">
      <c r="B193" s="2">
        <v>36716</v>
      </c>
      <c r="C193" s="4">
        <v>568.88</v>
      </c>
      <c r="F193" t="b">
        <f t="shared" si="16"/>
        <v>1</v>
      </c>
      <c r="G193">
        <f t="shared" si="17"/>
        <v>7</v>
      </c>
      <c r="H193">
        <f t="shared" si="18"/>
        <v>9</v>
      </c>
      <c r="I193">
        <f t="shared" si="19"/>
        <v>2000</v>
      </c>
      <c r="J193" s="12">
        <f t="shared" si="20"/>
        <v>36776</v>
      </c>
      <c r="K193" s="8">
        <f t="shared" si="21"/>
        <v>568.88</v>
      </c>
      <c r="L193" s="8">
        <f t="shared" si="22"/>
        <v>0.73000000000001819</v>
      </c>
      <c r="M193" s="9">
        <f t="shared" si="23"/>
        <v>1.2848719528293904E-3</v>
      </c>
    </row>
    <row r="194" spans="2:13" x14ac:dyDescent="0.3">
      <c r="B194" s="2">
        <v>36747</v>
      </c>
      <c r="C194" s="4">
        <v>569.53</v>
      </c>
      <c r="F194" t="b">
        <f t="shared" si="16"/>
        <v>1</v>
      </c>
      <c r="G194">
        <f t="shared" si="17"/>
        <v>8</v>
      </c>
      <c r="H194">
        <f t="shared" si="18"/>
        <v>9</v>
      </c>
      <c r="I194">
        <f t="shared" si="19"/>
        <v>2000</v>
      </c>
      <c r="J194" s="12">
        <f t="shared" si="20"/>
        <v>36777</v>
      </c>
      <c r="K194" s="8">
        <f t="shared" si="21"/>
        <v>569.53</v>
      </c>
      <c r="L194" s="8">
        <f t="shared" si="22"/>
        <v>0.64999999999997726</v>
      </c>
      <c r="M194" s="9">
        <f t="shared" si="23"/>
        <v>1.1425959780621173E-3</v>
      </c>
    </row>
    <row r="195" spans="2:13" x14ac:dyDescent="0.3">
      <c r="B195" s="2">
        <v>36839</v>
      </c>
      <c r="C195" s="4">
        <v>567.51</v>
      </c>
      <c r="F195" t="b">
        <f t="shared" si="16"/>
        <v>1</v>
      </c>
      <c r="G195">
        <f t="shared" si="17"/>
        <v>11</v>
      </c>
      <c r="H195">
        <f t="shared" si="18"/>
        <v>9</v>
      </c>
      <c r="I195">
        <f t="shared" si="19"/>
        <v>2000</v>
      </c>
      <c r="J195" s="12">
        <f t="shared" si="20"/>
        <v>36780</v>
      </c>
      <c r="K195" s="8">
        <f t="shared" si="21"/>
        <v>567.51</v>
      </c>
      <c r="L195" s="8">
        <f t="shared" si="22"/>
        <v>-2.0199999999999818</v>
      </c>
      <c r="M195" s="9">
        <f t="shared" si="23"/>
        <v>-3.5467841904728145E-3</v>
      </c>
    </row>
    <row r="196" spans="2:13" x14ac:dyDescent="0.3">
      <c r="B196" s="2">
        <v>36869</v>
      </c>
      <c r="C196" s="4">
        <v>566.48</v>
      </c>
      <c r="F196" t="b">
        <f t="shared" si="16"/>
        <v>1</v>
      </c>
      <c r="G196">
        <f t="shared" si="17"/>
        <v>12</v>
      </c>
      <c r="H196">
        <f t="shared" si="18"/>
        <v>9</v>
      </c>
      <c r="I196">
        <f t="shared" si="19"/>
        <v>2000</v>
      </c>
      <c r="J196" s="12">
        <f t="shared" si="20"/>
        <v>36781</v>
      </c>
      <c r="K196" s="8">
        <f t="shared" si="21"/>
        <v>566.48</v>
      </c>
      <c r="L196" s="8">
        <f t="shared" si="22"/>
        <v>-1.0299999999999727</v>
      </c>
      <c r="M196" s="9">
        <f t="shared" si="23"/>
        <v>-1.8149459921410595E-3</v>
      </c>
    </row>
    <row r="197" spans="2:13" x14ac:dyDescent="0.3">
      <c r="B197" s="3" t="s">
        <v>1036</v>
      </c>
      <c r="C197" s="4">
        <v>565.33000000000004</v>
      </c>
      <c r="F197" t="b">
        <f t="shared" si="16"/>
        <v>0</v>
      </c>
      <c r="G197">
        <f t="shared" si="17"/>
        <v>13</v>
      </c>
      <c r="H197">
        <f t="shared" si="18"/>
        <v>9</v>
      </c>
      <c r="I197">
        <f t="shared" si="19"/>
        <v>2000</v>
      </c>
      <c r="J197" s="12">
        <f t="shared" si="20"/>
        <v>36782</v>
      </c>
      <c r="K197" s="8">
        <f t="shared" si="21"/>
        <v>565.33000000000004</v>
      </c>
      <c r="L197" s="8">
        <f t="shared" si="22"/>
        <v>-1.1499999999999773</v>
      </c>
      <c r="M197" s="9">
        <f t="shared" si="23"/>
        <v>-2.0300804971048886E-3</v>
      </c>
    </row>
    <row r="198" spans="2:13" x14ac:dyDescent="0.3">
      <c r="B198" s="3" t="s">
        <v>1037</v>
      </c>
      <c r="C198" s="4">
        <v>565.65</v>
      </c>
      <c r="F198" t="b">
        <f t="shared" si="16"/>
        <v>0</v>
      </c>
      <c r="G198">
        <f t="shared" si="17"/>
        <v>14</v>
      </c>
      <c r="H198">
        <f t="shared" si="18"/>
        <v>9</v>
      </c>
      <c r="I198">
        <f t="shared" si="19"/>
        <v>2000</v>
      </c>
      <c r="J198" s="12">
        <f t="shared" si="20"/>
        <v>36783</v>
      </c>
      <c r="K198" s="8">
        <f t="shared" si="21"/>
        <v>565.65</v>
      </c>
      <c r="L198" s="8">
        <f t="shared" si="22"/>
        <v>0.31999999999993634</v>
      </c>
      <c r="M198" s="9">
        <f t="shared" si="23"/>
        <v>5.6604107335527269E-4</v>
      </c>
    </row>
    <row r="199" spans="2:13" x14ac:dyDescent="0.3">
      <c r="B199" s="3" t="s">
        <v>1038</v>
      </c>
      <c r="C199" s="4">
        <v>561.36</v>
      </c>
      <c r="F199" t="b">
        <f t="shared" si="16"/>
        <v>0</v>
      </c>
      <c r="G199">
        <f t="shared" si="17"/>
        <v>15</v>
      </c>
      <c r="H199">
        <f t="shared" si="18"/>
        <v>9</v>
      </c>
      <c r="I199">
        <f t="shared" si="19"/>
        <v>2000</v>
      </c>
      <c r="J199" s="12">
        <f t="shared" si="20"/>
        <v>36784</v>
      </c>
      <c r="K199" s="8">
        <f t="shared" si="21"/>
        <v>561.36</v>
      </c>
      <c r="L199" s="8">
        <f t="shared" si="22"/>
        <v>-4.2899999999999636</v>
      </c>
      <c r="M199" s="9">
        <f t="shared" si="23"/>
        <v>-7.5841951736939162E-3</v>
      </c>
    </row>
    <row r="200" spans="2:13" x14ac:dyDescent="0.3">
      <c r="B200" s="3" t="s">
        <v>1039</v>
      </c>
      <c r="C200" s="5" t="s">
        <v>285</v>
      </c>
      <c r="F200" t="b">
        <f t="shared" si="16"/>
        <v>0</v>
      </c>
      <c r="G200">
        <f t="shared" si="17"/>
        <v>18</v>
      </c>
      <c r="H200">
        <f t="shared" si="18"/>
        <v>9</v>
      </c>
      <c r="I200">
        <f t="shared" si="19"/>
        <v>2000</v>
      </c>
      <c r="J200" s="12">
        <f t="shared" si="20"/>
        <v>36787</v>
      </c>
      <c r="K200" s="8">
        <f t="shared" si="21"/>
        <v>561.36</v>
      </c>
      <c r="L200" s="8">
        <f t="shared" si="22"/>
        <v>0</v>
      </c>
      <c r="M200" s="9">
        <f t="shared" si="23"/>
        <v>0</v>
      </c>
    </row>
    <row r="201" spans="2:13" x14ac:dyDescent="0.3">
      <c r="B201" s="3" t="s">
        <v>1040</v>
      </c>
      <c r="C201" s="5" t="s">
        <v>285</v>
      </c>
      <c r="F201" t="b">
        <f t="shared" si="16"/>
        <v>0</v>
      </c>
      <c r="G201">
        <f t="shared" si="17"/>
        <v>19</v>
      </c>
      <c r="H201">
        <f t="shared" si="18"/>
        <v>9</v>
      </c>
      <c r="I201">
        <f t="shared" si="19"/>
        <v>2000</v>
      </c>
      <c r="J201" s="12">
        <f t="shared" si="20"/>
        <v>36788</v>
      </c>
      <c r="K201" s="8">
        <f t="shared" si="21"/>
        <v>561.36</v>
      </c>
      <c r="L201" s="8">
        <f t="shared" si="22"/>
        <v>0</v>
      </c>
      <c r="M201" s="9">
        <f t="shared" si="23"/>
        <v>0</v>
      </c>
    </row>
    <row r="202" spans="2:13" x14ac:dyDescent="0.3">
      <c r="B202" s="3" t="s">
        <v>1041</v>
      </c>
      <c r="C202" s="4">
        <v>562.22</v>
      </c>
      <c r="F202" t="b">
        <f t="shared" si="16"/>
        <v>0</v>
      </c>
      <c r="G202">
        <f t="shared" si="17"/>
        <v>20</v>
      </c>
      <c r="H202">
        <f t="shared" si="18"/>
        <v>9</v>
      </c>
      <c r="I202">
        <f t="shared" si="19"/>
        <v>2000</v>
      </c>
      <c r="J202" s="12">
        <f t="shared" si="20"/>
        <v>36789</v>
      </c>
      <c r="K202" s="8">
        <f t="shared" si="21"/>
        <v>562.22</v>
      </c>
      <c r="L202" s="8">
        <f t="shared" si="22"/>
        <v>0.86000000000001364</v>
      </c>
      <c r="M202" s="9">
        <f t="shared" si="23"/>
        <v>1.5319937295140615E-3</v>
      </c>
    </row>
    <row r="203" spans="2:13" x14ac:dyDescent="0.3">
      <c r="B203" s="3" t="s">
        <v>1042</v>
      </c>
      <c r="C203" s="4">
        <v>569.16999999999996</v>
      </c>
      <c r="F203" t="b">
        <f t="shared" si="16"/>
        <v>0</v>
      </c>
      <c r="G203">
        <f t="shared" si="17"/>
        <v>21</v>
      </c>
      <c r="H203">
        <f t="shared" si="18"/>
        <v>9</v>
      </c>
      <c r="I203">
        <f t="shared" si="19"/>
        <v>2000</v>
      </c>
      <c r="J203" s="12">
        <f t="shared" si="20"/>
        <v>36790</v>
      </c>
      <c r="K203" s="8">
        <f t="shared" si="21"/>
        <v>569.16999999999996</v>
      </c>
      <c r="L203" s="8">
        <f t="shared" si="22"/>
        <v>6.9499999999999318</v>
      </c>
      <c r="M203" s="9">
        <f t="shared" si="23"/>
        <v>1.2361708939560904E-2</v>
      </c>
    </row>
    <row r="204" spans="2:13" x14ac:dyDescent="0.3">
      <c r="B204" s="3" t="s">
        <v>1043</v>
      </c>
      <c r="C204" s="4">
        <v>568.41</v>
      </c>
      <c r="F204" t="b">
        <f t="shared" si="16"/>
        <v>0</v>
      </c>
      <c r="G204">
        <f t="shared" si="17"/>
        <v>22</v>
      </c>
      <c r="H204">
        <f t="shared" si="18"/>
        <v>9</v>
      </c>
      <c r="I204">
        <f t="shared" si="19"/>
        <v>2000</v>
      </c>
      <c r="J204" s="12">
        <f t="shared" si="20"/>
        <v>36791</v>
      </c>
      <c r="K204" s="8">
        <f t="shared" si="21"/>
        <v>568.41</v>
      </c>
      <c r="L204" s="8">
        <f t="shared" si="22"/>
        <v>-0.75999999999999091</v>
      </c>
      <c r="M204" s="9">
        <f t="shared" si="23"/>
        <v>-1.3352776850501448E-3</v>
      </c>
    </row>
    <row r="205" spans="2:13" x14ac:dyDescent="0.3">
      <c r="B205" s="3" t="s">
        <v>1044</v>
      </c>
      <c r="C205" s="4">
        <v>567.54</v>
      </c>
      <c r="F205" t="b">
        <f t="shared" si="16"/>
        <v>0</v>
      </c>
      <c r="G205">
        <f t="shared" si="17"/>
        <v>25</v>
      </c>
      <c r="H205">
        <f t="shared" si="18"/>
        <v>9</v>
      </c>
      <c r="I205">
        <f t="shared" si="19"/>
        <v>2000</v>
      </c>
      <c r="J205" s="12">
        <f t="shared" si="20"/>
        <v>36794</v>
      </c>
      <c r="K205" s="8">
        <f t="shared" si="21"/>
        <v>567.54</v>
      </c>
      <c r="L205" s="8">
        <f t="shared" si="22"/>
        <v>-0.87000000000000455</v>
      </c>
      <c r="M205" s="9">
        <f t="shared" si="23"/>
        <v>-1.5305853169367263E-3</v>
      </c>
    </row>
    <row r="206" spans="2:13" x14ac:dyDescent="0.3">
      <c r="B206" s="3" t="s">
        <v>1045</v>
      </c>
      <c r="C206" s="4">
        <v>562.32000000000005</v>
      </c>
      <c r="F206" t="b">
        <f t="shared" si="16"/>
        <v>0</v>
      </c>
      <c r="G206">
        <f t="shared" si="17"/>
        <v>26</v>
      </c>
      <c r="H206">
        <f t="shared" si="18"/>
        <v>9</v>
      </c>
      <c r="I206">
        <f t="shared" si="19"/>
        <v>2000</v>
      </c>
      <c r="J206" s="12">
        <f t="shared" si="20"/>
        <v>36795</v>
      </c>
      <c r="K206" s="8">
        <f t="shared" si="21"/>
        <v>562.32000000000005</v>
      </c>
      <c r="L206" s="8">
        <f t="shared" si="22"/>
        <v>-5.2199999999999136</v>
      </c>
      <c r="M206" s="9">
        <f t="shared" si="23"/>
        <v>-9.1975895972088561E-3</v>
      </c>
    </row>
    <row r="207" spans="2:13" x14ac:dyDescent="0.3">
      <c r="B207" s="3" t="s">
        <v>1046</v>
      </c>
      <c r="C207" s="4">
        <v>564.97</v>
      </c>
      <c r="F207" t="b">
        <f t="shared" si="16"/>
        <v>0</v>
      </c>
      <c r="G207">
        <f t="shared" si="17"/>
        <v>27</v>
      </c>
      <c r="H207">
        <f t="shared" si="18"/>
        <v>9</v>
      </c>
      <c r="I207">
        <f t="shared" si="19"/>
        <v>2000</v>
      </c>
      <c r="J207" s="12">
        <f t="shared" si="20"/>
        <v>36796</v>
      </c>
      <c r="K207" s="8">
        <f t="shared" si="21"/>
        <v>564.97</v>
      </c>
      <c r="L207" s="8">
        <f t="shared" si="22"/>
        <v>2.6499999999999773</v>
      </c>
      <c r="M207" s="9">
        <f t="shared" si="23"/>
        <v>4.7126191492388265E-3</v>
      </c>
    </row>
    <row r="208" spans="2:13" x14ac:dyDescent="0.3">
      <c r="B208" s="3" t="s">
        <v>1047</v>
      </c>
      <c r="C208" s="4">
        <v>567.42999999999995</v>
      </c>
      <c r="F208" t="b">
        <f t="shared" ref="F208:F271" si="24">+ISNUMBER(B208)</f>
        <v>0</v>
      </c>
      <c r="G208">
        <f t="shared" ref="G208:G271" si="25">+IF($F208,MONTH(B208),1*LEFT(B208,2))</f>
        <v>28</v>
      </c>
      <c r="H208">
        <f t="shared" ref="H208:H271" si="26">+IF(F208,DAY(B208),MID(B208,4,2)*1)</f>
        <v>9</v>
      </c>
      <c r="I208">
        <f t="shared" ref="I208:I271" si="27">+IF(F208,YEAR(B208),RIGHT(B208,4)*1)</f>
        <v>2000</v>
      </c>
      <c r="J208" s="12">
        <f t="shared" ref="J208:J271" si="28">+DATE(I208,H208,G208)</f>
        <v>36797</v>
      </c>
      <c r="K208" s="8">
        <f t="shared" ref="K208:K271" si="29">+IFERROR(C208*1,K207)</f>
        <v>567.42999999999995</v>
      </c>
      <c r="L208" s="8">
        <f t="shared" ref="L208:L271" si="30">+K208-K207</f>
        <v>2.4599999999999227</v>
      </c>
      <c r="M208" s="9">
        <f t="shared" ref="M208:M271" si="31">+L208/K207</f>
        <v>4.3542134980617073E-3</v>
      </c>
    </row>
    <row r="209" spans="2:13" x14ac:dyDescent="0.3">
      <c r="B209" s="3" t="s">
        <v>1048</v>
      </c>
      <c r="C209" s="4">
        <v>565.37</v>
      </c>
      <c r="F209" t="b">
        <f t="shared" si="24"/>
        <v>0</v>
      </c>
      <c r="G209">
        <f t="shared" si="25"/>
        <v>29</v>
      </c>
      <c r="H209">
        <f t="shared" si="26"/>
        <v>9</v>
      </c>
      <c r="I209">
        <f t="shared" si="27"/>
        <v>2000</v>
      </c>
      <c r="J209" s="12">
        <f t="shared" si="28"/>
        <v>36798</v>
      </c>
      <c r="K209" s="8">
        <f t="shared" si="29"/>
        <v>565.37</v>
      </c>
      <c r="L209" s="8">
        <f t="shared" si="30"/>
        <v>-2.0599999999999454</v>
      </c>
      <c r="M209" s="9">
        <f t="shared" si="31"/>
        <v>-3.6304037502422246E-3</v>
      </c>
    </row>
    <row r="210" spans="2:13" x14ac:dyDescent="0.3">
      <c r="B210" s="2">
        <v>36566</v>
      </c>
      <c r="C210" s="4">
        <v>563.49</v>
      </c>
      <c r="F210" t="b">
        <f t="shared" si="24"/>
        <v>1</v>
      </c>
      <c r="G210">
        <f t="shared" si="25"/>
        <v>2</v>
      </c>
      <c r="H210">
        <f t="shared" si="26"/>
        <v>10</v>
      </c>
      <c r="I210">
        <f t="shared" si="27"/>
        <v>2000</v>
      </c>
      <c r="J210" s="12">
        <f t="shared" si="28"/>
        <v>36801</v>
      </c>
      <c r="K210" s="8">
        <f t="shared" si="29"/>
        <v>563.49</v>
      </c>
      <c r="L210" s="8">
        <f t="shared" si="30"/>
        <v>-1.8799999999999955</v>
      </c>
      <c r="M210" s="9">
        <f t="shared" si="31"/>
        <v>-3.3252560270265411E-3</v>
      </c>
    </row>
    <row r="211" spans="2:13" x14ac:dyDescent="0.3">
      <c r="B211" s="2">
        <v>36595</v>
      </c>
      <c r="C211" s="4">
        <v>562.48</v>
      </c>
      <c r="F211" t="b">
        <f t="shared" si="24"/>
        <v>1</v>
      </c>
      <c r="G211">
        <f t="shared" si="25"/>
        <v>3</v>
      </c>
      <c r="H211">
        <f t="shared" si="26"/>
        <v>10</v>
      </c>
      <c r="I211">
        <f t="shared" si="27"/>
        <v>2000</v>
      </c>
      <c r="J211" s="12">
        <f t="shared" si="28"/>
        <v>36802</v>
      </c>
      <c r="K211" s="8">
        <f t="shared" si="29"/>
        <v>562.48</v>
      </c>
      <c r="L211" s="8">
        <f t="shared" si="30"/>
        <v>-1.0099999999999909</v>
      </c>
      <c r="M211" s="9">
        <f t="shared" si="31"/>
        <v>-1.7924009299188821E-3</v>
      </c>
    </row>
    <row r="212" spans="2:13" x14ac:dyDescent="0.3">
      <c r="B212" s="2">
        <v>36626</v>
      </c>
      <c r="C212" s="4">
        <v>560.85</v>
      </c>
      <c r="F212" t="b">
        <f t="shared" si="24"/>
        <v>1</v>
      </c>
      <c r="G212">
        <f t="shared" si="25"/>
        <v>4</v>
      </c>
      <c r="H212">
        <f t="shared" si="26"/>
        <v>10</v>
      </c>
      <c r="I212">
        <f t="shared" si="27"/>
        <v>2000</v>
      </c>
      <c r="J212" s="12">
        <f t="shared" si="28"/>
        <v>36803</v>
      </c>
      <c r="K212" s="8">
        <f t="shared" si="29"/>
        <v>560.85</v>
      </c>
      <c r="L212" s="8">
        <f t="shared" si="30"/>
        <v>-1.6299999999999955</v>
      </c>
      <c r="M212" s="9">
        <f t="shared" si="31"/>
        <v>-2.897880813540029E-3</v>
      </c>
    </row>
    <row r="213" spans="2:13" x14ac:dyDescent="0.3">
      <c r="B213" s="2">
        <v>36656</v>
      </c>
      <c r="C213" s="4">
        <v>560.39</v>
      </c>
      <c r="F213" t="b">
        <f t="shared" si="24"/>
        <v>1</v>
      </c>
      <c r="G213">
        <f t="shared" si="25"/>
        <v>5</v>
      </c>
      <c r="H213">
        <f t="shared" si="26"/>
        <v>10</v>
      </c>
      <c r="I213">
        <f t="shared" si="27"/>
        <v>2000</v>
      </c>
      <c r="J213" s="12">
        <f t="shared" si="28"/>
        <v>36804</v>
      </c>
      <c r="K213" s="8">
        <f t="shared" si="29"/>
        <v>560.39</v>
      </c>
      <c r="L213" s="8">
        <f t="shared" si="30"/>
        <v>-0.46000000000003638</v>
      </c>
      <c r="M213" s="9">
        <f t="shared" si="31"/>
        <v>-8.2018364981730656E-4</v>
      </c>
    </row>
    <row r="214" spans="2:13" x14ac:dyDescent="0.3">
      <c r="B214" s="2">
        <v>36687</v>
      </c>
      <c r="C214" s="4">
        <v>558.45000000000005</v>
      </c>
      <c r="F214" t="b">
        <f t="shared" si="24"/>
        <v>1</v>
      </c>
      <c r="G214">
        <f t="shared" si="25"/>
        <v>6</v>
      </c>
      <c r="H214">
        <f t="shared" si="26"/>
        <v>10</v>
      </c>
      <c r="I214">
        <f t="shared" si="27"/>
        <v>2000</v>
      </c>
      <c r="J214" s="12">
        <f t="shared" si="28"/>
        <v>36805</v>
      </c>
      <c r="K214" s="8">
        <f t="shared" si="29"/>
        <v>558.45000000000005</v>
      </c>
      <c r="L214" s="8">
        <f t="shared" si="30"/>
        <v>-1.9399999999999409</v>
      </c>
      <c r="M214" s="9">
        <f t="shared" si="31"/>
        <v>-3.4618747657880066E-3</v>
      </c>
    </row>
    <row r="215" spans="2:13" x14ac:dyDescent="0.3">
      <c r="B215" s="2">
        <v>36779</v>
      </c>
      <c r="C215" s="5" t="s">
        <v>285</v>
      </c>
      <c r="F215" t="b">
        <f t="shared" si="24"/>
        <v>1</v>
      </c>
      <c r="G215">
        <f t="shared" si="25"/>
        <v>9</v>
      </c>
      <c r="H215">
        <f t="shared" si="26"/>
        <v>10</v>
      </c>
      <c r="I215">
        <f t="shared" si="27"/>
        <v>2000</v>
      </c>
      <c r="J215" s="12">
        <f t="shared" si="28"/>
        <v>36808</v>
      </c>
      <c r="K215" s="8">
        <f t="shared" si="29"/>
        <v>558.45000000000005</v>
      </c>
      <c r="L215" s="8">
        <f t="shared" si="30"/>
        <v>0</v>
      </c>
      <c r="M215" s="9">
        <f t="shared" si="31"/>
        <v>0</v>
      </c>
    </row>
    <row r="216" spans="2:13" x14ac:dyDescent="0.3">
      <c r="B216" s="2">
        <v>36809</v>
      </c>
      <c r="C216" s="4">
        <v>560.27</v>
      </c>
      <c r="F216" t="b">
        <f t="shared" si="24"/>
        <v>1</v>
      </c>
      <c r="G216">
        <f t="shared" si="25"/>
        <v>10</v>
      </c>
      <c r="H216">
        <f t="shared" si="26"/>
        <v>10</v>
      </c>
      <c r="I216">
        <f t="shared" si="27"/>
        <v>2000</v>
      </c>
      <c r="J216" s="12">
        <f t="shared" si="28"/>
        <v>36809</v>
      </c>
      <c r="K216" s="8">
        <f t="shared" si="29"/>
        <v>560.27</v>
      </c>
      <c r="L216" s="8">
        <f t="shared" si="30"/>
        <v>1.8199999999999363</v>
      </c>
      <c r="M216" s="9">
        <f t="shared" si="31"/>
        <v>3.2590205031783259E-3</v>
      </c>
    </row>
    <row r="217" spans="2:13" x14ac:dyDescent="0.3">
      <c r="B217" s="2">
        <v>36840</v>
      </c>
      <c r="C217" s="4">
        <v>563.51</v>
      </c>
      <c r="F217" t="b">
        <f t="shared" si="24"/>
        <v>1</v>
      </c>
      <c r="G217">
        <f t="shared" si="25"/>
        <v>11</v>
      </c>
      <c r="H217">
        <f t="shared" si="26"/>
        <v>10</v>
      </c>
      <c r="I217">
        <f t="shared" si="27"/>
        <v>2000</v>
      </c>
      <c r="J217" s="12">
        <f t="shared" si="28"/>
        <v>36810</v>
      </c>
      <c r="K217" s="8">
        <f t="shared" si="29"/>
        <v>563.51</v>
      </c>
      <c r="L217" s="8">
        <f t="shared" si="30"/>
        <v>3.2400000000000091</v>
      </c>
      <c r="M217" s="9">
        <f t="shared" si="31"/>
        <v>5.7829260892070062E-3</v>
      </c>
    </row>
    <row r="218" spans="2:13" x14ac:dyDescent="0.3">
      <c r="B218" s="2">
        <v>36870</v>
      </c>
      <c r="C218" s="4">
        <v>565.74</v>
      </c>
      <c r="F218" t="b">
        <f t="shared" si="24"/>
        <v>1</v>
      </c>
      <c r="G218">
        <f t="shared" si="25"/>
        <v>12</v>
      </c>
      <c r="H218">
        <f t="shared" si="26"/>
        <v>10</v>
      </c>
      <c r="I218">
        <f t="shared" si="27"/>
        <v>2000</v>
      </c>
      <c r="J218" s="12">
        <f t="shared" si="28"/>
        <v>36811</v>
      </c>
      <c r="K218" s="8">
        <f t="shared" si="29"/>
        <v>565.74</v>
      </c>
      <c r="L218" s="8">
        <f t="shared" si="30"/>
        <v>2.2300000000000182</v>
      </c>
      <c r="M218" s="9">
        <f t="shared" si="31"/>
        <v>3.9573388227360975E-3</v>
      </c>
    </row>
    <row r="219" spans="2:13" x14ac:dyDescent="0.3">
      <c r="B219" s="3" t="s">
        <v>1049</v>
      </c>
      <c r="C219" s="4">
        <v>566.94000000000005</v>
      </c>
      <c r="F219" t="b">
        <f t="shared" si="24"/>
        <v>0</v>
      </c>
      <c r="G219">
        <f t="shared" si="25"/>
        <v>13</v>
      </c>
      <c r="H219">
        <f t="shared" si="26"/>
        <v>10</v>
      </c>
      <c r="I219">
        <f t="shared" si="27"/>
        <v>2000</v>
      </c>
      <c r="J219" s="12">
        <f t="shared" si="28"/>
        <v>36812</v>
      </c>
      <c r="K219" s="8">
        <f t="shared" si="29"/>
        <v>566.94000000000005</v>
      </c>
      <c r="L219" s="8">
        <f t="shared" si="30"/>
        <v>1.2000000000000455</v>
      </c>
      <c r="M219" s="9">
        <f t="shared" si="31"/>
        <v>2.1211157068618896E-3</v>
      </c>
    </row>
    <row r="220" spans="2:13" x14ac:dyDescent="0.3">
      <c r="B220" s="3" t="s">
        <v>1050</v>
      </c>
      <c r="C220" s="4">
        <v>568.66999999999996</v>
      </c>
      <c r="F220" t="b">
        <f t="shared" si="24"/>
        <v>0</v>
      </c>
      <c r="G220">
        <f t="shared" si="25"/>
        <v>16</v>
      </c>
      <c r="H220">
        <f t="shared" si="26"/>
        <v>10</v>
      </c>
      <c r="I220">
        <f t="shared" si="27"/>
        <v>2000</v>
      </c>
      <c r="J220" s="12">
        <f t="shared" si="28"/>
        <v>36815</v>
      </c>
      <c r="K220" s="8">
        <f t="shared" si="29"/>
        <v>568.66999999999996</v>
      </c>
      <c r="L220" s="8">
        <f t="shared" si="30"/>
        <v>1.7299999999999045</v>
      </c>
      <c r="M220" s="9">
        <f t="shared" si="31"/>
        <v>3.0514692912828596E-3</v>
      </c>
    </row>
    <row r="221" spans="2:13" x14ac:dyDescent="0.3">
      <c r="B221" s="3" t="s">
        <v>1051</v>
      </c>
      <c r="C221" s="4">
        <v>566.79</v>
      </c>
      <c r="F221" t="b">
        <f t="shared" si="24"/>
        <v>0</v>
      </c>
      <c r="G221">
        <f t="shared" si="25"/>
        <v>17</v>
      </c>
      <c r="H221">
        <f t="shared" si="26"/>
        <v>10</v>
      </c>
      <c r="I221">
        <f t="shared" si="27"/>
        <v>2000</v>
      </c>
      <c r="J221" s="12">
        <f t="shared" si="28"/>
        <v>36816</v>
      </c>
      <c r="K221" s="8">
        <f t="shared" si="29"/>
        <v>566.79</v>
      </c>
      <c r="L221" s="8">
        <f t="shared" si="30"/>
        <v>-1.8799999999999955</v>
      </c>
      <c r="M221" s="9">
        <f t="shared" si="31"/>
        <v>-3.3059595195807684E-3</v>
      </c>
    </row>
    <row r="222" spans="2:13" x14ac:dyDescent="0.3">
      <c r="B222" s="3" t="s">
        <v>1052</v>
      </c>
      <c r="C222" s="4">
        <v>567.72</v>
      </c>
      <c r="F222" t="b">
        <f t="shared" si="24"/>
        <v>0</v>
      </c>
      <c r="G222">
        <f t="shared" si="25"/>
        <v>18</v>
      </c>
      <c r="H222">
        <f t="shared" si="26"/>
        <v>10</v>
      </c>
      <c r="I222">
        <f t="shared" si="27"/>
        <v>2000</v>
      </c>
      <c r="J222" s="12">
        <f t="shared" si="28"/>
        <v>36817</v>
      </c>
      <c r="K222" s="8">
        <f t="shared" si="29"/>
        <v>567.72</v>
      </c>
      <c r="L222" s="8">
        <f t="shared" si="30"/>
        <v>0.93000000000006366</v>
      </c>
      <c r="M222" s="9">
        <f t="shared" si="31"/>
        <v>1.6408193510825239E-3</v>
      </c>
    </row>
    <row r="223" spans="2:13" x14ac:dyDescent="0.3">
      <c r="B223" s="3" t="s">
        <v>1053</v>
      </c>
      <c r="C223" s="4">
        <v>571.85</v>
      </c>
      <c r="F223" t="b">
        <f t="shared" si="24"/>
        <v>0</v>
      </c>
      <c r="G223">
        <f t="shared" si="25"/>
        <v>19</v>
      </c>
      <c r="H223">
        <f t="shared" si="26"/>
        <v>10</v>
      </c>
      <c r="I223">
        <f t="shared" si="27"/>
        <v>2000</v>
      </c>
      <c r="J223" s="12">
        <f t="shared" si="28"/>
        <v>36818</v>
      </c>
      <c r="K223" s="8">
        <f t="shared" si="29"/>
        <v>571.85</v>
      </c>
      <c r="L223" s="8">
        <f t="shared" si="30"/>
        <v>4.1299999999999955</v>
      </c>
      <c r="M223" s="9">
        <f t="shared" si="31"/>
        <v>7.2747128866342478E-3</v>
      </c>
    </row>
    <row r="224" spans="2:13" x14ac:dyDescent="0.3">
      <c r="B224" s="3" t="s">
        <v>1054</v>
      </c>
      <c r="C224" s="4">
        <v>569.26</v>
      </c>
      <c r="F224" t="b">
        <f t="shared" si="24"/>
        <v>0</v>
      </c>
      <c r="G224">
        <f t="shared" si="25"/>
        <v>20</v>
      </c>
      <c r="H224">
        <f t="shared" si="26"/>
        <v>10</v>
      </c>
      <c r="I224">
        <f t="shared" si="27"/>
        <v>2000</v>
      </c>
      <c r="J224" s="12">
        <f t="shared" si="28"/>
        <v>36819</v>
      </c>
      <c r="K224" s="8">
        <f t="shared" si="29"/>
        <v>569.26</v>
      </c>
      <c r="L224" s="8">
        <f t="shared" si="30"/>
        <v>-2.5900000000000318</v>
      </c>
      <c r="M224" s="9">
        <f t="shared" si="31"/>
        <v>-4.5291597446883479E-3</v>
      </c>
    </row>
    <row r="225" spans="2:13" x14ac:dyDescent="0.3">
      <c r="B225" s="3" t="s">
        <v>1055</v>
      </c>
      <c r="C225" s="4">
        <v>571.41</v>
      </c>
      <c r="F225" t="b">
        <f t="shared" si="24"/>
        <v>0</v>
      </c>
      <c r="G225">
        <f t="shared" si="25"/>
        <v>23</v>
      </c>
      <c r="H225">
        <f t="shared" si="26"/>
        <v>10</v>
      </c>
      <c r="I225">
        <f t="shared" si="27"/>
        <v>2000</v>
      </c>
      <c r="J225" s="12">
        <f t="shared" si="28"/>
        <v>36822</v>
      </c>
      <c r="K225" s="8">
        <f t="shared" si="29"/>
        <v>571.41</v>
      </c>
      <c r="L225" s="8">
        <f t="shared" si="30"/>
        <v>2.1499999999999773</v>
      </c>
      <c r="M225" s="9">
        <f t="shared" si="31"/>
        <v>3.7768330815444212E-3</v>
      </c>
    </row>
    <row r="226" spans="2:13" x14ac:dyDescent="0.3">
      <c r="B226" s="3" t="s">
        <v>1056</v>
      </c>
      <c r="C226" s="4">
        <v>572.32000000000005</v>
      </c>
      <c r="F226" t="b">
        <f t="shared" si="24"/>
        <v>0</v>
      </c>
      <c r="G226">
        <f t="shared" si="25"/>
        <v>24</v>
      </c>
      <c r="H226">
        <f t="shared" si="26"/>
        <v>10</v>
      </c>
      <c r="I226">
        <f t="shared" si="27"/>
        <v>2000</v>
      </c>
      <c r="J226" s="12">
        <f t="shared" si="28"/>
        <v>36823</v>
      </c>
      <c r="K226" s="8">
        <f t="shared" si="29"/>
        <v>572.32000000000005</v>
      </c>
      <c r="L226" s="8">
        <f t="shared" si="30"/>
        <v>0.91000000000008185</v>
      </c>
      <c r="M226" s="9">
        <f t="shared" si="31"/>
        <v>1.5925517579322762E-3</v>
      </c>
    </row>
    <row r="227" spans="2:13" x14ac:dyDescent="0.3">
      <c r="B227" s="3" t="s">
        <v>1057</v>
      </c>
      <c r="C227" s="4">
        <v>573.59</v>
      </c>
      <c r="F227" t="b">
        <f t="shared" si="24"/>
        <v>0</v>
      </c>
      <c r="G227">
        <f t="shared" si="25"/>
        <v>25</v>
      </c>
      <c r="H227">
        <f t="shared" si="26"/>
        <v>10</v>
      </c>
      <c r="I227">
        <f t="shared" si="27"/>
        <v>2000</v>
      </c>
      <c r="J227" s="12">
        <f t="shared" si="28"/>
        <v>36824</v>
      </c>
      <c r="K227" s="8">
        <f t="shared" si="29"/>
        <v>573.59</v>
      </c>
      <c r="L227" s="8">
        <f t="shared" si="30"/>
        <v>1.2699999999999818</v>
      </c>
      <c r="M227" s="9">
        <f t="shared" si="31"/>
        <v>2.2190383002515753E-3</v>
      </c>
    </row>
    <row r="228" spans="2:13" x14ac:dyDescent="0.3">
      <c r="B228" s="3" t="s">
        <v>1058</v>
      </c>
      <c r="C228" s="4">
        <v>576.22</v>
      </c>
      <c r="F228" t="b">
        <f t="shared" si="24"/>
        <v>0</v>
      </c>
      <c r="G228">
        <f t="shared" si="25"/>
        <v>26</v>
      </c>
      <c r="H228">
        <f t="shared" si="26"/>
        <v>10</v>
      </c>
      <c r="I228">
        <f t="shared" si="27"/>
        <v>2000</v>
      </c>
      <c r="J228" s="12">
        <f t="shared" si="28"/>
        <v>36825</v>
      </c>
      <c r="K228" s="8">
        <f t="shared" si="29"/>
        <v>576.22</v>
      </c>
      <c r="L228" s="8">
        <f t="shared" si="30"/>
        <v>2.6299999999999955</v>
      </c>
      <c r="M228" s="9">
        <f t="shared" si="31"/>
        <v>4.5851566449903163E-3</v>
      </c>
    </row>
    <row r="229" spans="2:13" x14ac:dyDescent="0.3">
      <c r="B229" s="3" t="s">
        <v>1059</v>
      </c>
      <c r="C229" s="4">
        <v>577.41</v>
      </c>
      <c r="F229" t="b">
        <f t="shared" si="24"/>
        <v>0</v>
      </c>
      <c r="G229">
        <f t="shared" si="25"/>
        <v>27</v>
      </c>
      <c r="H229">
        <f t="shared" si="26"/>
        <v>10</v>
      </c>
      <c r="I229">
        <f t="shared" si="27"/>
        <v>2000</v>
      </c>
      <c r="J229" s="12">
        <f t="shared" si="28"/>
        <v>36826</v>
      </c>
      <c r="K229" s="8">
        <f t="shared" si="29"/>
        <v>577.41</v>
      </c>
      <c r="L229" s="8">
        <f t="shared" si="30"/>
        <v>1.1899999999999409</v>
      </c>
      <c r="M229" s="9">
        <f t="shared" si="31"/>
        <v>2.0651834368816437E-3</v>
      </c>
    </row>
    <row r="230" spans="2:13" x14ac:dyDescent="0.3">
      <c r="B230" s="3" t="s">
        <v>1060</v>
      </c>
      <c r="C230" s="4">
        <v>575.37</v>
      </c>
      <c r="F230" t="b">
        <f t="shared" si="24"/>
        <v>0</v>
      </c>
      <c r="G230">
        <f t="shared" si="25"/>
        <v>30</v>
      </c>
      <c r="H230">
        <f t="shared" si="26"/>
        <v>10</v>
      </c>
      <c r="I230">
        <f t="shared" si="27"/>
        <v>2000</v>
      </c>
      <c r="J230" s="12">
        <f t="shared" si="28"/>
        <v>36829</v>
      </c>
      <c r="K230" s="8">
        <f t="shared" si="29"/>
        <v>575.37</v>
      </c>
      <c r="L230" s="8">
        <f t="shared" si="30"/>
        <v>-2.0399999999999636</v>
      </c>
      <c r="M230" s="9">
        <f t="shared" si="31"/>
        <v>-3.5330181326959417E-3</v>
      </c>
    </row>
    <row r="231" spans="2:13" x14ac:dyDescent="0.3">
      <c r="B231" s="3" t="s">
        <v>1061</v>
      </c>
      <c r="C231" s="4">
        <v>571.94000000000005</v>
      </c>
      <c r="F231" t="b">
        <f t="shared" si="24"/>
        <v>0</v>
      </c>
      <c r="G231">
        <f t="shared" si="25"/>
        <v>31</v>
      </c>
      <c r="H231">
        <f t="shared" si="26"/>
        <v>10</v>
      </c>
      <c r="I231">
        <f t="shared" si="27"/>
        <v>2000</v>
      </c>
      <c r="J231" s="12">
        <f t="shared" si="28"/>
        <v>36830</v>
      </c>
      <c r="K231" s="8">
        <f t="shared" si="29"/>
        <v>571.94000000000005</v>
      </c>
      <c r="L231" s="8">
        <f t="shared" si="30"/>
        <v>-3.42999999999995</v>
      </c>
      <c r="M231" s="9">
        <f t="shared" si="31"/>
        <v>-5.9613813719866342E-3</v>
      </c>
    </row>
    <row r="232" spans="2:13" x14ac:dyDescent="0.3">
      <c r="B232" s="2">
        <v>36536</v>
      </c>
      <c r="C232" s="5" t="s">
        <v>285</v>
      </c>
      <c r="F232" t="b">
        <f t="shared" si="24"/>
        <v>1</v>
      </c>
      <c r="G232">
        <f t="shared" si="25"/>
        <v>1</v>
      </c>
      <c r="H232">
        <f t="shared" si="26"/>
        <v>11</v>
      </c>
      <c r="I232">
        <f t="shared" si="27"/>
        <v>2000</v>
      </c>
      <c r="J232" s="12">
        <f t="shared" si="28"/>
        <v>36831</v>
      </c>
      <c r="K232" s="8">
        <f t="shared" si="29"/>
        <v>571.94000000000005</v>
      </c>
      <c r="L232" s="8">
        <f t="shared" si="30"/>
        <v>0</v>
      </c>
      <c r="M232" s="9">
        <f t="shared" si="31"/>
        <v>0</v>
      </c>
    </row>
    <row r="233" spans="2:13" x14ac:dyDescent="0.3">
      <c r="B233" s="2">
        <v>36567</v>
      </c>
      <c r="C233" s="4">
        <v>569.41</v>
      </c>
      <c r="F233" t="b">
        <f t="shared" si="24"/>
        <v>1</v>
      </c>
      <c r="G233">
        <f t="shared" si="25"/>
        <v>2</v>
      </c>
      <c r="H233">
        <f t="shared" si="26"/>
        <v>11</v>
      </c>
      <c r="I233">
        <f t="shared" si="27"/>
        <v>2000</v>
      </c>
      <c r="J233" s="12">
        <f t="shared" si="28"/>
        <v>36832</v>
      </c>
      <c r="K233" s="8">
        <f t="shared" si="29"/>
        <v>569.41</v>
      </c>
      <c r="L233" s="8">
        <f t="shared" si="30"/>
        <v>-2.5300000000000864</v>
      </c>
      <c r="M233" s="9">
        <f t="shared" si="31"/>
        <v>-4.4235409308670251E-3</v>
      </c>
    </row>
    <row r="234" spans="2:13" x14ac:dyDescent="0.3">
      <c r="B234" s="2">
        <v>36596</v>
      </c>
      <c r="C234" s="4">
        <v>571.79999999999995</v>
      </c>
      <c r="F234" t="b">
        <f t="shared" si="24"/>
        <v>1</v>
      </c>
      <c r="G234">
        <f t="shared" si="25"/>
        <v>3</v>
      </c>
      <c r="H234">
        <f t="shared" si="26"/>
        <v>11</v>
      </c>
      <c r="I234">
        <f t="shared" si="27"/>
        <v>2000</v>
      </c>
      <c r="J234" s="12">
        <f t="shared" si="28"/>
        <v>36833</v>
      </c>
      <c r="K234" s="8">
        <f t="shared" si="29"/>
        <v>571.79999999999995</v>
      </c>
      <c r="L234" s="8">
        <f t="shared" si="30"/>
        <v>2.3899999999999864</v>
      </c>
      <c r="M234" s="9">
        <f t="shared" si="31"/>
        <v>4.197327057831767E-3</v>
      </c>
    </row>
    <row r="235" spans="2:13" x14ac:dyDescent="0.3">
      <c r="B235" s="2">
        <v>36688</v>
      </c>
      <c r="C235" s="4">
        <v>573.62</v>
      </c>
      <c r="F235" t="b">
        <f t="shared" si="24"/>
        <v>1</v>
      </c>
      <c r="G235">
        <f t="shared" si="25"/>
        <v>6</v>
      </c>
      <c r="H235">
        <f t="shared" si="26"/>
        <v>11</v>
      </c>
      <c r="I235">
        <f t="shared" si="27"/>
        <v>2000</v>
      </c>
      <c r="J235" s="12">
        <f t="shared" si="28"/>
        <v>36836</v>
      </c>
      <c r="K235" s="8">
        <f t="shared" si="29"/>
        <v>573.62</v>
      </c>
      <c r="L235" s="8">
        <f t="shared" si="30"/>
        <v>1.82000000000005</v>
      </c>
      <c r="M235" s="9">
        <f t="shared" si="31"/>
        <v>3.1829310947884752E-3</v>
      </c>
    </row>
    <row r="236" spans="2:13" x14ac:dyDescent="0.3">
      <c r="B236" s="2">
        <v>36718</v>
      </c>
      <c r="C236" s="4">
        <v>572.34</v>
      </c>
      <c r="F236" t="b">
        <f t="shared" si="24"/>
        <v>1</v>
      </c>
      <c r="G236">
        <f t="shared" si="25"/>
        <v>7</v>
      </c>
      <c r="H236">
        <f t="shared" si="26"/>
        <v>11</v>
      </c>
      <c r="I236">
        <f t="shared" si="27"/>
        <v>2000</v>
      </c>
      <c r="J236" s="12">
        <f t="shared" si="28"/>
        <v>36837</v>
      </c>
      <c r="K236" s="8">
        <f t="shared" si="29"/>
        <v>572.34</v>
      </c>
      <c r="L236" s="8">
        <f t="shared" si="30"/>
        <v>-1.2799999999999727</v>
      </c>
      <c r="M236" s="9">
        <f t="shared" si="31"/>
        <v>-2.2314424183256733E-3</v>
      </c>
    </row>
    <row r="237" spans="2:13" x14ac:dyDescent="0.3">
      <c r="B237" s="2">
        <v>36749</v>
      </c>
      <c r="C237" s="4">
        <v>576.58000000000004</v>
      </c>
      <c r="F237" t="b">
        <f t="shared" si="24"/>
        <v>1</v>
      </c>
      <c r="G237">
        <f t="shared" si="25"/>
        <v>8</v>
      </c>
      <c r="H237">
        <f t="shared" si="26"/>
        <v>11</v>
      </c>
      <c r="I237">
        <f t="shared" si="27"/>
        <v>2000</v>
      </c>
      <c r="J237" s="12">
        <f t="shared" si="28"/>
        <v>36838</v>
      </c>
      <c r="K237" s="8">
        <f t="shared" si="29"/>
        <v>576.58000000000004</v>
      </c>
      <c r="L237" s="8">
        <f t="shared" si="30"/>
        <v>4.2400000000000091</v>
      </c>
      <c r="M237" s="9">
        <f t="shared" si="31"/>
        <v>7.4081839466051801E-3</v>
      </c>
    </row>
    <row r="238" spans="2:13" x14ac:dyDescent="0.3">
      <c r="B238" s="2">
        <v>36780</v>
      </c>
      <c r="C238" s="4">
        <v>574.32000000000005</v>
      </c>
      <c r="F238" t="b">
        <f t="shared" si="24"/>
        <v>1</v>
      </c>
      <c r="G238">
        <f t="shared" si="25"/>
        <v>9</v>
      </c>
      <c r="H238">
        <f t="shared" si="26"/>
        <v>11</v>
      </c>
      <c r="I238">
        <f t="shared" si="27"/>
        <v>2000</v>
      </c>
      <c r="J238" s="12">
        <f t="shared" si="28"/>
        <v>36839</v>
      </c>
      <c r="K238" s="8">
        <f t="shared" si="29"/>
        <v>574.32000000000005</v>
      </c>
      <c r="L238" s="8">
        <f t="shared" si="30"/>
        <v>-2.2599999999999909</v>
      </c>
      <c r="M238" s="9">
        <f t="shared" si="31"/>
        <v>-3.9196642269936363E-3</v>
      </c>
    </row>
    <row r="239" spans="2:13" x14ac:dyDescent="0.3">
      <c r="B239" s="2">
        <v>36810</v>
      </c>
      <c r="C239" s="4">
        <v>577.16</v>
      </c>
      <c r="F239" t="b">
        <f t="shared" si="24"/>
        <v>1</v>
      </c>
      <c r="G239">
        <f t="shared" si="25"/>
        <v>10</v>
      </c>
      <c r="H239">
        <f t="shared" si="26"/>
        <v>11</v>
      </c>
      <c r="I239">
        <f t="shared" si="27"/>
        <v>2000</v>
      </c>
      <c r="J239" s="12">
        <f t="shared" si="28"/>
        <v>36840</v>
      </c>
      <c r="K239" s="8">
        <f t="shared" si="29"/>
        <v>577.16</v>
      </c>
      <c r="L239" s="8">
        <f t="shared" si="30"/>
        <v>2.8399999999999181</v>
      </c>
      <c r="M239" s="9">
        <f t="shared" si="31"/>
        <v>4.9449784092490557E-3</v>
      </c>
    </row>
    <row r="240" spans="2:13" x14ac:dyDescent="0.3">
      <c r="B240" s="3" t="s">
        <v>1062</v>
      </c>
      <c r="C240" s="4">
        <v>575.27</v>
      </c>
      <c r="F240" t="b">
        <f t="shared" si="24"/>
        <v>0</v>
      </c>
      <c r="G240">
        <f t="shared" si="25"/>
        <v>13</v>
      </c>
      <c r="H240">
        <f t="shared" si="26"/>
        <v>11</v>
      </c>
      <c r="I240">
        <f t="shared" si="27"/>
        <v>2000</v>
      </c>
      <c r="J240" s="12">
        <f t="shared" si="28"/>
        <v>36843</v>
      </c>
      <c r="K240" s="8">
        <f t="shared" si="29"/>
        <v>575.27</v>
      </c>
      <c r="L240" s="8">
        <f t="shared" si="30"/>
        <v>-1.8899999999999864</v>
      </c>
      <c r="M240" s="9">
        <f t="shared" si="31"/>
        <v>-3.2746552082611171E-3</v>
      </c>
    </row>
    <row r="241" spans="2:13" x14ac:dyDescent="0.3">
      <c r="B241" s="3" t="s">
        <v>1063</v>
      </c>
      <c r="C241" s="4">
        <v>575.08000000000004</v>
      </c>
      <c r="F241" t="b">
        <f t="shared" si="24"/>
        <v>0</v>
      </c>
      <c r="G241">
        <f t="shared" si="25"/>
        <v>14</v>
      </c>
      <c r="H241">
        <f t="shared" si="26"/>
        <v>11</v>
      </c>
      <c r="I241">
        <f t="shared" si="27"/>
        <v>2000</v>
      </c>
      <c r="J241" s="12">
        <f t="shared" si="28"/>
        <v>36844</v>
      </c>
      <c r="K241" s="8">
        <f t="shared" si="29"/>
        <v>575.08000000000004</v>
      </c>
      <c r="L241" s="8">
        <f t="shared" si="30"/>
        <v>-0.18999999999994088</v>
      </c>
      <c r="M241" s="9">
        <f t="shared" si="31"/>
        <v>-3.3027969475192672E-4</v>
      </c>
    </row>
    <row r="242" spans="2:13" x14ac:dyDescent="0.3">
      <c r="B242" s="3" t="s">
        <v>1064</v>
      </c>
      <c r="C242" s="4">
        <v>572.48</v>
      </c>
      <c r="F242" t="b">
        <f t="shared" si="24"/>
        <v>0</v>
      </c>
      <c r="G242">
        <f t="shared" si="25"/>
        <v>15</v>
      </c>
      <c r="H242">
        <f t="shared" si="26"/>
        <v>11</v>
      </c>
      <c r="I242">
        <f t="shared" si="27"/>
        <v>2000</v>
      </c>
      <c r="J242" s="12">
        <f t="shared" si="28"/>
        <v>36845</v>
      </c>
      <c r="K242" s="8">
        <f t="shared" si="29"/>
        <v>572.48</v>
      </c>
      <c r="L242" s="8">
        <f t="shared" si="30"/>
        <v>-2.6000000000000227</v>
      </c>
      <c r="M242" s="9">
        <f t="shared" si="31"/>
        <v>-4.5211101064200152E-3</v>
      </c>
    </row>
    <row r="243" spans="2:13" x14ac:dyDescent="0.3">
      <c r="B243" s="3" t="s">
        <v>1065</v>
      </c>
      <c r="C243" s="4">
        <v>572.78</v>
      </c>
      <c r="F243" t="b">
        <f t="shared" si="24"/>
        <v>0</v>
      </c>
      <c r="G243">
        <f t="shared" si="25"/>
        <v>16</v>
      </c>
      <c r="H243">
        <f t="shared" si="26"/>
        <v>11</v>
      </c>
      <c r="I243">
        <f t="shared" si="27"/>
        <v>2000</v>
      </c>
      <c r="J243" s="12">
        <f t="shared" si="28"/>
        <v>36846</v>
      </c>
      <c r="K243" s="8">
        <f t="shared" si="29"/>
        <v>572.78</v>
      </c>
      <c r="L243" s="8">
        <f t="shared" si="30"/>
        <v>0.29999999999995453</v>
      </c>
      <c r="M243" s="9">
        <f t="shared" si="31"/>
        <v>5.2403577417543758E-4</v>
      </c>
    </row>
    <row r="244" spans="2:13" x14ac:dyDescent="0.3">
      <c r="B244" s="3" t="s">
        <v>1066</v>
      </c>
      <c r="C244" s="4">
        <v>571.45000000000005</v>
      </c>
      <c r="F244" t="b">
        <f t="shared" si="24"/>
        <v>0</v>
      </c>
      <c r="G244">
        <f t="shared" si="25"/>
        <v>17</v>
      </c>
      <c r="H244">
        <f t="shared" si="26"/>
        <v>11</v>
      </c>
      <c r="I244">
        <f t="shared" si="27"/>
        <v>2000</v>
      </c>
      <c r="J244" s="12">
        <f t="shared" si="28"/>
        <v>36847</v>
      </c>
      <c r="K244" s="8">
        <f t="shared" si="29"/>
        <v>571.45000000000005</v>
      </c>
      <c r="L244" s="8">
        <f t="shared" si="30"/>
        <v>-1.3299999999999272</v>
      </c>
      <c r="M244" s="9">
        <f t="shared" si="31"/>
        <v>-2.322008450015586E-3</v>
      </c>
    </row>
    <row r="245" spans="2:13" x14ac:dyDescent="0.3">
      <c r="B245" s="3" t="s">
        <v>1067</v>
      </c>
      <c r="C245" s="4">
        <v>573.59</v>
      </c>
      <c r="F245" t="b">
        <f t="shared" si="24"/>
        <v>0</v>
      </c>
      <c r="G245">
        <f t="shared" si="25"/>
        <v>20</v>
      </c>
      <c r="H245">
        <f t="shared" si="26"/>
        <v>11</v>
      </c>
      <c r="I245">
        <f t="shared" si="27"/>
        <v>2000</v>
      </c>
      <c r="J245" s="12">
        <f t="shared" si="28"/>
        <v>36850</v>
      </c>
      <c r="K245" s="8">
        <f t="shared" si="29"/>
        <v>573.59</v>
      </c>
      <c r="L245" s="8">
        <f t="shared" si="30"/>
        <v>2.1399999999999864</v>
      </c>
      <c r="M245" s="9">
        <f t="shared" si="31"/>
        <v>3.7448595677661844E-3</v>
      </c>
    </row>
    <row r="246" spans="2:13" x14ac:dyDescent="0.3">
      <c r="B246" s="3" t="s">
        <v>1068</v>
      </c>
      <c r="C246" s="4">
        <v>574.55999999999995</v>
      </c>
      <c r="F246" t="b">
        <f t="shared" si="24"/>
        <v>0</v>
      </c>
      <c r="G246">
        <f t="shared" si="25"/>
        <v>21</v>
      </c>
      <c r="H246">
        <f t="shared" si="26"/>
        <v>11</v>
      </c>
      <c r="I246">
        <f t="shared" si="27"/>
        <v>2000</v>
      </c>
      <c r="J246" s="12">
        <f t="shared" si="28"/>
        <v>36851</v>
      </c>
      <c r="K246" s="8">
        <f t="shared" si="29"/>
        <v>574.55999999999995</v>
      </c>
      <c r="L246" s="8">
        <f t="shared" si="30"/>
        <v>0.9699999999999136</v>
      </c>
      <c r="M246" s="9">
        <f t="shared" si="31"/>
        <v>1.6911034013841132E-3</v>
      </c>
    </row>
    <row r="247" spans="2:13" x14ac:dyDescent="0.3">
      <c r="B247" s="3" t="s">
        <v>1069</v>
      </c>
      <c r="C247" s="4">
        <v>573.59</v>
      </c>
      <c r="F247" t="b">
        <f t="shared" si="24"/>
        <v>0</v>
      </c>
      <c r="G247">
        <f t="shared" si="25"/>
        <v>22</v>
      </c>
      <c r="H247">
        <f t="shared" si="26"/>
        <v>11</v>
      </c>
      <c r="I247">
        <f t="shared" si="27"/>
        <v>2000</v>
      </c>
      <c r="J247" s="12">
        <f t="shared" si="28"/>
        <v>36852</v>
      </c>
      <c r="K247" s="8">
        <f t="shared" si="29"/>
        <v>573.59</v>
      </c>
      <c r="L247" s="8">
        <f t="shared" si="30"/>
        <v>-0.9699999999999136</v>
      </c>
      <c r="M247" s="9">
        <f t="shared" si="31"/>
        <v>-1.6882483987745644E-3</v>
      </c>
    </row>
    <row r="248" spans="2:13" x14ac:dyDescent="0.3">
      <c r="B248" s="3" t="s">
        <v>1070</v>
      </c>
      <c r="C248" s="4">
        <v>574.74</v>
      </c>
      <c r="F248" t="b">
        <f t="shared" si="24"/>
        <v>0</v>
      </c>
      <c r="G248">
        <f t="shared" si="25"/>
        <v>23</v>
      </c>
      <c r="H248">
        <f t="shared" si="26"/>
        <v>11</v>
      </c>
      <c r="I248">
        <f t="shared" si="27"/>
        <v>2000</v>
      </c>
      <c r="J248" s="12">
        <f t="shared" si="28"/>
        <v>36853</v>
      </c>
      <c r="K248" s="8">
        <f t="shared" si="29"/>
        <v>574.74</v>
      </c>
      <c r="L248" s="8">
        <f t="shared" si="30"/>
        <v>1.1499999999999773</v>
      </c>
      <c r="M248" s="9">
        <f t="shared" si="31"/>
        <v>2.0049164037029537E-3</v>
      </c>
    </row>
    <row r="249" spans="2:13" x14ac:dyDescent="0.3">
      <c r="B249" s="3" t="s">
        <v>1071</v>
      </c>
      <c r="C249" s="4">
        <v>575.58000000000004</v>
      </c>
      <c r="F249" t="b">
        <f t="shared" si="24"/>
        <v>0</v>
      </c>
      <c r="G249">
        <f t="shared" si="25"/>
        <v>24</v>
      </c>
      <c r="H249">
        <f t="shared" si="26"/>
        <v>11</v>
      </c>
      <c r="I249">
        <f t="shared" si="27"/>
        <v>2000</v>
      </c>
      <c r="J249" s="12">
        <f t="shared" si="28"/>
        <v>36854</v>
      </c>
      <c r="K249" s="8">
        <f t="shared" si="29"/>
        <v>575.58000000000004</v>
      </c>
      <c r="L249" s="8">
        <f t="shared" si="30"/>
        <v>0.84000000000003183</v>
      </c>
      <c r="M249" s="9">
        <f t="shared" si="31"/>
        <v>1.4615304311515326E-3</v>
      </c>
    </row>
    <row r="250" spans="2:13" x14ac:dyDescent="0.3">
      <c r="B250" s="3" t="s">
        <v>1072</v>
      </c>
      <c r="C250" s="4">
        <v>576.1</v>
      </c>
      <c r="F250" t="b">
        <f t="shared" si="24"/>
        <v>0</v>
      </c>
      <c r="G250">
        <f t="shared" si="25"/>
        <v>27</v>
      </c>
      <c r="H250">
        <f t="shared" si="26"/>
        <v>11</v>
      </c>
      <c r="I250">
        <f t="shared" si="27"/>
        <v>2000</v>
      </c>
      <c r="J250" s="12">
        <f t="shared" si="28"/>
        <v>36857</v>
      </c>
      <c r="K250" s="8">
        <f t="shared" si="29"/>
        <v>576.1</v>
      </c>
      <c r="L250" s="8">
        <f t="shared" si="30"/>
        <v>0.51999999999998181</v>
      </c>
      <c r="M250" s="9">
        <f t="shared" si="31"/>
        <v>9.0343653358348412E-4</v>
      </c>
    </row>
    <row r="251" spans="2:13" x14ac:dyDescent="0.3">
      <c r="B251" s="3" t="s">
        <v>1073</v>
      </c>
      <c r="C251" s="4">
        <v>576.42999999999995</v>
      </c>
      <c r="F251" t="b">
        <f t="shared" si="24"/>
        <v>0</v>
      </c>
      <c r="G251">
        <f t="shared" si="25"/>
        <v>28</v>
      </c>
      <c r="H251">
        <f t="shared" si="26"/>
        <v>11</v>
      </c>
      <c r="I251">
        <f t="shared" si="27"/>
        <v>2000</v>
      </c>
      <c r="J251" s="12">
        <f t="shared" si="28"/>
        <v>36858</v>
      </c>
      <c r="K251" s="8">
        <f t="shared" si="29"/>
        <v>576.42999999999995</v>
      </c>
      <c r="L251" s="8">
        <f t="shared" si="30"/>
        <v>0.32999999999992724</v>
      </c>
      <c r="M251" s="9">
        <f t="shared" si="31"/>
        <v>5.7281721923264581E-4</v>
      </c>
    </row>
    <row r="252" spans="2:13" x14ac:dyDescent="0.3">
      <c r="B252" s="3" t="s">
        <v>1074</v>
      </c>
      <c r="C252" s="4">
        <v>579.29</v>
      </c>
      <c r="F252" t="b">
        <f t="shared" si="24"/>
        <v>0</v>
      </c>
      <c r="G252">
        <f t="shared" si="25"/>
        <v>29</v>
      </c>
      <c r="H252">
        <f t="shared" si="26"/>
        <v>11</v>
      </c>
      <c r="I252">
        <f t="shared" si="27"/>
        <v>2000</v>
      </c>
      <c r="J252" s="12">
        <f t="shared" si="28"/>
        <v>36859</v>
      </c>
      <c r="K252" s="8">
        <f t="shared" si="29"/>
        <v>579.29</v>
      </c>
      <c r="L252" s="8">
        <f t="shared" si="30"/>
        <v>2.8600000000000136</v>
      </c>
      <c r="M252" s="9">
        <f t="shared" si="31"/>
        <v>4.9615738250958731E-3</v>
      </c>
    </row>
    <row r="253" spans="2:13" x14ac:dyDescent="0.3">
      <c r="B253" s="3" t="s">
        <v>1075</v>
      </c>
      <c r="C253" s="4">
        <v>580.37</v>
      </c>
      <c r="F253" t="b">
        <f t="shared" si="24"/>
        <v>0</v>
      </c>
      <c r="G253">
        <f t="shared" si="25"/>
        <v>30</v>
      </c>
      <c r="H253">
        <f t="shared" si="26"/>
        <v>11</v>
      </c>
      <c r="I253">
        <f t="shared" si="27"/>
        <v>2000</v>
      </c>
      <c r="J253" s="12">
        <f t="shared" si="28"/>
        <v>36860</v>
      </c>
      <c r="K253" s="8">
        <f t="shared" si="29"/>
        <v>580.37</v>
      </c>
      <c r="L253" s="8">
        <f t="shared" si="30"/>
        <v>1.0800000000000409</v>
      </c>
      <c r="M253" s="9">
        <f t="shared" si="31"/>
        <v>1.8643511885239534E-3</v>
      </c>
    </row>
    <row r="254" spans="2:13" x14ac:dyDescent="0.3">
      <c r="B254" s="2">
        <v>36537</v>
      </c>
      <c r="C254" s="4">
        <v>578.59</v>
      </c>
      <c r="F254" t="b">
        <f t="shared" si="24"/>
        <v>1</v>
      </c>
      <c r="G254">
        <f t="shared" si="25"/>
        <v>1</v>
      </c>
      <c r="H254">
        <f t="shared" si="26"/>
        <v>12</v>
      </c>
      <c r="I254">
        <f t="shared" si="27"/>
        <v>2000</v>
      </c>
      <c r="J254" s="12">
        <f t="shared" si="28"/>
        <v>36861</v>
      </c>
      <c r="K254" s="8">
        <f t="shared" si="29"/>
        <v>578.59</v>
      </c>
      <c r="L254" s="8">
        <f t="shared" si="30"/>
        <v>-1.7799999999999727</v>
      </c>
      <c r="M254" s="9">
        <f t="shared" si="31"/>
        <v>-3.0670089770318465E-3</v>
      </c>
    </row>
    <row r="255" spans="2:13" x14ac:dyDescent="0.3">
      <c r="B255" s="2">
        <v>36628</v>
      </c>
      <c r="C255" s="4">
        <v>577.62</v>
      </c>
      <c r="F255" t="b">
        <f t="shared" si="24"/>
        <v>1</v>
      </c>
      <c r="G255">
        <f t="shared" si="25"/>
        <v>4</v>
      </c>
      <c r="H255">
        <f t="shared" si="26"/>
        <v>12</v>
      </c>
      <c r="I255">
        <f t="shared" si="27"/>
        <v>2000</v>
      </c>
      <c r="J255" s="12">
        <f t="shared" si="28"/>
        <v>36864</v>
      </c>
      <c r="K255" s="8">
        <f t="shared" si="29"/>
        <v>577.62</v>
      </c>
      <c r="L255" s="8">
        <f t="shared" si="30"/>
        <v>-0.97000000000002728</v>
      </c>
      <c r="M255" s="9">
        <f t="shared" si="31"/>
        <v>-1.6764893966366983E-3</v>
      </c>
    </row>
    <row r="256" spans="2:13" x14ac:dyDescent="0.3">
      <c r="B256" s="2">
        <v>36658</v>
      </c>
      <c r="C256" s="4">
        <v>576.55999999999995</v>
      </c>
      <c r="F256" t="b">
        <f t="shared" si="24"/>
        <v>1</v>
      </c>
      <c r="G256">
        <f t="shared" si="25"/>
        <v>5</v>
      </c>
      <c r="H256">
        <f t="shared" si="26"/>
        <v>12</v>
      </c>
      <c r="I256">
        <f t="shared" si="27"/>
        <v>2000</v>
      </c>
      <c r="J256" s="12">
        <f t="shared" si="28"/>
        <v>36865</v>
      </c>
      <c r="K256" s="8">
        <f t="shared" si="29"/>
        <v>576.55999999999995</v>
      </c>
      <c r="L256" s="8">
        <f t="shared" si="30"/>
        <v>-1.0600000000000591</v>
      </c>
      <c r="M256" s="9">
        <f t="shared" si="31"/>
        <v>-1.8351165125862316E-3</v>
      </c>
    </row>
    <row r="257" spans="2:13" x14ac:dyDescent="0.3">
      <c r="B257" s="2">
        <v>36689</v>
      </c>
      <c r="C257" s="4">
        <v>575.59</v>
      </c>
      <c r="F257" t="b">
        <f t="shared" si="24"/>
        <v>1</v>
      </c>
      <c r="G257">
        <f t="shared" si="25"/>
        <v>6</v>
      </c>
      <c r="H257">
        <f t="shared" si="26"/>
        <v>12</v>
      </c>
      <c r="I257">
        <f t="shared" si="27"/>
        <v>2000</v>
      </c>
      <c r="J257" s="12">
        <f t="shared" si="28"/>
        <v>36866</v>
      </c>
      <c r="K257" s="8">
        <f t="shared" si="29"/>
        <v>575.59</v>
      </c>
      <c r="L257" s="8">
        <f t="shared" si="30"/>
        <v>-0.9699999999999136</v>
      </c>
      <c r="M257" s="9">
        <f t="shared" si="31"/>
        <v>-1.6823921187732651E-3</v>
      </c>
    </row>
    <row r="258" spans="2:13" x14ac:dyDescent="0.3">
      <c r="B258" s="2">
        <v>36719</v>
      </c>
      <c r="C258" s="4">
        <v>573.77</v>
      </c>
      <c r="F258" t="b">
        <f t="shared" si="24"/>
        <v>1</v>
      </c>
      <c r="G258">
        <f t="shared" si="25"/>
        <v>7</v>
      </c>
      <c r="H258">
        <f t="shared" si="26"/>
        <v>12</v>
      </c>
      <c r="I258">
        <f t="shared" si="27"/>
        <v>2000</v>
      </c>
      <c r="J258" s="12">
        <f t="shared" si="28"/>
        <v>36867</v>
      </c>
      <c r="K258" s="8">
        <f t="shared" si="29"/>
        <v>573.77</v>
      </c>
      <c r="L258" s="8">
        <f t="shared" si="30"/>
        <v>-1.82000000000005</v>
      </c>
      <c r="M258" s="9">
        <f t="shared" si="31"/>
        <v>-3.1619729321219095E-3</v>
      </c>
    </row>
    <row r="259" spans="2:13" x14ac:dyDescent="0.3">
      <c r="B259" s="2">
        <v>36750</v>
      </c>
      <c r="C259" s="5" t="s">
        <v>285</v>
      </c>
      <c r="F259" t="b">
        <f t="shared" si="24"/>
        <v>1</v>
      </c>
      <c r="G259">
        <f t="shared" si="25"/>
        <v>8</v>
      </c>
      <c r="H259">
        <f t="shared" si="26"/>
        <v>12</v>
      </c>
      <c r="I259">
        <f t="shared" si="27"/>
        <v>2000</v>
      </c>
      <c r="J259" s="12">
        <f t="shared" si="28"/>
        <v>36868</v>
      </c>
      <c r="K259" s="8">
        <f t="shared" si="29"/>
        <v>573.77</v>
      </c>
      <c r="L259" s="8">
        <f t="shared" si="30"/>
        <v>0</v>
      </c>
      <c r="M259" s="9">
        <f t="shared" si="31"/>
        <v>0</v>
      </c>
    </row>
    <row r="260" spans="2:13" x14ac:dyDescent="0.3">
      <c r="B260" s="2">
        <v>36842</v>
      </c>
      <c r="C260" s="4">
        <v>577.15</v>
      </c>
      <c r="F260" t="b">
        <f t="shared" si="24"/>
        <v>1</v>
      </c>
      <c r="G260">
        <f t="shared" si="25"/>
        <v>11</v>
      </c>
      <c r="H260">
        <f t="shared" si="26"/>
        <v>12</v>
      </c>
      <c r="I260">
        <f t="shared" si="27"/>
        <v>2000</v>
      </c>
      <c r="J260" s="12">
        <f t="shared" si="28"/>
        <v>36871</v>
      </c>
      <c r="K260" s="8">
        <f t="shared" si="29"/>
        <v>577.15</v>
      </c>
      <c r="L260" s="8">
        <f t="shared" si="30"/>
        <v>3.3799999999999955</v>
      </c>
      <c r="M260" s="9">
        <f t="shared" si="31"/>
        <v>5.8908621921675858E-3</v>
      </c>
    </row>
    <row r="261" spans="2:13" x14ac:dyDescent="0.3">
      <c r="B261" s="2">
        <v>36872</v>
      </c>
      <c r="C261" s="4">
        <v>576.92999999999995</v>
      </c>
      <c r="F261" t="b">
        <f t="shared" si="24"/>
        <v>1</v>
      </c>
      <c r="G261">
        <f t="shared" si="25"/>
        <v>12</v>
      </c>
      <c r="H261">
        <f t="shared" si="26"/>
        <v>12</v>
      </c>
      <c r="I261">
        <f t="shared" si="27"/>
        <v>2000</v>
      </c>
      <c r="J261" s="12">
        <f t="shared" si="28"/>
        <v>36872</v>
      </c>
      <c r="K261" s="8">
        <f t="shared" si="29"/>
        <v>576.92999999999995</v>
      </c>
      <c r="L261" s="8">
        <f t="shared" si="30"/>
        <v>-0.22000000000002728</v>
      </c>
      <c r="M261" s="9">
        <f t="shared" si="31"/>
        <v>-3.8118340119557703E-4</v>
      </c>
    </row>
    <row r="262" spans="2:13" x14ac:dyDescent="0.3">
      <c r="B262" s="3" t="s">
        <v>1076</v>
      </c>
      <c r="C262" s="4">
        <v>576.15</v>
      </c>
      <c r="F262" t="b">
        <f t="shared" si="24"/>
        <v>0</v>
      </c>
      <c r="G262">
        <f t="shared" si="25"/>
        <v>13</v>
      </c>
      <c r="H262">
        <f t="shared" si="26"/>
        <v>12</v>
      </c>
      <c r="I262">
        <f t="shared" si="27"/>
        <v>2000</v>
      </c>
      <c r="J262" s="12">
        <f t="shared" si="28"/>
        <v>36873</v>
      </c>
      <c r="K262" s="8">
        <f t="shared" si="29"/>
        <v>576.15</v>
      </c>
      <c r="L262" s="8">
        <f t="shared" si="30"/>
        <v>-0.77999999999997272</v>
      </c>
      <c r="M262" s="9">
        <f t="shared" si="31"/>
        <v>-1.3519837761946385E-3</v>
      </c>
    </row>
    <row r="263" spans="2:13" x14ac:dyDescent="0.3">
      <c r="B263" s="3" t="s">
        <v>1077</v>
      </c>
      <c r="C263" s="4">
        <v>574.87</v>
      </c>
      <c r="F263" t="b">
        <f t="shared" si="24"/>
        <v>0</v>
      </c>
      <c r="G263">
        <f t="shared" si="25"/>
        <v>14</v>
      </c>
      <c r="H263">
        <f t="shared" si="26"/>
        <v>12</v>
      </c>
      <c r="I263">
        <f t="shared" si="27"/>
        <v>2000</v>
      </c>
      <c r="J263" s="12">
        <f t="shared" si="28"/>
        <v>36874</v>
      </c>
      <c r="K263" s="8">
        <f t="shared" si="29"/>
        <v>574.87</v>
      </c>
      <c r="L263" s="8">
        <f t="shared" si="30"/>
        <v>-1.2799999999999727</v>
      </c>
      <c r="M263" s="9">
        <f t="shared" si="31"/>
        <v>-2.2216436691833252E-3</v>
      </c>
    </row>
    <row r="264" spans="2:13" x14ac:dyDescent="0.3">
      <c r="B264" s="3" t="s">
        <v>1078</v>
      </c>
      <c r="C264" s="4">
        <v>574.86</v>
      </c>
      <c r="F264" t="b">
        <f t="shared" si="24"/>
        <v>0</v>
      </c>
      <c r="G264">
        <f t="shared" si="25"/>
        <v>15</v>
      </c>
      <c r="H264">
        <f t="shared" si="26"/>
        <v>12</v>
      </c>
      <c r="I264">
        <f t="shared" si="27"/>
        <v>2000</v>
      </c>
      <c r="J264" s="12">
        <f t="shared" si="28"/>
        <v>36875</v>
      </c>
      <c r="K264" s="8">
        <f t="shared" si="29"/>
        <v>574.86</v>
      </c>
      <c r="L264" s="8">
        <f t="shared" si="30"/>
        <v>-9.9999999999909051E-3</v>
      </c>
      <c r="M264" s="9">
        <f t="shared" si="31"/>
        <v>-1.7395237184043184E-5</v>
      </c>
    </row>
    <row r="265" spans="2:13" x14ac:dyDescent="0.3">
      <c r="B265" s="3" t="s">
        <v>1079</v>
      </c>
      <c r="C265" s="4">
        <v>573.5</v>
      </c>
      <c r="F265" t="b">
        <f t="shared" si="24"/>
        <v>0</v>
      </c>
      <c r="G265">
        <f t="shared" si="25"/>
        <v>18</v>
      </c>
      <c r="H265">
        <f t="shared" si="26"/>
        <v>12</v>
      </c>
      <c r="I265">
        <f t="shared" si="27"/>
        <v>2000</v>
      </c>
      <c r="J265" s="12">
        <f t="shared" si="28"/>
        <v>36878</v>
      </c>
      <c r="K265" s="8">
        <f t="shared" si="29"/>
        <v>573.5</v>
      </c>
      <c r="L265" s="8">
        <f t="shared" si="30"/>
        <v>-1.3600000000000136</v>
      </c>
      <c r="M265" s="9">
        <f t="shared" si="31"/>
        <v>-2.3657934105695538E-3</v>
      </c>
    </row>
    <row r="266" spans="2:13" x14ac:dyDescent="0.3">
      <c r="B266" s="3" t="s">
        <v>1080</v>
      </c>
      <c r="C266" s="4">
        <v>572.71</v>
      </c>
      <c r="F266" t="b">
        <f t="shared" si="24"/>
        <v>0</v>
      </c>
      <c r="G266">
        <f t="shared" si="25"/>
        <v>19</v>
      </c>
      <c r="H266">
        <f t="shared" si="26"/>
        <v>12</v>
      </c>
      <c r="I266">
        <f t="shared" si="27"/>
        <v>2000</v>
      </c>
      <c r="J266" s="12">
        <f t="shared" si="28"/>
        <v>36879</v>
      </c>
      <c r="K266" s="8">
        <f t="shared" si="29"/>
        <v>572.71</v>
      </c>
      <c r="L266" s="8">
        <f t="shared" si="30"/>
        <v>-0.78999999999996362</v>
      </c>
      <c r="M266" s="9">
        <f t="shared" si="31"/>
        <v>-1.3775065387967979E-3</v>
      </c>
    </row>
    <row r="267" spans="2:13" x14ac:dyDescent="0.3">
      <c r="B267" s="3" t="s">
        <v>1081</v>
      </c>
      <c r="C267" s="4">
        <v>570.85</v>
      </c>
      <c r="F267" t="b">
        <f t="shared" si="24"/>
        <v>0</v>
      </c>
      <c r="G267">
        <f t="shared" si="25"/>
        <v>20</v>
      </c>
      <c r="H267">
        <f t="shared" si="26"/>
        <v>12</v>
      </c>
      <c r="I267">
        <f t="shared" si="27"/>
        <v>2000</v>
      </c>
      <c r="J267" s="12">
        <f t="shared" si="28"/>
        <v>36880</v>
      </c>
      <c r="K267" s="8">
        <f t="shared" si="29"/>
        <v>570.85</v>
      </c>
      <c r="L267" s="8">
        <f t="shared" si="30"/>
        <v>-1.8600000000000136</v>
      </c>
      <c r="M267" s="9">
        <f t="shared" si="31"/>
        <v>-3.2477169946395447E-3</v>
      </c>
    </row>
    <row r="268" spans="2:13" x14ac:dyDescent="0.3">
      <c r="B268" s="3" t="s">
        <v>1082</v>
      </c>
      <c r="C268" s="4">
        <v>571.85</v>
      </c>
      <c r="F268" t="b">
        <f t="shared" si="24"/>
        <v>0</v>
      </c>
      <c r="G268">
        <f t="shared" si="25"/>
        <v>21</v>
      </c>
      <c r="H268">
        <f t="shared" si="26"/>
        <v>12</v>
      </c>
      <c r="I268">
        <f t="shared" si="27"/>
        <v>2000</v>
      </c>
      <c r="J268" s="12">
        <f t="shared" si="28"/>
        <v>36881</v>
      </c>
      <c r="K268" s="8">
        <f t="shared" si="29"/>
        <v>571.85</v>
      </c>
      <c r="L268" s="8">
        <f t="shared" si="30"/>
        <v>1</v>
      </c>
      <c r="M268" s="9">
        <f t="shared" si="31"/>
        <v>1.7517736708417271E-3</v>
      </c>
    </row>
    <row r="269" spans="2:13" x14ac:dyDescent="0.3">
      <c r="B269" s="3" t="s">
        <v>1083</v>
      </c>
      <c r="C269" s="4">
        <v>573.39</v>
      </c>
      <c r="F269" t="b">
        <f t="shared" si="24"/>
        <v>0</v>
      </c>
      <c r="G269">
        <f t="shared" si="25"/>
        <v>22</v>
      </c>
      <c r="H269">
        <f t="shared" si="26"/>
        <v>12</v>
      </c>
      <c r="I269">
        <f t="shared" si="27"/>
        <v>2000</v>
      </c>
      <c r="J269" s="12">
        <f t="shared" si="28"/>
        <v>36882</v>
      </c>
      <c r="K269" s="8">
        <f t="shared" si="29"/>
        <v>573.39</v>
      </c>
      <c r="L269" s="8">
        <f t="shared" si="30"/>
        <v>1.5399999999999636</v>
      </c>
      <c r="M269" s="9">
        <f t="shared" si="31"/>
        <v>2.693013902247029E-3</v>
      </c>
    </row>
    <row r="270" spans="2:13" x14ac:dyDescent="0.3">
      <c r="B270" s="3" t="s">
        <v>1084</v>
      </c>
      <c r="C270" s="5" t="s">
        <v>285</v>
      </c>
      <c r="F270" t="b">
        <f t="shared" si="24"/>
        <v>0</v>
      </c>
      <c r="G270">
        <f t="shared" si="25"/>
        <v>25</v>
      </c>
      <c r="H270">
        <f t="shared" si="26"/>
        <v>12</v>
      </c>
      <c r="I270">
        <f t="shared" si="27"/>
        <v>2000</v>
      </c>
      <c r="J270" s="12">
        <f t="shared" si="28"/>
        <v>36885</v>
      </c>
      <c r="K270" s="8">
        <f t="shared" si="29"/>
        <v>573.39</v>
      </c>
      <c r="L270" s="8">
        <f t="shared" si="30"/>
        <v>0</v>
      </c>
      <c r="M270" s="9">
        <f t="shared" si="31"/>
        <v>0</v>
      </c>
    </row>
    <row r="271" spans="2:13" x14ac:dyDescent="0.3">
      <c r="B271" s="3" t="s">
        <v>1085</v>
      </c>
      <c r="C271" s="4">
        <v>573</v>
      </c>
      <c r="F271" t="b">
        <f t="shared" si="24"/>
        <v>0</v>
      </c>
      <c r="G271">
        <f t="shared" si="25"/>
        <v>26</v>
      </c>
      <c r="H271">
        <f t="shared" si="26"/>
        <v>12</v>
      </c>
      <c r="I271">
        <f t="shared" si="27"/>
        <v>2000</v>
      </c>
      <c r="J271" s="12">
        <f t="shared" si="28"/>
        <v>36886</v>
      </c>
      <c r="K271" s="8">
        <f t="shared" si="29"/>
        <v>573</v>
      </c>
      <c r="L271" s="8">
        <f t="shared" si="30"/>
        <v>-0.38999999999998636</v>
      </c>
      <c r="M271" s="9">
        <f t="shared" si="31"/>
        <v>-6.8016533249618297E-4</v>
      </c>
    </row>
    <row r="272" spans="2:13" x14ac:dyDescent="0.3">
      <c r="B272" s="3" t="s">
        <v>1086</v>
      </c>
      <c r="C272" s="4">
        <v>573.54999999999995</v>
      </c>
      <c r="F272" t="b">
        <f t="shared" ref="F272:F335" si="32">+ISNUMBER(B272)</f>
        <v>0</v>
      </c>
      <c r="G272">
        <f t="shared" ref="G272:G335" si="33">+IF($F272,MONTH(B272),1*LEFT(B272,2))</f>
        <v>27</v>
      </c>
      <c r="H272">
        <f t="shared" ref="H272:H335" si="34">+IF(F272,DAY(B272),MID(B272,4,2)*1)</f>
        <v>12</v>
      </c>
      <c r="I272">
        <f t="shared" ref="I272:I335" si="35">+IF(F272,YEAR(B272),RIGHT(B272,4)*1)</f>
        <v>2000</v>
      </c>
      <c r="J272" s="12">
        <f t="shared" ref="J272:J335" si="36">+DATE(I272,H272,G272)</f>
        <v>36887</v>
      </c>
      <c r="K272" s="8">
        <f t="shared" ref="K272:K335" si="37">+IFERROR(C272*1,K271)</f>
        <v>573.54999999999995</v>
      </c>
      <c r="L272" s="8">
        <f t="shared" ref="L272:L335" si="38">+K272-K271</f>
        <v>0.54999999999995453</v>
      </c>
      <c r="M272" s="9">
        <f t="shared" ref="M272:M335" si="39">+L272/K271</f>
        <v>9.5986038394407422E-4</v>
      </c>
    </row>
    <row r="273" spans="2:13" x14ac:dyDescent="0.3">
      <c r="B273" s="3" t="s">
        <v>1087</v>
      </c>
      <c r="C273" s="4">
        <v>574.32000000000005</v>
      </c>
      <c r="F273" t="b">
        <f t="shared" si="32"/>
        <v>0</v>
      </c>
      <c r="G273">
        <f t="shared" si="33"/>
        <v>28</v>
      </c>
      <c r="H273">
        <f t="shared" si="34"/>
        <v>12</v>
      </c>
      <c r="I273">
        <f t="shared" si="35"/>
        <v>2000</v>
      </c>
      <c r="J273" s="12">
        <f t="shared" si="36"/>
        <v>36888</v>
      </c>
      <c r="K273" s="8">
        <f t="shared" si="37"/>
        <v>574.32000000000005</v>
      </c>
      <c r="L273" s="8">
        <f t="shared" si="38"/>
        <v>0.7700000000000955</v>
      </c>
      <c r="M273" s="9">
        <f t="shared" si="39"/>
        <v>1.3425159096854601E-3</v>
      </c>
    </row>
    <row r="274" spans="2:13" x14ac:dyDescent="0.3">
      <c r="B274" s="3" t="s">
        <v>1088</v>
      </c>
      <c r="C274" s="4">
        <v>572.67999999999995</v>
      </c>
      <c r="F274" t="b">
        <f t="shared" si="32"/>
        <v>0</v>
      </c>
      <c r="G274">
        <f t="shared" si="33"/>
        <v>29</v>
      </c>
      <c r="H274">
        <f t="shared" si="34"/>
        <v>12</v>
      </c>
      <c r="I274">
        <f t="shared" si="35"/>
        <v>2000</v>
      </c>
      <c r="J274" s="12">
        <f t="shared" si="36"/>
        <v>36889</v>
      </c>
      <c r="K274" s="8">
        <f t="shared" si="37"/>
        <v>572.67999999999995</v>
      </c>
      <c r="L274" s="8">
        <f t="shared" si="38"/>
        <v>-1.6400000000001</v>
      </c>
      <c r="M274" s="9">
        <f t="shared" si="39"/>
        <v>-2.8555509123835143E-3</v>
      </c>
    </row>
    <row r="275" spans="2:13" x14ac:dyDescent="0.3">
      <c r="B275" s="2">
        <v>36892</v>
      </c>
      <c r="C275" s="5" t="s">
        <v>285</v>
      </c>
      <c r="F275" t="b">
        <f t="shared" si="32"/>
        <v>1</v>
      </c>
      <c r="G275">
        <f t="shared" si="33"/>
        <v>1</v>
      </c>
      <c r="H275">
        <f t="shared" si="34"/>
        <v>1</v>
      </c>
      <c r="I275">
        <f t="shared" si="35"/>
        <v>2001</v>
      </c>
      <c r="J275" s="12">
        <f t="shared" si="36"/>
        <v>36892</v>
      </c>
      <c r="K275" s="8">
        <f t="shared" si="37"/>
        <v>572.67999999999995</v>
      </c>
      <c r="L275" s="8">
        <f t="shared" si="38"/>
        <v>0</v>
      </c>
      <c r="M275" s="9">
        <f t="shared" si="39"/>
        <v>0</v>
      </c>
    </row>
    <row r="276" spans="2:13" x14ac:dyDescent="0.3">
      <c r="B276" s="2">
        <v>36923</v>
      </c>
      <c r="C276" s="4">
        <v>573.65</v>
      </c>
      <c r="F276" t="b">
        <f t="shared" si="32"/>
        <v>1</v>
      </c>
      <c r="G276">
        <f t="shared" si="33"/>
        <v>2</v>
      </c>
      <c r="H276">
        <f t="shared" si="34"/>
        <v>1</v>
      </c>
      <c r="I276">
        <f t="shared" si="35"/>
        <v>2001</v>
      </c>
      <c r="J276" s="12">
        <f t="shared" si="36"/>
        <v>36893</v>
      </c>
      <c r="K276" s="8">
        <f t="shared" si="37"/>
        <v>573.65</v>
      </c>
      <c r="L276" s="8">
        <f t="shared" si="38"/>
        <v>0.97000000000002728</v>
      </c>
      <c r="M276" s="9">
        <f t="shared" si="39"/>
        <v>1.6937905985891376E-3</v>
      </c>
    </row>
    <row r="277" spans="2:13" x14ac:dyDescent="0.3">
      <c r="B277" s="2">
        <v>36951</v>
      </c>
      <c r="C277" s="4">
        <v>574.19000000000005</v>
      </c>
      <c r="F277" t="b">
        <f t="shared" si="32"/>
        <v>1</v>
      </c>
      <c r="G277">
        <f t="shared" si="33"/>
        <v>3</v>
      </c>
      <c r="H277">
        <f t="shared" si="34"/>
        <v>1</v>
      </c>
      <c r="I277">
        <f t="shared" si="35"/>
        <v>2001</v>
      </c>
      <c r="J277" s="12">
        <f t="shared" si="36"/>
        <v>36894</v>
      </c>
      <c r="K277" s="8">
        <f t="shared" si="37"/>
        <v>574.19000000000005</v>
      </c>
      <c r="L277" s="8">
        <f t="shared" si="38"/>
        <v>0.54000000000007731</v>
      </c>
      <c r="M277" s="9">
        <f t="shared" si="39"/>
        <v>9.4134053865610966E-4</v>
      </c>
    </row>
    <row r="278" spans="2:13" x14ac:dyDescent="0.3">
      <c r="B278" s="2">
        <v>36982</v>
      </c>
      <c r="C278" s="4">
        <v>575.94000000000005</v>
      </c>
      <c r="F278" t="b">
        <f t="shared" si="32"/>
        <v>1</v>
      </c>
      <c r="G278">
        <f t="shared" si="33"/>
        <v>4</v>
      </c>
      <c r="H278">
        <f t="shared" si="34"/>
        <v>1</v>
      </c>
      <c r="I278">
        <f t="shared" si="35"/>
        <v>2001</v>
      </c>
      <c r="J278" s="12">
        <f t="shared" si="36"/>
        <v>36895</v>
      </c>
      <c r="K278" s="8">
        <f t="shared" si="37"/>
        <v>575.94000000000005</v>
      </c>
      <c r="L278" s="8">
        <f t="shared" si="38"/>
        <v>1.75</v>
      </c>
      <c r="M278" s="9">
        <f t="shared" si="39"/>
        <v>3.0477716435326281E-3</v>
      </c>
    </row>
    <row r="279" spans="2:13" x14ac:dyDescent="0.3">
      <c r="B279" s="2">
        <v>37012</v>
      </c>
      <c r="C279" s="4">
        <v>571.44000000000005</v>
      </c>
      <c r="F279" t="b">
        <f t="shared" si="32"/>
        <v>1</v>
      </c>
      <c r="G279">
        <f t="shared" si="33"/>
        <v>5</v>
      </c>
      <c r="H279">
        <f t="shared" si="34"/>
        <v>1</v>
      </c>
      <c r="I279">
        <f t="shared" si="35"/>
        <v>2001</v>
      </c>
      <c r="J279" s="12">
        <f t="shared" si="36"/>
        <v>36896</v>
      </c>
      <c r="K279" s="8">
        <f t="shared" si="37"/>
        <v>571.44000000000005</v>
      </c>
      <c r="L279" s="8">
        <f t="shared" si="38"/>
        <v>-4.5</v>
      </c>
      <c r="M279" s="9">
        <f t="shared" si="39"/>
        <v>-7.8133138868632136E-3</v>
      </c>
    </row>
    <row r="280" spans="2:13" x14ac:dyDescent="0.3">
      <c r="B280" s="2">
        <v>37104</v>
      </c>
      <c r="C280" s="4">
        <v>572.66</v>
      </c>
      <c r="F280" t="b">
        <f t="shared" si="32"/>
        <v>1</v>
      </c>
      <c r="G280">
        <f t="shared" si="33"/>
        <v>8</v>
      </c>
      <c r="H280">
        <f t="shared" si="34"/>
        <v>1</v>
      </c>
      <c r="I280">
        <f t="shared" si="35"/>
        <v>2001</v>
      </c>
      <c r="J280" s="12">
        <f t="shared" si="36"/>
        <v>36899</v>
      </c>
      <c r="K280" s="8">
        <f t="shared" si="37"/>
        <v>572.66</v>
      </c>
      <c r="L280" s="8">
        <f t="shared" si="38"/>
        <v>1.2199999999999136</v>
      </c>
      <c r="M280" s="9">
        <f t="shared" si="39"/>
        <v>2.1349573008538317E-3</v>
      </c>
    </row>
    <row r="281" spans="2:13" x14ac:dyDescent="0.3">
      <c r="B281" s="2">
        <v>37135</v>
      </c>
      <c r="C281" s="4">
        <v>574.05999999999995</v>
      </c>
      <c r="F281" t="b">
        <f t="shared" si="32"/>
        <v>1</v>
      </c>
      <c r="G281">
        <f t="shared" si="33"/>
        <v>9</v>
      </c>
      <c r="H281">
        <f t="shared" si="34"/>
        <v>1</v>
      </c>
      <c r="I281">
        <f t="shared" si="35"/>
        <v>2001</v>
      </c>
      <c r="J281" s="12">
        <f t="shared" si="36"/>
        <v>36900</v>
      </c>
      <c r="K281" s="8">
        <f t="shared" si="37"/>
        <v>574.05999999999995</v>
      </c>
      <c r="L281" s="8">
        <f t="shared" si="38"/>
        <v>1.3999999999999773</v>
      </c>
      <c r="M281" s="9">
        <f t="shared" si="39"/>
        <v>2.4447316033946449E-3</v>
      </c>
    </row>
    <row r="282" spans="2:13" x14ac:dyDescent="0.3">
      <c r="B282" s="2">
        <v>37165</v>
      </c>
      <c r="C282" s="4">
        <v>574.49</v>
      </c>
      <c r="F282" t="b">
        <f t="shared" si="32"/>
        <v>1</v>
      </c>
      <c r="G282">
        <f t="shared" si="33"/>
        <v>10</v>
      </c>
      <c r="H282">
        <f t="shared" si="34"/>
        <v>1</v>
      </c>
      <c r="I282">
        <f t="shared" si="35"/>
        <v>2001</v>
      </c>
      <c r="J282" s="12">
        <f t="shared" si="36"/>
        <v>36901</v>
      </c>
      <c r="K282" s="8">
        <f t="shared" si="37"/>
        <v>574.49</v>
      </c>
      <c r="L282" s="8">
        <f t="shared" si="38"/>
        <v>0.43000000000006366</v>
      </c>
      <c r="M282" s="9">
        <f t="shared" si="39"/>
        <v>7.4905062188632501E-4</v>
      </c>
    </row>
    <row r="283" spans="2:13" x14ac:dyDescent="0.3">
      <c r="B283" s="2">
        <v>37196</v>
      </c>
      <c r="C283" s="4">
        <v>574.54</v>
      </c>
      <c r="F283" t="b">
        <f t="shared" si="32"/>
        <v>1</v>
      </c>
      <c r="G283">
        <f t="shared" si="33"/>
        <v>11</v>
      </c>
      <c r="H283">
        <f t="shared" si="34"/>
        <v>1</v>
      </c>
      <c r="I283">
        <f t="shared" si="35"/>
        <v>2001</v>
      </c>
      <c r="J283" s="12">
        <f t="shared" si="36"/>
        <v>36902</v>
      </c>
      <c r="K283" s="8">
        <f t="shared" si="37"/>
        <v>574.54</v>
      </c>
      <c r="L283" s="8">
        <f t="shared" si="38"/>
        <v>4.9999999999954525E-2</v>
      </c>
      <c r="M283" s="9">
        <f t="shared" si="39"/>
        <v>8.7033716861833151E-5</v>
      </c>
    </row>
    <row r="284" spans="2:13" x14ac:dyDescent="0.3">
      <c r="B284" s="2">
        <v>37226</v>
      </c>
      <c r="C284" s="4">
        <v>572.84</v>
      </c>
      <c r="F284" t="b">
        <f t="shared" si="32"/>
        <v>1</v>
      </c>
      <c r="G284">
        <f t="shared" si="33"/>
        <v>12</v>
      </c>
      <c r="H284">
        <f t="shared" si="34"/>
        <v>1</v>
      </c>
      <c r="I284">
        <f t="shared" si="35"/>
        <v>2001</v>
      </c>
      <c r="J284" s="12">
        <f t="shared" si="36"/>
        <v>36903</v>
      </c>
      <c r="K284" s="8">
        <f t="shared" si="37"/>
        <v>572.84</v>
      </c>
      <c r="L284" s="8">
        <f t="shared" si="38"/>
        <v>-1.6999999999999318</v>
      </c>
      <c r="M284" s="9">
        <f t="shared" si="39"/>
        <v>-2.9588888502104847E-3</v>
      </c>
    </row>
    <row r="285" spans="2:13" x14ac:dyDescent="0.3">
      <c r="B285" s="3" t="s">
        <v>1089</v>
      </c>
      <c r="C285" s="4">
        <v>572.38</v>
      </c>
      <c r="F285" t="b">
        <f t="shared" si="32"/>
        <v>0</v>
      </c>
      <c r="G285">
        <f t="shared" si="33"/>
        <v>15</v>
      </c>
      <c r="H285">
        <f t="shared" si="34"/>
        <v>1</v>
      </c>
      <c r="I285">
        <f t="shared" si="35"/>
        <v>2001</v>
      </c>
      <c r="J285" s="12">
        <f t="shared" si="36"/>
        <v>36906</v>
      </c>
      <c r="K285" s="8">
        <f t="shared" si="37"/>
        <v>572.38</v>
      </c>
      <c r="L285" s="8">
        <f t="shared" si="38"/>
        <v>-0.46000000000003638</v>
      </c>
      <c r="M285" s="9">
        <f t="shared" si="39"/>
        <v>-8.0301654912372797E-4</v>
      </c>
    </row>
    <row r="286" spans="2:13" x14ac:dyDescent="0.3">
      <c r="B286" s="3" t="s">
        <v>1090</v>
      </c>
      <c r="C286" s="4">
        <v>573.62</v>
      </c>
      <c r="F286" t="b">
        <f t="shared" si="32"/>
        <v>0</v>
      </c>
      <c r="G286">
        <f t="shared" si="33"/>
        <v>16</v>
      </c>
      <c r="H286">
        <f t="shared" si="34"/>
        <v>1</v>
      </c>
      <c r="I286">
        <f t="shared" si="35"/>
        <v>2001</v>
      </c>
      <c r="J286" s="12">
        <f t="shared" si="36"/>
        <v>36907</v>
      </c>
      <c r="K286" s="8">
        <f t="shared" si="37"/>
        <v>573.62</v>
      </c>
      <c r="L286" s="8">
        <f t="shared" si="38"/>
        <v>1.2400000000000091</v>
      </c>
      <c r="M286" s="9">
        <f t="shared" si="39"/>
        <v>2.1663929557287276E-3</v>
      </c>
    </row>
    <row r="287" spans="2:13" x14ac:dyDescent="0.3">
      <c r="B287" s="3" t="s">
        <v>1091</v>
      </c>
      <c r="C287" s="4">
        <v>572.87</v>
      </c>
      <c r="F287" t="b">
        <f t="shared" si="32"/>
        <v>0</v>
      </c>
      <c r="G287">
        <f t="shared" si="33"/>
        <v>17</v>
      </c>
      <c r="H287">
        <f t="shared" si="34"/>
        <v>1</v>
      </c>
      <c r="I287">
        <f t="shared" si="35"/>
        <v>2001</v>
      </c>
      <c r="J287" s="12">
        <f t="shared" si="36"/>
        <v>36908</v>
      </c>
      <c r="K287" s="8">
        <f t="shared" si="37"/>
        <v>572.87</v>
      </c>
      <c r="L287" s="8">
        <f t="shared" si="38"/>
        <v>-0.75</v>
      </c>
      <c r="M287" s="9">
        <f t="shared" si="39"/>
        <v>-1.3074857919877271E-3</v>
      </c>
    </row>
    <row r="288" spans="2:13" x14ac:dyDescent="0.3">
      <c r="B288" s="3" t="s">
        <v>1092</v>
      </c>
      <c r="C288" s="4">
        <v>572.24</v>
      </c>
      <c r="F288" t="b">
        <f t="shared" si="32"/>
        <v>0</v>
      </c>
      <c r="G288">
        <f t="shared" si="33"/>
        <v>18</v>
      </c>
      <c r="H288">
        <f t="shared" si="34"/>
        <v>1</v>
      </c>
      <c r="I288">
        <f t="shared" si="35"/>
        <v>2001</v>
      </c>
      <c r="J288" s="12">
        <f t="shared" si="36"/>
        <v>36909</v>
      </c>
      <c r="K288" s="8">
        <f t="shared" si="37"/>
        <v>572.24</v>
      </c>
      <c r="L288" s="8">
        <f t="shared" si="38"/>
        <v>-0.62999999999999545</v>
      </c>
      <c r="M288" s="9">
        <f t="shared" si="39"/>
        <v>-1.0997259413130299E-3</v>
      </c>
    </row>
    <row r="289" spans="2:13" x14ac:dyDescent="0.3">
      <c r="B289" s="3" t="s">
        <v>1093</v>
      </c>
      <c r="C289" s="4">
        <v>572.01</v>
      </c>
      <c r="F289" t="b">
        <f t="shared" si="32"/>
        <v>0</v>
      </c>
      <c r="G289">
        <f t="shared" si="33"/>
        <v>19</v>
      </c>
      <c r="H289">
        <f t="shared" si="34"/>
        <v>1</v>
      </c>
      <c r="I289">
        <f t="shared" si="35"/>
        <v>2001</v>
      </c>
      <c r="J289" s="12">
        <f t="shared" si="36"/>
        <v>36910</v>
      </c>
      <c r="K289" s="8">
        <f t="shared" si="37"/>
        <v>572.01</v>
      </c>
      <c r="L289" s="8">
        <f t="shared" si="38"/>
        <v>-0.23000000000001819</v>
      </c>
      <c r="M289" s="9">
        <f t="shared" si="39"/>
        <v>-4.0192926045019253E-4</v>
      </c>
    </row>
    <row r="290" spans="2:13" x14ac:dyDescent="0.3">
      <c r="B290" s="3" t="s">
        <v>1094</v>
      </c>
      <c r="C290" s="4">
        <v>571.98</v>
      </c>
      <c r="F290" t="b">
        <f t="shared" si="32"/>
        <v>0</v>
      </c>
      <c r="G290">
        <f t="shared" si="33"/>
        <v>22</v>
      </c>
      <c r="H290">
        <f t="shared" si="34"/>
        <v>1</v>
      </c>
      <c r="I290">
        <f t="shared" si="35"/>
        <v>2001</v>
      </c>
      <c r="J290" s="12">
        <f t="shared" si="36"/>
        <v>36913</v>
      </c>
      <c r="K290" s="8">
        <f t="shared" si="37"/>
        <v>571.98</v>
      </c>
      <c r="L290" s="8">
        <f t="shared" si="38"/>
        <v>-2.9999999999972715E-2</v>
      </c>
      <c r="M290" s="9">
        <f t="shared" si="39"/>
        <v>-5.2446635548281875E-5</v>
      </c>
    </row>
    <row r="291" spans="2:13" x14ac:dyDescent="0.3">
      <c r="B291" s="3" t="s">
        <v>1095</v>
      </c>
      <c r="C291" s="4">
        <v>568.44000000000005</v>
      </c>
      <c r="F291" t="b">
        <f t="shared" si="32"/>
        <v>0</v>
      </c>
      <c r="G291">
        <f t="shared" si="33"/>
        <v>23</v>
      </c>
      <c r="H291">
        <f t="shared" si="34"/>
        <v>1</v>
      </c>
      <c r="I291">
        <f t="shared" si="35"/>
        <v>2001</v>
      </c>
      <c r="J291" s="12">
        <f t="shared" si="36"/>
        <v>36914</v>
      </c>
      <c r="K291" s="8">
        <f t="shared" si="37"/>
        <v>568.44000000000005</v>
      </c>
      <c r="L291" s="8">
        <f t="shared" si="38"/>
        <v>-3.5399999999999636</v>
      </c>
      <c r="M291" s="9">
        <f t="shared" si="39"/>
        <v>-6.1890275883771523E-3</v>
      </c>
    </row>
    <row r="292" spans="2:13" x14ac:dyDescent="0.3">
      <c r="B292" s="3" t="s">
        <v>1096</v>
      </c>
      <c r="C292" s="4">
        <v>566.86</v>
      </c>
      <c r="F292" t="b">
        <f t="shared" si="32"/>
        <v>0</v>
      </c>
      <c r="G292">
        <f t="shared" si="33"/>
        <v>24</v>
      </c>
      <c r="H292">
        <f t="shared" si="34"/>
        <v>1</v>
      </c>
      <c r="I292">
        <f t="shared" si="35"/>
        <v>2001</v>
      </c>
      <c r="J292" s="12">
        <f t="shared" si="36"/>
        <v>36915</v>
      </c>
      <c r="K292" s="8">
        <f t="shared" si="37"/>
        <v>566.86</v>
      </c>
      <c r="L292" s="8">
        <f t="shared" si="38"/>
        <v>-1.5800000000000409</v>
      </c>
      <c r="M292" s="9">
        <f t="shared" si="39"/>
        <v>-2.7795369783970882E-3</v>
      </c>
    </row>
    <row r="293" spans="2:13" x14ac:dyDescent="0.3">
      <c r="B293" s="3" t="s">
        <v>1097</v>
      </c>
      <c r="C293" s="4">
        <v>567.55999999999995</v>
      </c>
      <c r="F293" t="b">
        <f t="shared" si="32"/>
        <v>0</v>
      </c>
      <c r="G293">
        <f t="shared" si="33"/>
        <v>25</v>
      </c>
      <c r="H293">
        <f t="shared" si="34"/>
        <v>1</v>
      </c>
      <c r="I293">
        <f t="shared" si="35"/>
        <v>2001</v>
      </c>
      <c r="J293" s="12">
        <f t="shared" si="36"/>
        <v>36916</v>
      </c>
      <c r="K293" s="8">
        <f t="shared" si="37"/>
        <v>567.55999999999995</v>
      </c>
      <c r="L293" s="8">
        <f t="shared" si="38"/>
        <v>0.69999999999993179</v>
      </c>
      <c r="M293" s="9">
        <f t="shared" si="39"/>
        <v>1.2348728081006454E-3</v>
      </c>
    </row>
    <row r="294" spans="2:13" x14ac:dyDescent="0.3">
      <c r="B294" s="3" t="s">
        <v>1098</v>
      </c>
      <c r="C294" s="4">
        <v>567.72</v>
      </c>
      <c r="F294" t="b">
        <f t="shared" si="32"/>
        <v>0</v>
      </c>
      <c r="G294">
        <f t="shared" si="33"/>
        <v>26</v>
      </c>
      <c r="H294">
        <f t="shared" si="34"/>
        <v>1</v>
      </c>
      <c r="I294">
        <f t="shared" si="35"/>
        <v>2001</v>
      </c>
      <c r="J294" s="12">
        <f t="shared" si="36"/>
        <v>36917</v>
      </c>
      <c r="K294" s="8">
        <f t="shared" si="37"/>
        <v>567.72</v>
      </c>
      <c r="L294" s="8">
        <f t="shared" si="38"/>
        <v>0.16000000000008185</v>
      </c>
      <c r="M294" s="9">
        <f t="shared" si="39"/>
        <v>2.8190852068518197E-4</v>
      </c>
    </row>
    <row r="295" spans="2:13" x14ac:dyDescent="0.3">
      <c r="B295" s="3" t="s">
        <v>1099</v>
      </c>
      <c r="C295" s="4">
        <v>566.34</v>
      </c>
      <c r="F295" t="b">
        <f t="shared" si="32"/>
        <v>0</v>
      </c>
      <c r="G295">
        <f t="shared" si="33"/>
        <v>29</v>
      </c>
      <c r="H295">
        <f t="shared" si="34"/>
        <v>1</v>
      </c>
      <c r="I295">
        <f t="shared" si="35"/>
        <v>2001</v>
      </c>
      <c r="J295" s="12">
        <f t="shared" si="36"/>
        <v>36920</v>
      </c>
      <c r="K295" s="8">
        <f t="shared" si="37"/>
        <v>566.34</v>
      </c>
      <c r="L295" s="8">
        <f t="shared" si="38"/>
        <v>-1.3799999999999955</v>
      </c>
      <c r="M295" s="9">
        <f t="shared" si="39"/>
        <v>-2.4307757345170071E-3</v>
      </c>
    </row>
    <row r="296" spans="2:13" x14ac:dyDescent="0.3">
      <c r="B296" s="3" t="s">
        <v>1100</v>
      </c>
      <c r="C296" s="4">
        <v>565.11</v>
      </c>
      <c r="F296" t="b">
        <f t="shared" si="32"/>
        <v>0</v>
      </c>
      <c r="G296">
        <f t="shared" si="33"/>
        <v>30</v>
      </c>
      <c r="H296">
        <f t="shared" si="34"/>
        <v>1</v>
      </c>
      <c r="I296">
        <f t="shared" si="35"/>
        <v>2001</v>
      </c>
      <c r="J296" s="12">
        <f t="shared" si="36"/>
        <v>36921</v>
      </c>
      <c r="K296" s="8">
        <f t="shared" si="37"/>
        <v>565.11</v>
      </c>
      <c r="L296" s="8">
        <f t="shared" si="38"/>
        <v>-1.2300000000000182</v>
      </c>
      <c r="M296" s="9">
        <f t="shared" si="39"/>
        <v>-2.1718402373133066E-3</v>
      </c>
    </row>
    <row r="297" spans="2:13" x14ac:dyDescent="0.3">
      <c r="B297" s="3" t="s">
        <v>1101</v>
      </c>
      <c r="C297" s="4">
        <v>563.62</v>
      </c>
      <c r="F297" t="b">
        <f t="shared" si="32"/>
        <v>0</v>
      </c>
      <c r="G297">
        <f t="shared" si="33"/>
        <v>31</v>
      </c>
      <c r="H297">
        <f t="shared" si="34"/>
        <v>1</v>
      </c>
      <c r="I297">
        <f t="shared" si="35"/>
        <v>2001</v>
      </c>
      <c r="J297" s="12">
        <f t="shared" si="36"/>
        <v>36922</v>
      </c>
      <c r="K297" s="8">
        <f t="shared" si="37"/>
        <v>563.62</v>
      </c>
      <c r="L297" s="8">
        <f t="shared" si="38"/>
        <v>-1.4900000000000091</v>
      </c>
      <c r="M297" s="9">
        <f t="shared" si="39"/>
        <v>-2.6366548105678702E-3</v>
      </c>
    </row>
    <row r="298" spans="2:13" x14ac:dyDescent="0.3">
      <c r="B298" s="2">
        <v>36893</v>
      </c>
      <c r="C298" s="4">
        <v>561.61</v>
      </c>
      <c r="F298" t="b">
        <f t="shared" si="32"/>
        <v>1</v>
      </c>
      <c r="G298">
        <f t="shared" si="33"/>
        <v>1</v>
      </c>
      <c r="H298">
        <f t="shared" si="34"/>
        <v>2</v>
      </c>
      <c r="I298">
        <f t="shared" si="35"/>
        <v>2001</v>
      </c>
      <c r="J298" s="12">
        <f t="shared" si="36"/>
        <v>36923</v>
      </c>
      <c r="K298" s="8">
        <f t="shared" si="37"/>
        <v>561.61</v>
      </c>
      <c r="L298" s="8">
        <f t="shared" si="38"/>
        <v>-2.0099999999999909</v>
      </c>
      <c r="M298" s="9">
        <f t="shared" si="39"/>
        <v>-3.566232568042282E-3</v>
      </c>
    </row>
    <row r="299" spans="2:13" x14ac:dyDescent="0.3">
      <c r="B299" s="2">
        <v>36924</v>
      </c>
      <c r="C299" s="4">
        <v>562.67999999999995</v>
      </c>
      <c r="F299" t="b">
        <f t="shared" si="32"/>
        <v>1</v>
      </c>
      <c r="G299">
        <f t="shared" si="33"/>
        <v>2</v>
      </c>
      <c r="H299">
        <f t="shared" si="34"/>
        <v>2</v>
      </c>
      <c r="I299">
        <f t="shared" si="35"/>
        <v>2001</v>
      </c>
      <c r="J299" s="12">
        <f t="shared" si="36"/>
        <v>36924</v>
      </c>
      <c r="K299" s="8">
        <f t="shared" si="37"/>
        <v>562.67999999999995</v>
      </c>
      <c r="L299" s="8">
        <f t="shared" si="38"/>
        <v>1.0699999999999363</v>
      </c>
      <c r="M299" s="9">
        <f t="shared" si="39"/>
        <v>1.905236730115091E-3</v>
      </c>
    </row>
    <row r="300" spans="2:13" x14ac:dyDescent="0.3">
      <c r="B300" s="2">
        <v>37013</v>
      </c>
      <c r="C300" s="4">
        <v>563.85</v>
      </c>
      <c r="F300" t="b">
        <f t="shared" si="32"/>
        <v>1</v>
      </c>
      <c r="G300">
        <f t="shared" si="33"/>
        <v>5</v>
      </c>
      <c r="H300">
        <f t="shared" si="34"/>
        <v>2</v>
      </c>
      <c r="I300">
        <f t="shared" si="35"/>
        <v>2001</v>
      </c>
      <c r="J300" s="12">
        <f t="shared" si="36"/>
        <v>36927</v>
      </c>
      <c r="K300" s="8">
        <f t="shared" si="37"/>
        <v>563.85</v>
      </c>
      <c r="L300" s="8">
        <f t="shared" si="38"/>
        <v>1.1700000000000728</v>
      </c>
      <c r="M300" s="9">
        <f t="shared" si="39"/>
        <v>2.0793346129239941E-3</v>
      </c>
    </row>
    <row r="301" spans="2:13" x14ac:dyDescent="0.3">
      <c r="B301" s="2">
        <v>37044</v>
      </c>
      <c r="C301" s="4">
        <v>564.58000000000004</v>
      </c>
      <c r="F301" t="b">
        <f t="shared" si="32"/>
        <v>1</v>
      </c>
      <c r="G301">
        <f t="shared" si="33"/>
        <v>6</v>
      </c>
      <c r="H301">
        <f t="shared" si="34"/>
        <v>2</v>
      </c>
      <c r="I301">
        <f t="shared" si="35"/>
        <v>2001</v>
      </c>
      <c r="J301" s="12">
        <f t="shared" si="36"/>
        <v>36928</v>
      </c>
      <c r="K301" s="8">
        <f t="shared" si="37"/>
        <v>564.58000000000004</v>
      </c>
      <c r="L301" s="8">
        <f t="shared" si="38"/>
        <v>0.73000000000001819</v>
      </c>
      <c r="M301" s="9">
        <f t="shared" si="39"/>
        <v>1.2946705684136173E-3</v>
      </c>
    </row>
    <row r="302" spans="2:13" x14ac:dyDescent="0.3">
      <c r="B302" s="2">
        <v>37074</v>
      </c>
      <c r="C302" s="4">
        <v>563.36</v>
      </c>
      <c r="F302" t="b">
        <f t="shared" si="32"/>
        <v>1</v>
      </c>
      <c r="G302">
        <f t="shared" si="33"/>
        <v>7</v>
      </c>
      <c r="H302">
        <f t="shared" si="34"/>
        <v>2</v>
      </c>
      <c r="I302">
        <f t="shared" si="35"/>
        <v>2001</v>
      </c>
      <c r="J302" s="12">
        <f t="shared" si="36"/>
        <v>36929</v>
      </c>
      <c r="K302" s="8">
        <f t="shared" si="37"/>
        <v>563.36</v>
      </c>
      <c r="L302" s="8">
        <f t="shared" si="38"/>
        <v>-1.2200000000000273</v>
      </c>
      <c r="M302" s="9">
        <f t="shared" si="39"/>
        <v>-2.1608983669276758E-3</v>
      </c>
    </row>
    <row r="303" spans="2:13" x14ac:dyDescent="0.3">
      <c r="B303" s="2">
        <v>37105</v>
      </c>
      <c r="C303" s="4">
        <v>561.77</v>
      </c>
      <c r="F303" t="b">
        <f t="shared" si="32"/>
        <v>1</v>
      </c>
      <c r="G303">
        <f t="shared" si="33"/>
        <v>8</v>
      </c>
      <c r="H303">
        <f t="shared" si="34"/>
        <v>2</v>
      </c>
      <c r="I303">
        <f t="shared" si="35"/>
        <v>2001</v>
      </c>
      <c r="J303" s="12">
        <f t="shared" si="36"/>
        <v>36930</v>
      </c>
      <c r="K303" s="8">
        <f t="shared" si="37"/>
        <v>561.77</v>
      </c>
      <c r="L303" s="8">
        <f t="shared" si="38"/>
        <v>-1.5900000000000318</v>
      </c>
      <c r="M303" s="9">
        <f t="shared" si="39"/>
        <v>-2.8223516046578241E-3</v>
      </c>
    </row>
    <row r="304" spans="2:13" x14ac:dyDescent="0.3">
      <c r="B304" s="2">
        <v>37136</v>
      </c>
      <c r="C304" s="4">
        <v>561</v>
      </c>
      <c r="F304" t="b">
        <f t="shared" si="32"/>
        <v>1</v>
      </c>
      <c r="G304">
        <f t="shared" si="33"/>
        <v>9</v>
      </c>
      <c r="H304">
        <f t="shared" si="34"/>
        <v>2</v>
      </c>
      <c r="I304">
        <f t="shared" si="35"/>
        <v>2001</v>
      </c>
      <c r="J304" s="12">
        <f t="shared" si="36"/>
        <v>36931</v>
      </c>
      <c r="K304" s="8">
        <f t="shared" si="37"/>
        <v>561</v>
      </c>
      <c r="L304" s="8">
        <f t="shared" si="38"/>
        <v>-0.76999999999998181</v>
      </c>
      <c r="M304" s="9">
        <f t="shared" si="39"/>
        <v>-1.3706677109848902E-3</v>
      </c>
    </row>
    <row r="305" spans="2:13" x14ac:dyDescent="0.3">
      <c r="B305" s="2">
        <v>37227</v>
      </c>
      <c r="C305" s="4">
        <v>559.30999999999995</v>
      </c>
      <c r="F305" t="b">
        <f t="shared" si="32"/>
        <v>1</v>
      </c>
      <c r="G305">
        <f t="shared" si="33"/>
        <v>12</v>
      </c>
      <c r="H305">
        <f t="shared" si="34"/>
        <v>2</v>
      </c>
      <c r="I305">
        <f t="shared" si="35"/>
        <v>2001</v>
      </c>
      <c r="J305" s="12">
        <f t="shared" si="36"/>
        <v>36934</v>
      </c>
      <c r="K305" s="8">
        <f t="shared" si="37"/>
        <v>559.30999999999995</v>
      </c>
      <c r="L305" s="8">
        <f t="shared" si="38"/>
        <v>-1.6900000000000546</v>
      </c>
      <c r="M305" s="9">
        <f t="shared" si="39"/>
        <v>-3.0124777183601686E-3</v>
      </c>
    </row>
    <row r="306" spans="2:13" x14ac:dyDescent="0.3">
      <c r="B306" s="3" t="s">
        <v>1102</v>
      </c>
      <c r="C306" s="4">
        <v>558.69000000000005</v>
      </c>
      <c r="F306" t="b">
        <f t="shared" si="32"/>
        <v>0</v>
      </c>
      <c r="G306">
        <f t="shared" si="33"/>
        <v>13</v>
      </c>
      <c r="H306">
        <f t="shared" si="34"/>
        <v>2</v>
      </c>
      <c r="I306">
        <f t="shared" si="35"/>
        <v>2001</v>
      </c>
      <c r="J306" s="12">
        <f t="shared" si="36"/>
        <v>36935</v>
      </c>
      <c r="K306" s="8">
        <f t="shared" si="37"/>
        <v>558.69000000000005</v>
      </c>
      <c r="L306" s="8">
        <f t="shared" si="38"/>
        <v>-0.61999999999989086</v>
      </c>
      <c r="M306" s="9">
        <f t="shared" si="39"/>
        <v>-1.1085086982172514E-3</v>
      </c>
    </row>
    <row r="307" spans="2:13" x14ac:dyDescent="0.3">
      <c r="B307" s="3" t="s">
        <v>1103</v>
      </c>
      <c r="C307" s="4">
        <v>557.13</v>
      </c>
      <c r="F307" t="b">
        <f t="shared" si="32"/>
        <v>0</v>
      </c>
      <c r="G307">
        <f t="shared" si="33"/>
        <v>14</v>
      </c>
      <c r="H307">
        <f t="shared" si="34"/>
        <v>2</v>
      </c>
      <c r="I307">
        <f t="shared" si="35"/>
        <v>2001</v>
      </c>
      <c r="J307" s="12">
        <f t="shared" si="36"/>
        <v>36936</v>
      </c>
      <c r="K307" s="8">
        <f t="shared" si="37"/>
        <v>557.13</v>
      </c>
      <c r="L307" s="8">
        <f t="shared" si="38"/>
        <v>-1.5600000000000591</v>
      </c>
      <c r="M307" s="9">
        <f t="shared" si="39"/>
        <v>-2.7922461472373928E-3</v>
      </c>
    </row>
    <row r="308" spans="2:13" x14ac:dyDescent="0.3">
      <c r="B308" s="3" t="s">
        <v>1104</v>
      </c>
      <c r="C308" s="4">
        <v>558.63</v>
      </c>
      <c r="F308" t="b">
        <f t="shared" si="32"/>
        <v>0</v>
      </c>
      <c r="G308">
        <f t="shared" si="33"/>
        <v>15</v>
      </c>
      <c r="H308">
        <f t="shared" si="34"/>
        <v>2</v>
      </c>
      <c r="I308">
        <f t="shared" si="35"/>
        <v>2001</v>
      </c>
      <c r="J308" s="12">
        <f t="shared" si="36"/>
        <v>36937</v>
      </c>
      <c r="K308" s="8">
        <f t="shared" si="37"/>
        <v>558.63</v>
      </c>
      <c r="L308" s="8">
        <f t="shared" si="38"/>
        <v>1.5</v>
      </c>
      <c r="M308" s="9">
        <f t="shared" si="39"/>
        <v>2.6923698239190133E-3</v>
      </c>
    </row>
    <row r="309" spans="2:13" x14ac:dyDescent="0.3">
      <c r="B309" s="3" t="s">
        <v>1105</v>
      </c>
      <c r="C309" s="4">
        <v>561.59</v>
      </c>
      <c r="F309" t="b">
        <f t="shared" si="32"/>
        <v>0</v>
      </c>
      <c r="G309">
        <f t="shared" si="33"/>
        <v>16</v>
      </c>
      <c r="H309">
        <f t="shared" si="34"/>
        <v>2</v>
      </c>
      <c r="I309">
        <f t="shared" si="35"/>
        <v>2001</v>
      </c>
      <c r="J309" s="12">
        <f t="shared" si="36"/>
        <v>36938</v>
      </c>
      <c r="K309" s="8">
        <f t="shared" si="37"/>
        <v>561.59</v>
      </c>
      <c r="L309" s="8">
        <f t="shared" si="38"/>
        <v>2.9600000000000364</v>
      </c>
      <c r="M309" s="9">
        <f t="shared" si="39"/>
        <v>5.2986771208134841E-3</v>
      </c>
    </row>
    <row r="310" spans="2:13" x14ac:dyDescent="0.3">
      <c r="B310" s="3" t="s">
        <v>1106</v>
      </c>
      <c r="C310" s="4">
        <v>563.15</v>
      </c>
      <c r="F310" t="b">
        <f t="shared" si="32"/>
        <v>0</v>
      </c>
      <c r="G310">
        <f t="shared" si="33"/>
        <v>19</v>
      </c>
      <c r="H310">
        <f t="shared" si="34"/>
        <v>2</v>
      </c>
      <c r="I310">
        <f t="shared" si="35"/>
        <v>2001</v>
      </c>
      <c r="J310" s="12">
        <f t="shared" si="36"/>
        <v>36941</v>
      </c>
      <c r="K310" s="8">
        <f t="shared" si="37"/>
        <v>563.15</v>
      </c>
      <c r="L310" s="8">
        <f t="shared" si="38"/>
        <v>1.5599999999999454</v>
      </c>
      <c r="M310" s="9">
        <f t="shared" si="39"/>
        <v>2.7778272405134447E-3</v>
      </c>
    </row>
    <row r="311" spans="2:13" x14ac:dyDescent="0.3">
      <c r="B311" s="3" t="s">
        <v>1107</v>
      </c>
      <c r="C311" s="4">
        <v>563.05999999999995</v>
      </c>
      <c r="F311" t="b">
        <f t="shared" si="32"/>
        <v>0</v>
      </c>
      <c r="G311">
        <f t="shared" si="33"/>
        <v>20</v>
      </c>
      <c r="H311">
        <f t="shared" si="34"/>
        <v>2</v>
      </c>
      <c r="I311">
        <f t="shared" si="35"/>
        <v>2001</v>
      </c>
      <c r="J311" s="12">
        <f t="shared" si="36"/>
        <v>36942</v>
      </c>
      <c r="K311" s="8">
        <f t="shared" si="37"/>
        <v>563.05999999999995</v>
      </c>
      <c r="L311" s="8">
        <f t="shared" si="38"/>
        <v>-9.0000000000031832E-2</v>
      </c>
      <c r="M311" s="9">
        <f t="shared" si="39"/>
        <v>-1.598153245139516E-4</v>
      </c>
    </row>
    <row r="312" spans="2:13" x14ac:dyDescent="0.3">
      <c r="B312" s="3" t="s">
        <v>1108</v>
      </c>
      <c r="C312" s="4">
        <v>562.04</v>
      </c>
      <c r="F312" t="b">
        <f t="shared" si="32"/>
        <v>0</v>
      </c>
      <c r="G312">
        <f t="shared" si="33"/>
        <v>21</v>
      </c>
      <c r="H312">
        <f t="shared" si="34"/>
        <v>2</v>
      </c>
      <c r="I312">
        <f t="shared" si="35"/>
        <v>2001</v>
      </c>
      <c r="J312" s="12">
        <f t="shared" si="36"/>
        <v>36943</v>
      </c>
      <c r="K312" s="8">
        <f t="shared" si="37"/>
        <v>562.04</v>
      </c>
      <c r="L312" s="8">
        <f t="shared" si="38"/>
        <v>-1.0199999999999818</v>
      </c>
      <c r="M312" s="9">
        <f t="shared" si="39"/>
        <v>-1.8115298547223776E-3</v>
      </c>
    </row>
    <row r="313" spans="2:13" x14ac:dyDescent="0.3">
      <c r="B313" s="3" t="s">
        <v>1109</v>
      </c>
      <c r="C313" s="4">
        <v>564.62</v>
      </c>
      <c r="F313" t="b">
        <f t="shared" si="32"/>
        <v>0</v>
      </c>
      <c r="G313">
        <f t="shared" si="33"/>
        <v>22</v>
      </c>
      <c r="H313">
        <f t="shared" si="34"/>
        <v>2</v>
      </c>
      <c r="I313">
        <f t="shared" si="35"/>
        <v>2001</v>
      </c>
      <c r="J313" s="12">
        <f t="shared" si="36"/>
        <v>36944</v>
      </c>
      <c r="K313" s="8">
        <f t="shared" si="37"/>
        <v>564.62</v>
      </c>
      <c r="L313" s="8">
        <f t="shared" si="38"/>
        <v>2.5800000000000409</v>
      </c>
      <c r="M313" s="9">
        <f t="shared" si="39"/>
        <v>4.5904206106327679E-3</v>
      </c>
    </row>
    <row r="314" spans="2:13" x14ac:dyDescent="0.3">
      <c r="B314" s="3" t="s">
        <v>1110</v>
      </c>
      <c r="C314" s="4">
        <v>568.19000000000005</v>
      </c>
      <c r="F314" t="b">
        <f t="shared" si="32"/>
        <v>0</v>
      </c>
      <c r="G314">
        <f t="shared" si="33"/>
        <v>23</v>
      </c>
      <c r="H314">
        <f t="shared" si="34"/>
        <v>2</v>
      </c>
      <c r="I314">
        <f t="shared" si="35"/>
        <v>2001</v>
      </c>
      <c r="J314" s="12">
        <f t="shared" si="36"/>
        <v>36945</v>
      </c>
      <c r="K314" s="8">
        <f t="shared" si="37"/>
        <v>568.19000000000005</v>
      </c>
      <c r="L314" s="8">
        <f t="shared" si="38"/>
        <v>3.57000000000005</v>
      </c>
      <c r="M314" s="9">
        <f t="shared" si="39"/>
        <v>6.3228365980660447E-3</v>
      </c>
    </row>
    <row r="315" spans="2:13" x14ac:dyDescent="0.3">
      <c r="B315" s="3" t="s">
        <v>1111</v>
      </c>
      <c r="C315" s="4">
        <v>571.88</v>
      </c>
      <c r="F315" t="b">
        <f t="shared" si="32"/>
        <v>0</v>
      </c>
      <c r="G315">
        <f t="shared" si="33"/>
        <v>26</v>
      </c>
      <c r="H315">
        <f t="shared" si="34"/>
        <v>2</v>
      </c>
      <c r="I315">
        <f t="shared" si="35"/>
        <v>2001</v>
      </c>
      <c r="J315" s="12">
        <f t="shared" si="36"/>
        <v>36948</v>
      </c>
      <c r="K315" s="8">
        <f t="shared" si="37"/>
        <v>571.88</v>
      </c>
      <c r="L315" s="8">
        <f t="shared" si="38"/>
        <v>3.6899999999999409</v>
      </c>
      <c r="M315" s="9">
        <f t="shared" si="39"/>
        <v>6.4943064819865549E-3</v>
      </c>
    </row>
    <row r="316" spans="2:13" x14ac:dyDescent="0.3">
      <c r="B316" s="3" t="s">
        <v>1112</v>
      </c>
      <c r="C316" s="4">
        <v>568.23</v>
      </c>
      <c r="F316" t="b">
        <f t="shared" si="32"/>
        <v>0</v>
      </c>
      <c r="G316">
        <f t="shared" si="33"/>
        <v>27</v>
      </c>
      <c r="H316">
        <f t="shared" si="34"/>
        <v>2</v>
      </c>
      <c r="I316">
        <f t="shared" si="35"/>
        <v>2001</v>
      </c>
      <c r="J316" s="12">
        <f t="shared" si="36"/>
        <v>36949</v>
      </c>
      <c r="K316" s="8">
        <f t="shared" si="37"/>
        <v>568.23</v>
      </c>
      <c r="L316" s="8">
        <f t="shared" si="38"/>
        <v>-3.6499999999999773</v>
      </c>
      <c r="M316" s="9">
        <f t="shared" si="39"/>
        <v>-6.38245785829191E-3</v>
      </c>
    </row>
    <row r="317" spans="2:13" x14ac:dyDescent="0.3">
      <c r="B317" s="3" t="s">
        <v>1113</v>
      </c>
      <c r="C317" s="4">
        <v>567.21</v>
      </c>
      <c r="F317" t="b">
        <f t="shared" si="32"/>
        <v>0</v>
      </c>
      <c r="G317">
        <f t="shared" si="33"/>
        <v>28</v>
      </c>
      <c r="H317">
        <f t="shared" si="34"/>
        <v>2</v>
      </c>
      <c r="I317">
        <f t="shared" si="35"/>
        <v>2001</v>
      </c>
      <c r="J317" s="12">
        <f t="shared" si="36"/>
        <v>36950</v>
      </c>
      <c r="K317" s="8">
        <f t="shared" si="37"/>
        <v>567.21</v>
      </c>
      <c r="L317" s="8">
        <f t="shared" si="38"/>
        <v>-1.0199999999999818</v>
      </c>
      <c r="M317" s="9">
        <f t="shared" si="39"/>
        <v>-1.7950477799482283E-3</v>
      </c>
    </row>
    <row r="318" spans="2:13" x14ac:dyDescent="0.3">
      <c r="B318" s="2">
        <v>36894</v>
      </c>
      <c r="C318" s="4">
        <v>572.86</v>
      </c>
      <c r="F318" t="b">
        <f t="shared" si="32"/>
        <v>1</v>
      </c>
      <c r="G318">
        <f t="shared" si="33"/>
        <v>1</v>
      </c>
      <c r="H318">
        <f t="shared" si="34"/>
        <v>3</v>
      </c>
      <c r="I318">
        <f t="shared" si="35"/>
        <v>2001</v>
      </c>
      <c r="J318" s="12">
        <f t="shared" si="36"/>
        <v>36951</v>
      </c>
      <c r="K318" s="8">
        <f t="shared" si="37"/>
        <v>572.86</v>
      </c>
      <c r="L318" s="8">
        <f t="shared" si="38"/>
        <v>5.6499999999999773</v>
      </c>
      <c r="M318" s="9">
        <f t="shared" si="39"/>
        <v>9.961037358297592E-3</v>
      </c>
    </row>
    <row r="319" spans="2:13" x14ac:dyDescent="0.3">
      <c r="B319" s="2">
        <v>36925</v>
      </c>
      <c r="C319" s="4">
        <v>573.91</v>
      </c>
      <c r="F319" t="b">
        <f t="shared" si="32"/>
        <v>1</v>
      </c>
      <c r="G319">
        <f t="shared" si="33"/>
        <v>2</v>
      </c>
      <c r="H319">
        <f t="shared" si="34"/>
        <v>3</v>
      </c>
      <c r="I319">
        <f t="shared" si="35"/>
        <v>2001</v>
      </c>
      <c r="J319" s="12">
        <f t="shared" si="36"/>
        <v>36952</v>
      </c>
      <c r="K319" s="8">
        <f t="shared" si="37"/>
        <v>573.91</v>
      </c>
      <c r="L319" s="8">
        <f t="shared" si="38"/>
        <v>1.0499999999999545</v>
      </c>
      <c r="M319" s="9">
        <f t="shared" si="39"/>
        <v>1.8329085640469826E-3</v>
      </c>
    </row>
    <row r="320" spans="2:13" x14ac:dyDescent="0.3">
      <c r="B320" s="2">
        <v>37014</v>
      </c>
      <c r="C320" s="4">
        <v>576.79999999999995</v>
      </c>
      <c r="F320" t="b">
        <f t="shared" si="32"/>
        <v>1</v>
      </c>
      <c r="G320">
        <f t="shared" si="33"/>
        <v>5</v>
      </c>
      <c r="H320">
        <f t="shared" si="34"/>
        <v>3</v>
      </c>
      <c r="I320">
        <f t="shared" si="35"/>
        <v>2001</v>
      </c>
      <c r="J320" s="12">
        <f t="shared" si="36"/>
        <v>36955</v>
      </c>
      <c r="K320" s="8">
        <f t="shared" si="37"/>
        <v>576.79999999999995</v>
      </c>
      <c r="L320" s="8">
        <f t="shared" si="38"/>
        <v>2.8899999999999864</v>
      </c>
      <c r="M320" s="9">
        <f t="shared" si="39"/>
        <v>5.0356327647191838E-3</v>
      </c>
    </row>
    <row r="321" spans="2:13" x14ac:dyDescent="0.3">
      <c r="B321" s="2">
        <v>37045</v>
      </c>
      <c r="C321" s="4">
        <v>588.86</v>
      </c>
      <c r="F321" t="b">
        <f t="shared" si="32"/>
        <v>1</v>
      </c>
      <c r="G321">
        <f t="shared" si="33"/>
        <v>6</v>
      </c>
      <c r="H321">
        <f t="shared" si="34"/>
        <v>3</v>
      </c>
      <c r="I321">
        <f t="shared" si="35"/>
        <v>2001</v>
      </c>
      <c r="J321" s="12">
        <f t="shared" si="36"/>
        <v>36956</v>
      </c>
      <c r="K321" s="8">
        <f t="shared" si="37"/>
        <v>588.86</v>
      </c>
      <c r="L321" s="8">
        <f t="shared" si="38"/>
        <v>12.060000000000059</v>
      </c>
      <c r="M321" s="9">
        <f t="shared" si="39"/>
        <v>2.0908460471567372E-2</v>
      </c>
    </row>
    <row r="322" spans="2:13" x14ac:dyDescent="0.3">
      <c r="B322" s="2">
        <v>37075</v>
      </c>
      <c r="C322" s="4">
        <v>588.12</v>
      </c>
      <c r="F322" t="b">
        <f t="shared" si="32"/>
        <v>1</v>
      </c>
      <c r="G322">
        <f t="shared" si="33"/>
        <v>7</v>
      </c>
      <c r="H322">
        <f t="shared" si="34"/>
        <v>3</v>
      </c>
      <c r="I322">
        <f t="shared" si="35"/>
        <v>2001</v>
      </c>
      <c r="J322" s="12">
        <f t="shared" si="36"/>
        <v>36957</v>
      </c>
      <c r="K322" s="8">
        <f t="shared" si="37"/>
        <v>588.12</v>
      </c>
      <c r="L322" s="8">
        <f t="shared" si="38"/>
        <v>-0.74000000000000909</v>
      </c>
      <c r="M322" s="9">
        <f t="shared" si="39"/>
        <v>-1.2566654213225709E-3</v>
      </c>
    </row>
    <row r="323" spans="2:13" x14ac:dyDescent="0.3">
      <c r="B323" s="2">
        <v>37106</v>
      </c>
      <c r="C323" s="4">
        <v>588.09</v>
      </c>
      <c r="F323" t="b">
        <f t="shared" si="32"/>
        <v>1</v>
      </c>
      <c r="G323">
        <f t="shared" si="33"/>
        <v>8</v>
      </c>
      <c r="H323">
        <f t="shared" si="34"/>
        <v>3</v>
      </c>
      <c r="I323">
        <f t="shared" si="35"/>
        <v>2001</v>
      </c>
      <c r="J323" s="12">
        <f t="shared" si="36"/>
        <v>36958</v>
      </c>
      <c r="K323" s="8">
        <f t="shared" si="37"/>
        <v>588.09</v>
      </c>
      <c r="L323" s="8">
        <f t="shared" si="38"/>
        <v>-2.9999999999972715E-2</v>
      </c>
      <c r="M323" s="9">
        <f t="shared" si="39"/>
        <v>-5.1009997959553685E-5</v>
      </c>
    </row>
    <row r="324" spans="2:13" x14ac:dyDescent="0.3">
      <c r="B324" s="2">
        <v>37137</v>
      </c>
      <c r="C324" s="4">
        <v>588.17999999999995</v>
      </c>
      <c r="F324" t="b">
        <f t="shared" si="32"/>
        <v>1</v>
      </c>
      <c r="G324">
        <f t="shared" si="33"/>
        <v>9</v>
      </c>
      <c r="H324">
        <f t="shared" si="34"/>
        <v>3</v>
      </c>
      <c r="I324">
        <f t="shared" si="35"/>
        <v>2001</v>
      </c>
      <c r="J324" s="12">
        <f t="shared" si="36"/>
        <v>36959</v>
      </c>
      <c r="K324" s="8">
        <f t="shared" si="37"/>
        <v>588.17999999999995</v>
      </c>
      <c r="L324" s="8">
        <f t="shared" si="38"/>
        <v>8.9999999999918145E-2</v>
      </c>
      <c r="M324" s="9">
        <f t="shared" si="39"/>
        <v>1.5303780033654396E-4</v>
      </c>
    </row>
    <row r="325" spans="2:13" x14ac:dyDescent="0.3">
      <c r="B325" s="2">
        <v>37228</v>
      </c>
      <c r="C325" s="4">
        <v>594.20000000000005</v>
      </c>
      <c r="F325" t="b">
        <f t="shared" si="32"/>
        <v>1</v>
      </c>
      <c r="G325">
        <f t="shared" si="33"/>
        <v>12</v>
      </c>
      <c r="H325">
        <f t="shared" si="34"/>
        <v>3</v>
      </c>
      <c r="I325">
        <f t="shared" si="35"/>
        <v>2001</v>
      </c>
      <c r="J325" s="12">
        <f t="shared" si="36"/>
        <v>36962</v>
      </c>
      <c r="K325" s="8">
        <f t="shared" si="37"/>
        <v>594.20000000000005</v>
      </c>
      <c r="L325" s="8">
        <f t="shared" si="38"/>
        <v>6.0200000000000955</v>
      </c>
      <c r="M325" s="9">
        <f t="shared" si="39"/>
        <v>1.0234962086436289E-2</v>
      </c>
    </row>
    <row r="326" spans="2:13" x14ac:dyDescent="0.3">
      <c r="B326" s="3" t="s">
        <v>1114</v>
      </c>
      <c r="C326" s="4">
        <v>594.70000000000005</v>
      </c>
      <c r="F326" t="b">
        <f t="shared" si="32"/>
        <v>0</v>
      </c>
      <c r="G326">
        <f t="shared" si="33"/>
        <v>13</v>
      </c>
      <c r="H326">
        <f t="shared" si="34"/>
        <v>3</v>
      </c>
      <c r="I326">
        <f t="shared" si="35"/>
        <v>2001</v>
      </c>
      <c r="J326" s="12">
        <f t="shared" si="36"/>
        <v>36963</v>
      </c>
      <c r="K326" s="8">
        <f t="shared" si="37"/>
        <v>594.70000000000005</v>
      </c>
      <c r="L326" s="8">
        <f t="shared" si="38"/>
        <v>0.5</v>
      </c>
      <c r="M326" s="9">
        <f t="shared" si="39"/>
        <v>8.4146751935375286E-4</v>
      </c>
    </row>
    <row r="327" spans="2:13" x14ac:dyDescent="0.3">
      <c r="B327" s="3" t="s">
        <v>1115</v>
      </c>
      <c r="C327" s="4">
        <v>588.76</v>
      </c>
      <c r="F327" t="b">
        <f t="shared" si="32"/>
        <v>0</v>
      </c>
      <c r="G327">
        <f t="shared" si="33"/>
        <v>14</v>
      </c>
      <c r="H327">
        <f t="shared" si="34"/>
        <v>3</v>
      </c>
      <c r="I327">
        <f t="shared" si="35"/>
        <v>2001</v>
      </c>
      <c r="J327" s="12">
        <f t="shared" si="36"/>
        <v>36964</v>
      </c>
      <c r="K327" s="8">
        <f t="shared" si="37"/>
        <v>588.76</v>
      </c>
      <c r="L327" s="8">
        <f t="shared" si="38"/>
        <v>-5.9400000000000546</v>
      </c>
      <c r="M327" s="9">
        <f t="shared" si="39"/>
        <v>-9.988229359340935E-3</v>
      </c>
    </row>
    <row r="328" spans="2:13" x14ac:dyDescent="0.3">
      <c r="B328" s="3" t="s">
        <v>1116</v>
      </c>
      <c r="C328" s="4">
        <v>588.42999999999995</v>
      </c>
      <c r="F328" t="b">
        <f t="shared" si="32"/>
        <v>0</v>
      </c>
      <c r="G328">
        <f t="shared" si="33"/>
        <v>15</v>
      </c>
      <c r="H328">
        <f t="shared" si="34"/>
        <v>3</v>
      </c>
      <c r="I328">
        <f t="shared" si="35"/>
        <v>2001</v>
      </c>
      <c r="J328" s="12">
        <f t="shared" si="36"/>
        <v>36965</v>
      </c>
      <c r="K328" s="8">
        <f t="shared" si="37"/>
        <v>588.42999999999995</v>
      </c>
      <c r="L328" s="8">
        <f t="shared" si="38"/>
        <v>-0.33000000000004093</v>
      </c>
      <c r="M328" s="9">
        <f t="shared" si="39"/>
        <v>-5.6050003396976853E-4</v>
      </c>
    </row>
    <row r="329" spans="2:13" x14ac:dyDescent="0.3">
      <c r="B329" s="3" t="s">
        <v>1117</v>
      </c>
      <c r="C329" s="4">
        <v>585.76</v>
      </c>
      <c r="F329" t="b">
        <f t="shared" si="32"/>
        <v>0</v>
      </c>
      <c r="G329">
        <f t="shared" si="33"/>
        <v>16</v>
      </c>
      <c r="H329">
        <f t="shared" si="34"/>
        <v>3</v>
      </c>
      <c r="I329">
        <f t="shared" si="35"/>
        <v>2001</v>
      </c>
      <c r="J329" s="12">
        <f t="shared" si="36"/>
        <v>36966</v>
      </c>
      <c r="K329" s="8">
        <f t="shared" si="37"/>
        <v>585.76</v>
      </c>
      <c r="L329" s="8">
        <f t="shared" si="38"/>
        <v>-2.6699999999999591</v>
      </c>
      <c r="M329" s="9">
        <f t="shared" si="39"/>
        <v>-4.537498088132759E-3</v>
      </c>
    </row>
    <row r="330" spans="2:13" x14ac:dyDescent="0.3">
      <c r="B330" s="3" t="s">
        <v>1118</v>
      </c>
      <c r="C330" s="4">
        <v>591.09</v>
      </c>
      <c r="F330" t="b">
        <f t="shared" si="32"/>
        <v>0</v>
      </c>
      <c r="G330">
        <f t="shared" si="33"/>
        <v>19</v>
      </c>
      <c r="H330">
        <f t="shared" si="34"/>
        <v>3</v>
      </c>
      <c r="I330">
        <f t="shared" si="35"/>
        <v>2001</v>
      </c>
      <c r="J330" s="12">
        <f t="shared" si="36"/>
        <v>36969</v>
      </c>
      <c r="K330" s="8">
        <f t="shared" si="37"/>
        <v>591.09</v>
      </c>
      <c r="L330" s="8">
        <f t="shared" si="38"/>
        <v>5.3300000000000409</v>
      </c>
      <c r="M330" s="9">
        <f t="shared" si="39"/>
        <v>9.0992898115269758E-3</v>
      </c>
    </row>
    <row r="331" spans="2:13" x14ac:dyDescent="0.3">
      <c r="B331" s="3" t="s">
        <v>1119</v>
      </c>
      <c r="C331" s="4">
        <v>589.47</v>
      </c>
      <c r="F331" t="b">
        <f t="shared" si="32"/>
        <v>0</v>
      </c>
      <c r="G331">
        <f t="shared" si="33"/>
        <v>20</v>
      </c>
      <c r="H331">
        <f t="shared" si="34"/>
        <v>3</v>
      </c>
      <c r="I331">
        <f t="shared" si="35"/>
        <v>2001</v>
      </c>
      <c r="J331" s="12">
        <f t="shared" si="36"/>
        <v>36970</v>
      </c>
      <c r="K331" s="8">
        <f t="shared" si="37"/>
        <v>589.47</v>
      </c>
      <c r="L331" s="8">
        <f t="shared" si="38"/>
        <v>-1.6200000000000045</v>
      </c>
      <c r="M331" s="9">
        <f t="shared" si="39"/>
        <v>-2.7406993858803304E-3</v>
      </c>
    </row>
    <row r="332" spans="2:13" x14ac:dyDescent="0.3">
      <c r="B332" s="3" t="s">
        <v>1120</v>
      </c>
      <c r="C332" s="4">
        <v>585.57000000000005</v>
      </c>
      <c r="F332" t="b">
        <f t="shared" si="32"/>
        <v>0</v>
      </c>
      <c r="G332">
        <f t="shared" si="33"/>
        <v>21</v>
      </c>
      <c r="H332">
        <f t="shared" si="34"/>
        <v>3</v>
      </c>
      <c r="I332">
        <f t="shared" si="35"/>
        <v>2001</v>
      </c>
      <c r="J332" s="12">
        <f t="shared" si="36"/>
        <v>36971</v>
      </c>
      <c r="K332" s="8">
        <f t="shared" si="37"/>
        <v>585.57000000000005</v>
      </c>
      <c r="L332" s="8">
        <f t="shared" si="38"/>
        <v>-3.8999999999999773</v>
      </c>
      <c r="M332" s="9">
        <f t="shared" si="39"/>
        <v>-6.6161127792762602E-3</v>
      </c>
    </row>
    <row r="333" spans="2:13" x14ac:dyDescent="0.3">
      <c r="B333" s="3" t="s">
        <v>1121</v>
      </c>
      <c r="C333" s="4">
        <v>586.13</v>
      </c>
      <c r="F333" t="b">
        <f t="shared" si="32"/>
        <v>0</v>
      </c>
      <c r="G333">
        <f t="shared" si="33"/>
        <v>22</v>
      </c>
      <c r="H333">
        <f t="shared" si="34"/>
        <v>3</v>
      </c>
      <c r="I333">
        <f t="shared" si="35"/>
        <v>2001</v>
      </c>
      <c r="J333" s="12">
        <f t="shared" si="36"/>
        <v>36972</v>
      </c>
      <c r="K333" s="8">
        <f t="shared" si="37"/>
        <v>586.13</v>
      </c>
      <c r="L333" s="8">
        <f t="shared" si="38"/>
        <v>0.55999999999994543</v>
      </c>
      <c r="M333" s="9">
        <f t="shared" si="39"/>
        <v>9.5633314548208652E-4</v>
      </c>
    </row>
    <row r="334" spans="2:13" x14ac:dyDescent="0.3">
      <c r="B334" s="3" t="s">
        <v>1122</v>
      </c>
      <c r="C334" s="4">
        <v>590.55999999999995</v>
      </c>
      <c r="F334" t="b">
        <f t="shared" si="32"/>
        <v>0</v>
      </c>
      <c r="G334">
        <f t="shared" si="33"/>
        <v>23</v>
      </c>
      <c r="H334">
        <f t="shared" si="34"/>
        <v>3</v>
      </c>
      <c r="I334">
        <f t="shared" si="35"/>
        <v>2001</v>
      </c>
      <c r="J334" s="12">
        <f t="shared" si="36"/>
        <v>36973</v>
      </c>
      <c r="K334" s="8">
        <f t="shared" si="37"/>
        <v>590.55999999999995</v>
      </c>
      <c r="L334" s="8">
        <f t="shared" si="38"/>
        <v>4.42999999999995</v>
      </c>
      <c r="M334" s="9">
        <f t="shared" si="39"/>
        <v>7.5580502618872092E-3</v>
      </c>
    </row>
    <row r="335" spans="2:13" x14ac:dyDescent="0.3">
      <c r="B335" s="3" t="s">
        <v>1123</v>
      </c>
      <c r="C335" s="4">
        <v>595.37</v>
      </c>
      <c r="F335" t="b">
        <f t="shared" si="32"/>
        <v>0</v>
      </c>
      <c r="G335">
        <f t="shared" si="33"/>
        <v>26</v>
      </c>
      <c r="H335">
        <f t="shared" si="34"/>
        <v>3</v>
      </c>
      <c r="I335">
        <f t="shared" si="35"/>
        <v>2001</v>
      </c>
      <c r="J335" s="12">
        <f t="shared" si="36"/>
        <v>36976</v>
      </c>
      <c r="K335" s="8">
        <f t="shared" si="37"/>
        <v>595.37</v>
      </c>
      <c r="L335" s="8">
        <f t="shared" si="38"/>
        <v>4.8100000000000591</v>
      </c>
      <c r="M335" s="9">
        <f t="shared" si="39"/>
        <v>8.1448117041453185E-3</v>
      </c>
    </row>
    <row r="336" spans="2:13" x14ac:dyDescent="0.3">
      <c r="B336" s="3" t="s">
        <v>1124</v>
      </c>
      <c r="C336" s="4">
        <v>589.74</v>
      </c>
      <c r="F336" t="b">
        <f t="shared" ref="F336:F399" si="40">+ISNUMBER(B336)</f>
        <v>0</v>
      </c>
      <c r="G336">
        <f t="shared" ref="G336:G399" si="41">+IF($F336,MONTH(B336),1*LEFT(B336,2))</f>
        <v>27</v>
      </c>
      <c r="H336">
        <f t="shared" ref="H336:H399" si="42">+IF(F336,DAY(B336),MID(B336,4,2)*1)</f>
        <v>3</v>
      </c>
      <c r="I336">
        <f t="shared" ref="I336:I399" si="43">+IF(F336,YEAR(B336),RIGHT(B336,4)*1)</f>
        <v>2001</v>
      </c>
      <c r="J336" s="12">
        <f t="shared" ref="J336:J399" si="44">+DATE(I336,H336,G336)</f>
        <v>36977</v>
      </c>
      <c r="K336" s="8">
        <f t="shared" ref="K336:K399" si="45">+IFERROR(C336*1,K335)</f>
        <v>589.74</v>
      </c>
      <c r="L336" s="8">
        <f t="shared" ref="L336:L399" si="46">+K336-K335</f>
        <v>-5.6299999999999955</v>
      </c>
      <c r="M336" s="9">
        <f t="shared" ref="M336:M399" si="47">+L336/K335</f>
        <v>-9.4563044829265759E-3</v>
      </c>
    </row>
    <row r="337" spans="2:13" x14ac:dyDescent="0.3">
      <c r="B337" s="3" t="s">
        <v>1125</v>
      </c>
      <c r="C337" s="4">
        <v>590.54999999999995</v>
      </c>
      <c r="F337" t="b">
        <f t="shared" si="40"/>
        <v>0</v>
      </c>
      <c r="G337">
        <f t="shared" si="41"/>
        <v>28</v>
      </c>
      <c r="H337">
        <f t="shared" si="42"/>
        <v>3</v>
      </c>
      <c r="I337">
        <f t="shared" si="43"/>
        <v>2001</v>
      </c>
      <c r="J337" s="12">
        <f t="shared" si="44"/>
        <v>36978</v>
      </c>
      <c r="K337" s="8">
        <f t="shared" si="45"/>
        <v>590.54999999999995</v>
      </c>
      <c r="L337" s="8">
        <f t="shared" si="46"/>
        <v>0.80999999999994543</v>
      </c>
      <c r="M337" s="9">
        <f t="shared" si="47"/>
        <v>1.3734866212228192E-3</v>
      </c>
    </row>
    <row r="338" spans="2:13" x14ac:dyDescent="0.3">
      <c r="B338" s="3" t="s">
        <v>1126</v>
      </c>
      <c r="C338" s="4">
        <v>591.23</v>
      </c>
      <c r="F338" t="b">
        <f t="shared" si="40"/>
        <v>0</v>
      </c>
      <c r="G338">
        <f t="shared" si="41"/>
        <v>29</v>
      </c>
      <c r="H338">
        <f t="shared" si="42"/>
        <v>3</v>
      </c>
      <c r="I338">
        <f t="shared" si="43"/>
        <v>2001</v>
      </c>
      <c r="J338" s="12">
        <f t="shared" si="44"/>
        <v>36979</v>
      </c>
      <c r="K338" s="8">
        <f t="shared" si="45"/>
        <v>591.23</v>
      </c>
      <c r="L338" s="8">
        <f t="shared" si="46"/>
        <v>0.68000000000006366</v>
      </c>
      <c r="M338" s="9">
        <f t="shared" si="47"/>
        <v>1.1514689696047137E-3</v>
      </c>
    </row>
    <row r="339" spans="2:13" x14ac:dyDescent="0.3">
      <c r="B339" s="3" t="s">
        <v>1127</v>
      </c>
      <c r="C339" s="4">
        <v>592.91</v>
      </c>
      <c r="F339" t="b">
        <f t="shared" si="40"/>
        <v>0</v>
      </c>
      <c r="G339">
        <f t="shared" si="41"/>
        <v>30</v>
      </c>
      <c r="H339">
        <f t="shared" si="42"/>
        <v>3</v>
      </c>
      <c r="I339">
        <f t="shared" si="43"/>
        <v>2001</v>
      </c>
      <c r="J339" s="12">
        <f t="shared" si="44"/>
        <v>36980</v>
      </c>
      <c r="K339" s="8">
        <f t="shared" si="45"/>
        <v>592.91</v>
      </c>
      <c r="L339" s="8">
        <f t="shared" si="46"/>
        <v>1.67999999999995</v>
      </c>
      <c r="M339" s="9">
        <f t="shared" si="47"/>
        <v>2.8415337516701621E-3</v>
      </c>
    </row>
    <row r="340" spans="2:13" x14ac:dyDescent="0.3">
      <c r="B340" s="2">
        <v>36926</v>
      </c>
      <c r="C340" s="4">
        <v>594.97</v>
      </c>
      <c r="F340" t="b">
        <f t="shared" si="40"/>
        <v>1</v>
      </c>
      <c r="G340">
        <f t="shared" si="41"/>
        <v>2</v>
      </c>
      <c r="H340">
        <f t="shared" si="42"/>
        <v>4</v>
      </c>
      <c r="I340">
        <f t="shared" si="43"/>
        <v>2001</v>
      </c>
      <c r="J340" s="12">
        <f t="shared" si="44"/>
        <v>36983</v>
      </c>
      <c r="K340" s="8">
        <f t="shared" si="45"/>
        <v>594.97</v>
      </c>
      <c r="L340" s="8">
        <f t="shared" si="46"/>
        <v>2.0600000000000591</v>
      </c>
      <c r="M340" s="9">
        <f t="shared" si="47"/>
        <v>3.474389030375705E-3</v>
      </c>
    </row>
    <row r="341" spans="2:13" x14ac:dyDescent="0.3">
      <c r="B341" s="2">
        <v>36954</v>
      </c>
      <c r="C341" s="4">
        <v>595.99</v>
      </c>
      <c r="F341" t="b">
        <f t="shared" si="40"/>
        <v>1</v>
      </c>
      <c r="G341">
        <f t="shared" si="41"/>
        <v>3</v>
      </c>
      <c r="H341">
        <f t="shared" si="42"/>
        <v>4</v>
      </c>
      <c r="I341">
        <f t="shared" si="43"/>
        <v>2001</v>
      </c>
      <c r="J341" s="12">
        <f t="shared" si="44"/>
        <v>36984</v>
      </c>
      <c r="K341" s="8">
        <f t="shared" si="45"/>
        <v>595.99</v>
      </c>
      <c r="L341" s="8">
        <f t="shared" si="46"/>
        <v>1.0199999999999818</v>
      </c>
      <c r="M341" s="9">
        <f t="shared" si="47"/>
        <v>1.7143721532177786E-3</v>
      </c>
    </row>
    <row r="342" spans="2:13" x14ac:dyDescent="0.3">
      <c r="B342" s="2">
        <v>36985</v>
      </c>
      <c r="C342" s="4">
        <v>598.05999999999995</v>
      </c>
      <c r="F342" t="b">
        <f t="shared" si="40"/>
        <v>1</v>
      </c>
      <c r="G342">
        <f t="shared" si="41"/>
        <v>4</v>
      </c>
      <c r="H342">
        <f t="shared" si="42"/>
        <v>4</v>
      </c>
      <c r="I342">
        <f t="shared" si="43"/>
        <v>2001</v>
      </c>
      <c r="J342" s="12">
        <f t="shared" si="44"/>
        <v>36985</v>
      </c>
      <c r="K342" s="8">
        <f t="shared" si="45"/>
        <v>598.05999999999995</v>
      </c>
      <c r="L342" s="8">
        <f t="shared" si="46"/>
        <v>2.0699999999999363</v>
      </c>
      <c r="M342" s="9">
        <f t="shared" si="47"/>
        <v>3.4732126377958294E-3</v>
      </c>
    </row>
    <row r="343" spans="2:13" x14ac:dyDescent="0.3">
      <c r="B343" s="2">
        <v>37015</v>
      </c>
      <c r="C343" s="4">
        <v>597.16</v>
      </c>
      <c r="F343" t="b">
        <f t="shared" si="40"/>
        <v>1</v>
      </c>
      <c r="G343">
        <f t="shared" si="41"/>
        <v>5</v>
      </c>
      <c r="H343">
        <f t="shared" si="42"/>
        <v>4</v>
      </c>
      <c r="I343">
        <f t="shared" si="43"/>
        <v>2001</v>
      </c>
      <c r="J343" s="12">
        <f t="shared" si="44"/>
        <v>36986</v>
      </c>
      <c r="K343" s="8">
        <f t="shared" si="45"/>
        <v>597.16</v>
      </c>
      <c r="L343" s="8">
        <f t="shared" si="46"/>
        <v>-0.89999999999997726</v>
      </c>
      <c r="M343" s="9">
        <f t="shared" si="47"/>
        <v>-1.5048657325351592E-3</v>
      </c>
    </row>
    <row r="344" spans="2:13" x14ac:dyDescent="0.3">
      <c r="B344" s="2">
        <v>37046</v>
      </c>
      <c r="C344" s="4">
        <v>595.64</v>
      </c>
      <c r="F344" t="b">
        <f t="shared" si="40"/>
        <v>1</v>
      </c>
      <c r="G344">
        <f t="shared" si="41"/>
        <v>6</v>
      </c>
      <c r="H344">
        <f t="shared" si="42"/>
        <v>4</v>
      </c>
      <c r="I344">
        <f t="shared" si="43"/>
        <v>2001</v>
      </c>
      <c r="J344" s="12">
        <f t="shared" si="44"/>
        <v>36987</v>
      </c>
      <c r="K344" s="8">
        <f t="shared" si="45"/>
        <v>595.64</v>
      </c>
      <c r="L344" s="8">
        <f t="shared" si="46"/>
        <v>-1.5199999999999818</v>
      </c>
      <c r="M344" s="9">
        <f t="shared" si="47"/>
        <v>-2.5453814723022002E-3</v>
      </c>
    </row>
    <row r="345" spans="2:13" x14ac:dyDescent="0.3">
      <c r="B345" s="2">
        <v>37138</v>
      </c>
      <c r="C345" s="4">
        <v>595.01</v>
      </c>
      <c r="F345" t="b">
        <f t="shared" si="40"/>
        <v>1</v>
      </c>
      <c r="G345">
        <f t="shared" si="41"/>
        <v>9</v>
      </c>
      <c r="H345">
        <f t="shared" si="42"/>
        <v>4</v>
      </c>
      <c r="I345">
        <f t="shared" si="43"/>
        <v>2001</v>
      </c>
      <c r="J345" s="12">
        <f t="shared" si="44"/>
        <v>36990</v>
      </c>
      <c r="K345" s="8">
        <f t="shared" si="45"/>
        <v>595.01</v>
      </c>
      <c r="L345" s="8">
        <f t="shared" si="46"/>
        <v>-0.62999999999999545</v>
      </c>
      <c r="M345" s="9">
        <f t="shared" si="47"/>
        <v>-1.0576858505137255E-3</v>
      </c>
    </row>
    <row r="346" spans="2:13" x14ac:dyDescent="0.3">
      <c r="B346" s="2">
        <v>37168</v>
      </c>
      <c r="C346" s="4">
        <v>595.39</v>
      </c>
      <c r="F346" t="b">
        <f t="shared" si="40"/>
        <v>1</v>
      </c>
      <c r="G346">
        <f t="shared" si="41"/>
        <v>10</v>
      </c>
      <c r="H346">
        <f t="shared" si="42"/>
        <v>4</v>
      </c>
      <c r="I346">
        <f t="shared" si="43"/>
        <v>2001</v>
      </c>
      <c r="J346" s="12">
        <f t="shared" si="44"/>
        <v>36991</v>
      </c>
      <c r="K346" s="8">
        <f t="shared" si="45"/>
        <v>595.39</v>
      </c>
      <c r="L346" s="8">
        <f t="shared" si="46"/>
        <v>0.37999999999999545</v>
      </c>
      <c r="M346" s="9">
        <f t="shared" si="47"/>
        <v>6.3864472866001487E-4</v>
      </c>
    </row>
    <row r="347" spans="2:13" x14ac:dyDescent="0.3">
      <c r="B347" s="2">
        <v>37199</v>
      </c>
      <c r="C347" s="4">
        <v>595.5</v>
      </c>
      <c r="F347" t="b">
        <f t="shared" si="40"/>
        <v>1</v>
      </c>
      <c r="G347">
        <f t="shared" si="41"/>
        <v>11</v>
      </c>
      <c r="H347">
        <f t="shared" si="42"/>
        <v>4</v>
      </c>
      <c r="I347">
        <f t="shared" si="43"/>
        <v>2001</v>
      </c>
      <c r="J347" s="12">
        <f t="shared" si="44"/>
        <v>36992</v>
      </c>
      <c r="K347" s="8">
        <f t="shared" si="45"/>
        <v>595.5</v>
      </c>
      <c r="L347" s="8">
        <f t="shared" si="46"/>
        <v>0.11000000000001364</v>
      </c>
      <c r="M347" s="9">
        <f t="shared" si="47"/>
        <v>1.8475285107242924E-4</v>
      </c>
    </row>
    <row r="348" spans="2:13" x14ac:dyDescent="0.3">
      <c r="B348" s="2">
        <v>37229</v>
      </c>
      <c r="C348" s="4">
        <v>594.94000000000005</v>
      </c>
      <c r="F348" t="b">
        <f t="shared" si="40"/>
        <v>1</v>
      </c>
      <c r="G348">
        <f t="shared" si="41"/>
        <v>12</v>
      </c>
      <c r="H348">
        <f t="shared" si="42"/>
        <v>4</v>
      </c>
      <c r="I348">
        <f t="shared" si="43"/>
        <v>2001</v>
      </c>
      <c r="J348" s="12">
        <f t="shared" si="44"/>
        <v>36993</v>
      </c>
      <c r="K348" s="8">
        <f t="shared" si="45"/>
        <v>594.94000000000005</v>
      </c>
      <c r="L348" s="8">
        <f t="shared" si="46"/>
        <v>-0.55999999999994543</v>
      </c>
      <c r="M348" s="9">
        <f t="shared" si="47"/>
        <v>-9.4038623005868248E-4</v>
      </c>
    </row>
    <row r="349" spans="2:13" x14ac:dyDescent="0.3">
      <c r="B349" s="3" t="s">
        <v>1128</v>
      </c>
      <c r="C349" s="5" t="s">
        <v>285</v>
      </c>
      <c r="F349" t="b">
        <f t="shared" si="40"/>
        <v>0</v>
      </c>
      <c r="G349">
        <f t="shared" si="41"/>
        <v>13</v>
      </c>
      <c r="H349">
        <f t="shared" si="42"/>
        <v>4</v>
      </c>
      <c r="I349">
        <f t="shared" si="43"/>
        <v>2001</v>
      </c>
      <c r="J349" s="12">
        <f t="shared" si="44"/>
        <v>36994</v>
      </c>
      <c r="K349" s="8">
        <f t="shared" si="45"/>
        <v>594.94000000000005</v>
      </c>
      <c r="L349" s="8">
        <f t="shared" si="46"/>
        <v>0</v>
      </c>
      <c r="M349" s="9">
        <f t="shared" si="47"/>
        <v>0</v>
      </c>
    </row>
    <row r="350" spans="2:13" x14ac:dyDescent="0.3">
      <c r="B350" s="3" t="s">
        <v>1129</v>
      </c>
      <c r="C350" s="4">
        <v>598.41999999999996</v>
      </c>
      <c r="F350" t="b">
        <f t="shared" si="40"/>
        <v>0</v>
      </c>
      <c r="G350">
        <f t="shared" si="41"/>
        <v>16</v>
      </c>
      <c r="H350">
        <f t="shared" si="42"/>
        <v>4</v>
      </c>
      <c r="I350">
        <f t="shared" si="43"/>
        <v>2001</v>
      </c>
      <c r="J350" s="12">
        <f t="shared" si="44"/>
        <v>36997</v>
      </c>
      <c r="K350" s="8">
        <f t="shared" si="45"/>
        <v>598.41999999999996</v>
      </c>
      <c r="L350" s="8">
        <f t="shared" si="46"/>
        <v>3.4799999999999045</v>
      </c>
      <c r="M350" s="9">
        <f t="shared" si="47"/>
        <v>5.849329344135382E-3</v>
      </c>
    </row>
    <row r="351" spans="2:13" x14ac:dyDescent="0.3">
      <c r="B351" s="3" t="s">
        <v>1130</v>
      </c>
      <c r="C351" s="4">
        <v>600.52</v>
      </c>
      <c r="F351" t="b">
        <f t="shared" si="40"/>
        <v>0</v>
      </c>
      <c r="G351">
        <f t="shared" si="41"/>
        <v>17</v>
      </c>
      <c r="H351">
        <f t="shared" si="42"/>
        <v>4</v>
      </c>
      <c r="I351">
        <f t="shared" si="43"/>
        <v>2001</v>
      </c>
      <c r="J351" s="12">
        <f t="shared" si="44"/>
        <v>36998</v>
      </c>
      <c r="K351" s="8">
        <f t="shared" si="45"/>
        <v>600.52</v>
      </c>
      <c r="L351" s="8">
        <f t="shared" si="46"/>
        <v>2.1000000000000227</v>
      </c>
      <c r="M351" s="9">
        <f t="shared" si="47"/>
        <v>3.5092410013034705E-3</v>
      </c>
    </row>
    <row r="352" spans="2:13" x14ac:dyDescent="0.3">
      <c r="B352" s="3" t="s">
        <v>1131</v>
      </c>
      <c r="C352" s="4">
        <v>600.91</v>
      </c>
      <c r="F352" t="b">
        <f t="shared" si="40"/>
        <v>0</v>
      </c>
      <c r="G352">
        <f t="shared" si="41"/>
        <v>18</v>
      </c>
      <c r="H352">
        <f t="shared" si="42"/>
        <v>4</v>
      </c>
      <c r="I352">
        <f t="shared" si="43"/>
        <v>2001</v>
      </c>
      <c r="J352" s="12">
        <f t="shared" si="44"/>
        <v>36999</v>
      </c>
      <c r="K352" s="8">
        <f t="shared" si="45"/>
        <v>600.91</v>
      </c>
      <c r="L352" s="8">
        <f t="shared" si="46"/>
        <v>0.38999999999998636</v>
      </c>
      <c r="M352" s="9">
        <f t="shared" si="47"/>
        <v>6.4943715446610668E-4</v>
      </c>
    </row>
    <row r="353" spans="2:13" x14ac:dyDescent="0.3">
      <c r="B353" s="3" t="s">
        <v>1132</v>
      </c>
      <c r="C353" s="4">
        <v>598.1</v>
      </c>
      <c r="F353" t="b">
        <f t="shared" si="40"/>
        <v>0</v>
      </c>
      <c r="G353">
        <f t="shared" si="41"/>
        <v>19</v>
      </c>
      <c r="H353">
        <f t="shared" si="42"/>
        <v>4</v>
      </c>
      <c r="I353">
        <f t="shared" si="43"/>
        <v>2001</v>
      </c>
      <c r="J353" s="12">
        <f t="shared" si="44"/>
        <v>37000</v>
      </c>
      <c r="K353" s="8">
        <f t="shared" si="45"/>
        <v>598.1</v>
      </c>
      <c r="L353" s="8">
        <f t="shared" si="46"/>
        <v>-2.8099999999999454</v>
      </c>
      <c r="M353" s="9">
        <f t="shared" si="47"/>
        <v>-4.6762410344310225E-3</v>
      </c>
    </row>
    <row r="354" spans="2:13" x14ac:dyDescent="0.3">
      <c r="B354" s="3" t="s">
        <v>1133</v>
      </c>
      <c r="C354" s="4">
        <v>596.77</v>
      </c>
      <c r="F354" t="b">
        <f t="shared" si="40"/>
        <v>0</v>
      </c>
      <c r="G354">
        <f t="shared" si="41"/>
        <v>20</v>
      </c>
      <c r="H354">
        <f t="shared" si="42"/>
        <v>4</v>
      </c>
      <c r="I354">
        <f t="shared" si="43"/>
        <v>2001</v>
      </c>
      <c r="J354" s="12">
        <f t="shared" si="44"/>
        <v>37001</v>
      </c>
      <c r="K354" s="8">
        <f t="shared" si="45"/>
        <v>596.77</v>
      </c>
      <c r="L354" s="8">
        <f t="shared" si="46"/>
        <v>-1.3300000000000409</v>
      </c>
      <c r="M354" s="9">
        <f t="shared" si="47"/>
        <v>-2.223708409964957E-3</v>
      </c>
    </row>
    <row r="355" spans="2:13" x14ac:dyDescent="0.3">
      <c r="B355" s="3" t="s">
        <v>1134</v>
      </c>
      <c r="C355" s="4">
        <v>602.02</v>
      </c>
      <c r="F355" t="b">
        <f t="shared" si="40"/>
        <v>0</v>
      </c>
      <c r="G355">
        <f t="shared" si="41"/>
        <v>23</v>
      </c>
      <c r="H355">
        <f t="shared" si="42"/>
        <v>4</v>
      </c>
      <c r="I355">
        <f t="shared" si="43"/>
        <v>2001</v>
      </c>
      <c r="J355" s="12">
        <f t="shared" si="44"/>
        <v>37004</v>
      </c>
      <c r="K355" s="8">
        <f t="shared" si="45"/>
        <v>602.02</v>
      </c>
      <c r="L355" s="8">
        <f t="shared" si="46"/>
        <v>5.25</v>
      </c>
      <c r="M355" s="9">
        <f t="shared" si="47"/>
        <v>8.7973591165775768E-3</v>
      </c>
    </row>
    <row r="356" spans="2:13" x14ac:dyDescent="0.3">
      <c r="B356" s="3" t="s">
        <v>1135</v>
      </c>
      <c r="C356" s="4">
        <v>602.88</v>
      </c>
      <c r="F356" t="b">
        <f t="shared" si="40"/>
        <v>0</v>
      </c>
      <c r="G356">
        <f t="shared" si="41"/>
        <v>24</v>
      </c>
      <c r="H356">
        <f t="shared" si="42"/>
        <v>4</v>
      </c>
      <c r="I356">
        <f t="shared" si="43"/>
        <v>2001</v>
      </c>
      <c r="J356" s="12">
        <f t="shared" si="44"/>
        <v>37005</v>
      </c>
      <c r="K356" s="8">
        <f t="shared" si="45"/>
        <v>602.88</v>
      </c>
      <c r="L356" s="8">
        <f t="shared" si="46"/>
        <v>0.86000000000001364</v>
      </c>
      <c r="M356" s="9">
        <f t="shared" si="47"/>
        <v>1.4285239693033682E-3</v>
      </c>
    </row>
    <row r="357" spans="2:13" x14ac:dyDescent="0.3">
      <c r="B357" s="3" t="s">
        <v>1136</v>
      </c>
      <c r="C357" s="4">
        <v>602.41999999999996</v>
      </c>
      <c r="F357" t="b">
        <f t="shared" si="40"/>
        <v>0</v>
      </c>
      <c r="G357">
        <f t="shared" si="41"/>
        <v>25</v>
      </c>
      <c r="H357">
        <f t="shared" si="42"/>
        <v>4</v>
      </c>
      <c r="I357">
        <f t="shared" si="43"/>
        <v>2001</v>
      </c>
      <c r="J357" s="12">
        <f t="shared" si="44"/>
        <v>37006</v>
      </c>
      <c r="K357" s="8">
        <f t="shared" si="45"/>
        <v>602.41999999999996</v>
      </c>
      <c r="L357" s="8">
        <f t="shared" si="46"/>
        <v>-0.46000000000003638</v>
      </c>
      <c r="M357" s="9">
        <f t="shared" si="47"/>
        <v>-7.6300424628456139E-4</v>
      </c>
    </row>
    <row r="358" spans="2:13" x14ac:dyDescent="0.3">
      <c r="B358" s="3" t="s">
        <v>1137</v>
      </c>
      <c r="C358" s="4">
        <v>605.30999999999995</v>
      </c>
      <c r="F358" t="b">
        <f t="shared" si="40"/>
        <v>0</v>
      </c>
      <c r="G358">
        <f t="shared" si="41"/>
        <v>26</v>
      </c>
      <c r="H358">
        <f t="shared" si="42"/>
        <v>4</v>
      </c>
      <c r="I358">
        <f t="shared" si="43"/>
        <v>2001</v>
      </c>
      <c r="J358" s="12">
        <f t="shared" si="44"/>
        <v>37007</v>
      </c>
      <c r="K358" s="8">
        <f t="shared" si="45"/>
        <v>605.30999999999995</v>
      </c>
      <c r="L358" s="8">
        <f t="shared" si="46"/>
        <v>2.8899999999999864</v>
      </c>
      <c r="M358" s="9">
        <f t="shared" si="47"/>
        <v>4.7973174861392163E-3</v>
      </c>
    </row>
    <row r="359" spans="2:13" x14ac:dyDescent="0.3">
      <c r="B359" s="3" t="s">
        <v>1138</v>
      </c>
      <c r="C359" s="4">
        <v>602.66</v>
      </c>
      <c r="F359" t="b">
        <f t="shared" si="40"/>
        <v>0</v>
      </c>
      <c r="G359">
        <f t="shared" si="41"/>
        <v>27</v>
      </c>
      <c r="H359">
        <f t="shared" si="42"/>
        <v>4</v>
      </c>
      <c r="I359">
        <f t="shared" si="43"/>
        <v>2001</v>
      </c>
      <c r="J359" s="12">
        <f t="shared" si="44"/>
        <v>37008</v>
      </c>
      <c r="K359" s="8">
        <f t="shared" si="45"/>
        <v>602.66</v>
      </c>
      <c r="L359" s="8">
        <f t="shared" si="46"/>
        <v>-2.6499999999999773</v>
      </c>
      <c r="M359" s="9">
        <f t="shared" si="47"/>
        <v>-4.3779220564668974E-3</v>
      </c>
    </row>
    <row r="360" spans="2:13" x14ac:dyDescent="0.3">
      <c r="B360" s="3" t="s">
        <v>1139</v>
      </c>
      <c r="C360" s="4">
        <v>599.89</v>
      </c>
      <c r="F360" t="b">
        <f t="shared" si="40"/>
        <v>0</v>
      </c>
      <c r="G360">
        <f t="shared" si="41"/>
        <v>30</v>
      </c>
      <c r="H360">
        <f t="shared" si="42"/>
        <v>4</v>
      </c>
      <c r="I360">
        <f t="shared" si="43"/>
        <v>2001</v>
      </c>
      <c r="J360" s="12">
        <f t="shared" si="44"/>
        <v>37011</v>
      </c>
      <c r="K360" s="8">
        <f t="shared" si="45"/>
        <v>599.89</v>
      </c>
      <c r="L360" s="8">
        <f t="shared" si="46"/>
        <v>-2.7699999999999818</v>
      </c>
      <c r="M360" s="9">
        <f t="shared" si="47"/>
        <v>-4.5962897819665852E-3</v>
      </c>
    </row>
    <row r="361" spans="2:13" x14ac:dyDescent="0.3">
      <c r="B361" s="2">
        <v>36896</v>
      </c>
      <c r="C361" s="5" t="s">
        <v>285</v>
      </c>
      <c r="F361" t="b">
        <f t="shared" si="40"/>
        <v>1</v>
      </c>
      <c r="G361">
        <f t="shared" si="41"/>
        <v>1</v>
      </c>
      <c r="H361">
        <f t="shared" si="42"/>
        <v>5</v>
      </c>
      <c r="I361">
        <f t="shared" si="43"/>
        <v>2001</v>
      </c>
      <c r="J361" s="12">
        <f t="shared" si="44"/>
        <v>37012</v>
      </c>
      <c r="K361" s="8">
        <f t="shared" si="45"/>
        <v>599.89</v>
      </c>
      <c r="L361" s="8">
        <f t="shared" si="46"/>
        <v>0</v>
      </c>
      <c r="M361" s="9">
        <f t="shared" si="47"/>
        <v>0</v>
      </c>
    </row>
    <row r="362" spans="2:13" x14ac:dyDescent="0.3">
      <c r="B362" s="2">
        <v>36927</v>
      </c>
      <c r="C362" s="4">
        <v>598.61</v>
      </c>
      <c r="F362" t="b">
        <f t="shared" si="40"/>
        <v>1</v>
      </c>
      <c r="G362">
        <f t="shared" si="41"/>
        <v>2</v>
      </c>
      <c r="H362">
        <f t="shared" si="42"/>
        <v>5</v>
      </c>
      <c r="I362">
        <f t="shared" si="43"/>
        <v>2001</v>
      </c>
      <c r="J362" s="12">
        <f t="shared" si="44"/>
        <v>37013</v>
      </c>
      <c r="K362" s="8">
        <f t="shared" si="45"/>
        <v>598.61</v>
      </c>
      <c r="L362" s="8">
        <f t="shared" si="46"/>
        <v>-1.2799999999999727</v>
      </c>
      <c r="M362" s="9">
        <f t="shared" si="47"/>
        <v>-2.1337245161612509E-3</v>
      </c>
    </row>
    <row r="363" spans="2:13" x14ac:dyDescent="0.3">
      <c r="B363" s="2">
        <v>36955</v>
      </c>
      <c r="C363" s="4">
        <v>602.53</v>
      </c>
      <c r="F363" t="b">
        <f t="shared" si="40"/>
        <v>1</v>
      </c>
      <c r="G363">
        <f t="shared" si="41"/>
        <v>3</v>
      </c>
      <c r="H363">
        <f t="shared" si="42"/>
        <v>5</v>
      </c>
      <c r="I363">
        <f t="shared" si="43"/>
        <v>2001</v>
      </c>
      <c r="J363" s="12">
        <f t="shared" si="44"/>
        <v>37014</v>
      </c>
      <c r="K363" s="8">
        <f t="shared" si="45"/>
        <v>602.53</v>
      </c>
      <c r="L363" s="8">
        <f t="shared" si="46"/>
        <v>3.9199999999999591</v>
      </c>
      <c r="M363" s="9">
        <f t="shared" si="47"/>
        <v>6.5485040343461667E-3</v>
      </c>
    </row>
    <row r="364" spans="2:13" x14ac:dyDescent="0.3">
      <c r="B364" s="2">
        <v>36986</v>
      </c>
      <c r="C364" s="4">
        <v>602.35</v>
      </c>
      <c r="F364" t="b">
        <f t="shared" si="40"/>
        <v>1</v>
      </c>
      <c r="G364">
        <f t="shared" si="41"/>
        <v>4</v>
      </c>
      <c r="H364">
        <f t="shared" si="42"/>
        <v>5</v>
      </c>
      <c r="I364">
        <f t="shared" si="43"/>
        <v>2001</v>
      </c>
      <c r="J364" s="12">
        <f t="shared" si="44"/>
        <v>37015</v>
      </c>
      <c r="K364" s="8">
        <f t="shared" si="45"/>
        <v>602.35</v>
      </c>
      <c r="L364" s="8">
        <f t="shared" si="46"/>
        <v>-0.17999999999994998</v>
      </c>
      <c r="M364" s="9">
        <f t="shared" si="47"/>
        <v>-2.9874031168564217E-4</v>
      </c>
    </row>
    <row r="365" spans="2:13" x14ac:dyDescent="0.3">
      <c r="B365" s="2">
        <v>37077</v>
      </c>
      <c r="C365" s="4">
        <v>601.4</v>
      </c>
      <c r="F365" t="b">
        <f t="shared" si="40"/>
        <v>1</v>
      </c>
      <c r="G365">
        <f t="shared" si="41"/>
        <v>7</v>
      </c>
      <c r="H365">
        <f t="shared" si="42"/>
        <v>5</v>
      </c>
      <c r="I365">
        <f t="shared" si="43"/>
        <v>2001</v>
      </c>
      <c r="J365" s="12">
        <f t="shared" si="44"/>
        <v>37018</v>
      </c>
      <c r="K365" s="8">
        <f t="shared" si="45"/>
        <v>601.4</v>
      </c>
      <c r="L365" s="8">
        <f t="shared" si="46"/>
        <v>-0.95000000000004547</v>
      </c>
      <c r="M365" s="9">
        <f t="shared" si="47"/>
        <v>-1.5771561384577827E-3</v>
      </c>
    </row>
    <row r="366" spans="2:13" x14ac:dyDescent="0.3">
      <c r="B366" s="2">
        <v>37108</v>
      </c>
      <c r="C366" s="4">
        <v>600.44000000000005</v>
      </c>
      <c r="F366" t="b">
        <f t="shared" si="40"/>
        <v>1</v>
      </c>
      <c r="G366">
        <f t="shared" si="41"/>
        <v>8</v>
      </c>
      <c r="H366">
        <f t="shared" si="42"/>
        <v>5</v>
      </c>
      <c r="I366">
        <f t="shared" si="43"/>
        <v>2001</v>
      </c>
      <c r="J366" s="12">
        <f t="shared" si="44"/>
        <v>37019</v>
      </c>
      <c r="K366" s="8">
        <f t="shared" si="45"/>
        <v>600.44000000000005</v>
      </c>
      <c r="L366" s="8">
        <f t="shared" si="46"/>
        <v>-0.95999999999992269</v>
      </c>
      <c r="M366" s="9">
        <f t="shared" si="47"/>
        <v>-1.5962753574990402E-3</v>
      </c>
    </row>
    <row r="367" spans="2:13" x14ac:dyDescent="0.3">
      <c r="B367" s="2">
        <v>37139</v>
      </c>
      <c r="C367" s="4">
        <v>601.66</v>
      </c>
      <c r="F367" t="b">
        <f t="shared" si="40"/>
        <v>1</v>
      </c>
      <c r="G367">
        <f t="shared" si="41"/>
        <v>9</v>
      </c>
      <c r="H367">
        <f t="shared" si="42"/>
        <v>5</v>
      </c>
      <c r="I367">
        <f t="shared" si="43"/>
        <v>2001</v>
      </c>
      <c r="J367" s="12">
        <f t="shared" si="44"/>
        <v>37020</v>
      </c>
      <c r="K367" s="8">
        <f t="shared" si="45"/>
        <v>601.66</v>
      </c>
      <c r="L367" s="8">
        <f t="shared" si="46"/>
        <v>1.2199999999999136</v>
      </c>
      <c r="M367" s="9">
        <f t="shared" si="47"/>
        <v>2.0318433149022607E-3</v>
      </c>
    </row>
    <row r="368" spans="2:13" x14ac:dyDescent="0.3">
      <c r="B368" s="2">
        <v>37169</v>
      </c>
      <c r="C368" s="4">
        <v>603.98</v>
      </c>
      <c r="F368" t="b">
        <f t="shared" si="40"/>
        <v>1</v>
      </c>
      <c r="G368">
        <f t="shared" si="41"/>
        <v>10</v>
      </c>
      <c r="H368">
        <f t="shared" si="42"/>
        <v>5</v>
      </c>
      <c r="I368">
        <f t="shared" si="43"/>
        <v>2001</v>
      </c>
      <c r="J368" s="12">
        <f t="shared" si="44"/>
        <v>37021</v>
      </c>
      <c r="K368" s="8">
        <f t="shared" si="45"/>
        <v>603.98</v>
      </c>
      <c r="L368" s="8">
        <f t="shared" si="46"/>
        <v>2.32000000000005</v>
      </c>
      <c r="M368" s="9">
        <f t="shared" si="47"/>
        <v>3.8559984044145368E-3</v>
      </c>
    </row>
    <row r="369" spans="2:13" x14ac:dyDescent="0.3">
      <c r="B369" s="2">
        <v>37200</v>
      </c>
      <c r="C369" s="4">
        <v>602.58000000000004</v>
      </c>
      <c r="F369" t="b">
        <f t="shared" si="40"/>
        <v>1</v>
      </c>
      <c r="G369">
        <f t="shared" si="41"/>
        <v>11</v>
      </c>
      <c r="H369">
        <f t="shared" si="42"/>
        <v>5</v>
      </c>
      <c r="I369">
        <f t="shared" si="43"/>
        <v>2001</v>
      </c>
      <c r="J369" s="12">
        <f t="shared" si="44"/>
        <v>37022</v>
      </c>
      <c r="K369" s="8">
        <f t="shared" si="45"/>
        <v>602.58000000000004</v>
      </c>
      <c r="L369" s="8">
        <f t="shared" si="46"/>
        <v>-1.3999999999999773</v>
      </c>
      <c r="M369" s="9">
        <f t="shared" si="47"/>
        <v>-2.31795754826315E-3</v>
      </c>
    </row>
    <row r="370" spans="2:13" x14ac:dyDescent="0.3">
      <c r="B370" s="3" t="s">
        <v>1140</v>
      </c>
      <c r="C370" s="4">
        <v>603.20000000000005</v>
      </c>
      <c r="F370" t="b">
        <f t="shared" si="40"/>
        <v>0</v>
      </c>
      <c r="G370">
        <f t="shared" si="41"/>
        <v>14</v>
      </c>
      <c r="H370">
        <f t="shared" si="42"/>
        <v>5</v>
      </c>
      <c r="I370">
        <f t="shared" si="43"/>
        <v>2001</v>
      </c>
      <c r="J370" s="12">
        <f t="shared" si="44"/>
        <v>37025</v>
      </c>
      <c r="K370" s="8">
        <f t="shared" si="45"/>
        <v>603.20000000000005</v>
      </c>
      <c r="L370" s="8">
        <f t="shared" si="46"/>
        <v>0.62000000000000455</v>
      </c>
      <c r="M370" s="9">
        <f t="shared" si="47"/>
        <v>1.028909024527871E-3</v>
      </c>
    </row>
    <row r="371" spans="2:13" x14ac:dyDescent="0.3">
      <c r="B371" s="3" t="s">
        <v>1141</v>
      </c>
      <c r="C371" s="4">
        <v>605.26</v>
      </c>
      <c r="F371" t="b">
        <f t="shared" si="40"/>
        <v>0</v>
      </c>
      <c r="G371">
        <f t="shared" si="41"/>
        <v>15</v>
      </c>
      <c r="H371">
        <f t="shared" si="42"/>
        <v>5</v>
      </c>
      <c r="I371">
        <f t="shared" si="43"/>
        <v>2001</v>
      </c>
      <c r="J371" s="12">
        <f t="shared" si="44"/>
        <v>37026</v>
      </c>
      <c r="K371" s="8">
        <f t="shared" si="45"/>
        <v>605.26</v>
      </c>
      <c r="L371" s="8">
        <f t="shared" si="46"/>
        <v>2.0599999999999454</v>
      </c>
      <c r="M371" s="9">
        <f t="shared" si="47"/>
        <v>3.4151193633951346E-3</v>
      </c>
    </row>
    <row r="372" spans="2:13" x14ac:dyDescent="0.3">
      <c r="B372" s="3" t="s">
        <v>1142</v>
      </c>
      <c r="C372" s="4">
        <v>605.54999999999995</v>
      </c>
      <c r="F372" t="b">
        <f t="shared" si="40"/>
        <v>0</v>
      </c>
      <c r="G372">
        <f t="shared" si="41"/>
        <v>16</v>
      </c>
      <c r="H372">
        <f t="shared" si="42"/>
        <v>5</v>
      </c>
      <c r="I372">
        <f t="shared" si="43"/>
        <v>2001</v>
      </c>
      <c r="J372" s="12">
        <f t="shared" si="44"/>
        <v>37027</v>
      </c>
      <c r="K372" s="8">
        <f t="shared" si="45"/>
        <v>605.54999999999995</v>
      </c>
      <c r="L372" s="8">
        <f t="shared" si="46"/>
        <v>0.28999999999996362</v>
      </c>
      <c r="M372" s="9">
        <f t="shared" si="47"/>
        <v>4.7913293460655524E-4</v>
      </c>
    </row>
    <row r="373" spans="2:13" x14ac:dyDescent="0.3">
      <c r="B373" s="3" t="s">
        <v>1143</v>
      </c>
      <c r="C373" s="4">
        <v>605.71</v>
      </c>
      <c r="F373" t="b">
        <f t="shared" si="40"/>
        <v>0</v>
      </c>
      <c r="G373">
        <f t="shared" si="41"/>
        <v>17</v>
      </c>
      <c r="H373">
        <f t="shared" si="42"/>
        <v>5</v>
      </c>
      <c r="I373">
        <f t="shared" si="43"/>
        <v>2001</v>
      </c>
      <c r="J373" s="12">
        <f t="shared" si="44"/>
        <v>37028</v>
      </c>
      <c r="K373" s="8">
        <f t="shared" si="45"/>
        <v>605.71</v>
      </c>
      <c r="L373" s="8">
        <f t="shared" si="46"/>
        <v>0.16000000000008185</v>
      </c>
      <c r="M373" s="9">
        <f t="shared" si="47"/>
        <v>2.6422260754699345E-4</v>
      </c>
    </row>
    <row r="374" spans="2:13" x14ac:dyDescent="0.3">
      <c r="B374" s="3" t="s">
        <v>1144</v>
      </c>
      <c r="C374" s="4">
        <v>606.74</v>
      </c>
      <c r="F374" t="b">
        <f t="shared" si="40"/>
        <v>0</v>
      </c>
      <c r="G374">
        <f t="shared" si="41"/>
        <v>18</v>
      </c>
      <c r="H374">
        <f t="shared" si="42"/>
        <v>5</v>
      </c>
      <c r="I374">
        <f t="shared" si="43"/>
        <v>2001</v>
      </c>
      <c r="J374" s="12">
        <f t="shared" si="44"/>
        <v>37029</v>
      </c>
      <c r="K374" s="8">
        <f t="shared" si="45"/>
        <v>606.74</v>
      </c>
      <c r="L374" s="8">
        <f t="shared" si="46"/>
        <v>1.0299999999999727</v>
      </c>
      <c r="M374" s="9">
        <f t="shared" si="47"/>
        <v>1.700483729837666E-3</v>
      </c>
    </row>
    <row r="375" spans="2:13" x14ac:dyDescent="0.3">
      <c r="B375" s="3" t="s">
        <v>1145</v>
      </c>
      <c r="C375" s="5" t="s">
        <v>285</v>
      </c>
      <c r="F375" t="b">
        <f t="shared" si="40"/>
        <v>0</v>
      </c>
      <c r="G375">
        <f t="shared" si="41"/>
        <v>21</v>
      </c>
      <c r="H375">
        <f t="shared" si="42"/>
        <v>5</v>
      </c>
      <c r="I375">
        <f t="shared" si="43"/>
        <v>2001</v>
      </c>
      <c r="J375" s="12">
        <f t="shared" si="44"/>
        <v>37032</v>
      </c>
      <c r="K375" s="8">
        <f t="shared" si="45"/>
        <v>606.74</v>
      </c>
      <c r="L375" s="8">
        <f t="shared" si="46"/>
        <v>0</v>
      </c>
      <c r="M375" s="9">
        <f t="shared" si="47"/>
        <v>0</v>
      </c>
    </row>
    <row r="376" spans="2:13" x14ac:dyDescent="0.3">
      <c r="B376" s="3" t="s">
        <v>1146</v>
      </c>
      <c r="C376" s="4">
        <v>606.53</v>
      </c>
      <c r="F376" t="b">
        <f t="shared" si="40"/>
        <v>0</v>
      </c>
      <c r="G376">
        <f t="shared" si="41"/>
        <v>22</v>
      </c>
      <c r="H376">
        <f t="shared" si="42"/>
        <v>5</v>
      </c>
      <c r="I376">
        <f t="shared" si="43"/>
        <v>2001</v>
      </c>
      <c r="J376" s="12">
        <f t="shared" si="44"/>
        <v>37033</v>
      </c>
      <c r="K376" s="8">
        <f t="shared" si="45"/>
        <v>606.53</v>
      </c>
      <c r="L376" s="8">
        <f t="shared" si="46"/>
        <v>-0.21000000000003638</v>
      </c>
      <c r="M376" s="9">
        <f t="shared" si="47"/>
        <v>-3.4611200843860033E-4</v>
      </c>
    </row>
    <row r="377" spans="2:13" x14ac:dyDescent="0.3">
      <c r="B377" s="3" t="s">
        <v>1147</v>
      </c>
      <c r="C377" s="4">
        <v>605.83000000000004</v>
      </c>
      <c r="F377" t="b">
        <f t="shared" si="40"/>
        <v>0</v>
      </c>
      <c r="G377">
        <f t="shared" si="41"/>
        <v>23</v>
      </c>
      <c r="H377">
        <f t="shared" si="42"/>
        <v>5</v>
      </c>
      <c r="I377">
        <f t="shared" si="43"/>
        <v>2001</v>
      </c>
      <c r="J377" s="12">
        <f t="shared" si="44"/>
        <v>37034</v>
      </c>
      <c r="K377" s="8">
        <f t="shared" si="45"/>
        <v>605.83000000000004</v>
      </c>
      <c r="L377" s="8">
        <f t="shared" si="46"/>
        <v>-0.69999999999993179</v>
      </c>
      <c r="M377" s="9">
        <f t="shared" si="47"/>
        <v>-1.1541061447907471E-3</v>
      </c>
    </row>
    <row r="378" spans="2:13" x14ac:dyDescent="0.3">
      <c r="B378" s="3" t="s">
        <v>1148</v>
      </c>
      <c r="C378" s="4">
        <v>605.95000000000005</v>
      </c>
      <c r="F378" t="b">
        <f t="shared" si="40"/>
        <v>0</v>
      </c>
      <c r="G378">
        <f t="shared" si="41"/>
        <v>24</v>
      </c>
      <c r="H378">
        <f t="shared" si="42"/>
        <v>5</v>
      </c>
      <c r="I378">
        <f t="shared" si="43"/>
        <v>2001</v>
      </c>
      <c r="J378" s="12">
        <f t="shared" si="44"/>
        <v>37035</v>
      </c>
      <c r="K378" s="8">
        <f t="shared" si="45"/>
        <v>605.95000000000005</v>
      </c>
      <c r="L378" s="8">
        <f t="shared" si="46"/>
        <v>0.12000000000000455</v>
      </c>
      <c r="M378" s="9">
        <f t="shared" si="47"/>
        <v>1.9807536767740873E-4</v>
      </c>
    </row>
    <row r="379" spans="2:13" x14ac:dyDescent="0.3">
      <c r="B379" s="3" t="s">
        <v>1149</v>
      </c>
      <c r="C379" s="4">
        <v>605.44000000000005</v>
      </c>
      <c r="F379" t="b">
        <f t="shared" si="40"/>
        <v>0</v>
      </c>
      <c r="G379">
        <f t="shared" si="41"/>
        <v>25</v>
      </c>
      <c r="H379">
        <f t="shared" si="42"/>
        <v>5</v>
      </c>
      <c r="I379">
        <f t="shared" si="43"/>
        <v>2001</v>
      </c>
      <c r="J379" s="12">
        <f t="shared" si="44"/>
        <v>37036</v>
      </c>
      <c r="K379" s="8">
        <f t="shared" si="45"/>
        <v>605.44000000000005</v>
      </c>
      <c r="L379" s="8">
        <f t="shared" si="46"/>
        <v>-0.50999999999999091</v>
      </c>
      <c r="M379" s="9">
        <f t="shared" si="47"/>
        <v>-8.4165360178231022E-4</v>
      </c>
    </row>
    <row r="380" spans="2:13" x14ac:dyDescent="0.3">
      <c r="B380" s="3" t="s">
        <v>1150</v>
      </c>
      <c r="C380" s="4">
        <v>605.95000000000005</v>
      </c>
      <c r="F380" t="b">
        <f t="shared" si="40"/>
        <v>0</v>
      </c>
      <c r="G380">
        <f t="shared" si="41"/>
        <v>28</v>
      </c>
      <c r="H380">
        <f t="shared" si="42"/>
        <v>5</v>
      </c>
      <c r="I380">
        <f t="shared" si="43"/>
        <v>2001</v>
      </c>
      <c r="J380" s="12">
        <f t="shared" si="44"/>
        <v>37039</v>
      </c>
      <c r="K380" s="8">
        <f t="shared" si="45"/>
        <v>605.95000000000005</v>
      </c>
      <c r="L380" s="8">
        <f t="shared" si="46"/>
        <v>0.50999999999999091</v>
      </c>
      <c r="M380" s="9">
        <f t="shared" si="47"/>
        <v>8.4236257928116886E-4</v>
      </c>
    </row>
    <row r="381" spans="2:13" x14ac:dyDescent="0.3">
      <c r="B381" s="3" t="s">
        <v>1151</v>
      </c>
      <c r="C381" s="4">
        <v>606.15</v>
      </c>
      <c r="F381" t="b">
        <f t="shared" si="40"/>
        <v>0</v>
      </c>
      <c r="G381">
        <f t="shared" si="41"/>
        <v>29</v>
      </c>
      <c r="H381">
        <f t="shared" si="42"/>
        <v>5</v>
      </c>
      <c r="I381">
        <f t="shared" si="43"/>
        <v>2001</v>
      </c>
      <c r="J381" s="12">
        <f t="shared" si="44"/>
        <v>37040</v>
      </c>
      <c r="K381" s="8">
        <f t="shared" si="45"/>
        <v>606.15</v>
      </c>
      <c r="L381" s="8">
        <f t="shared" si="46"/>
        <v>0.19999999999993179</v>
      </c>
      <c r="M381" s="9">
        <f t="shared" si="47"/>
        <v>3.3006023599295616E-4</v>
      </c>
    </row>
    <row r="382" spans="2:13" x14ac:dyDescent="0.3">
      <c r="B382" s="3" t="s">
        <v>1152</v>
      </c>
      <c r="C382" s="4">
        <v>607.65</v>
      </c>
      <c r="F382" t="b">
        <f t="shared" si="40"/>
        <v>0</v>
      </c>
      <c r="G382">
        <f t="shared" si="41"/>
        <v>30</v>
      </c>
      <c r="H382">
        <f t="shared" si="42"/>
        <v>5</v>
      </c>
      <c r="I382">
        <f t="shared" si="43"/>
        <v>2001</v>
      </c>
      <c r="J382" s="12">
        <f t="shared" si="44"/>
        <v>37041</v>
      </c>
      <c r="K382" s="8">
        <f t="shared" si="45"/>
        <v>607.65</v>
      </c>
      <c r="L382" s="8">
        <f t="shared" si="46"/>
        <v>1.5</v>
      </c>
      <c r="M382" s="9">
        <f t="shared" si="47"/>
        <v>2.4746349913387774E-3</v>
      </c>
    </row>
    <row r="383" spans="2:13" x14ac:dyDescent="0.3">
      <c r="B383" s="3" t="s">
        <v>1153</v>
      </c>
      <c r="C383" s="4">
        <v>610.53</v>
      </c>
      <c r="F383" t="b">
        <f t="shared" si="40"/>
        <v>0</v>
      </c>
      <c r="G383">
        <f t="shared" si="41"/>
        <v>31</v>
      </c>
      <c r="H383">
        <f t="shared" si="42"/>
        <v>5</v>
      </c>
      <c r="I383">
        <f t="shared" si="43"/>
        <v>2001</v>
      </c>
      <c r="J383" s="12">
        <f t="shared" si="44"/>
        <v>37042</v>
      </c>
      <c r="K383" s="8">
        <f t="shared" si="45"/>
        <v>610.53</v>
      </c>
      <c r="L383" s="8">
        <f t="shared" si="46"/>
        <v>2.8799999999999955</v>
      </c>
      <c r="M383" s="9">
        <f t="shared" si="47"/>
        <v>4.7395704764255668E-3</v>
      </c>
    </row>
    <row r="384" spans="2:13" x14ac:dyDescent="0.3">
      <c r="B384" s="2">
        <v>36897</v>
      </c>
      <c r="C384" s="4">
        <v>610.85</v>
      </c>
      <c r="F384" t="b">
        <f t="shared" si="40"/>
        <v>1</v>
      </c>
      <c r="G384">
        <f t="shared" si="41"/>
        <v>1</v>
      </c>
      <c r="H384">
        <f t="shared" si="42"/>
        <v>6</v>
      </c>
      <c r="I384">
        <f t="shared" si="43"/>
        <v>2001</v>
      </c>
      <c r="J384" s="12">
        <f t="shared" si="44"/>
        <v>37043</v>
      </c>
      <c r="K384" s="8">
        <f t="shared" si="45"/>
        <v>610.85</v>
      </c>
      <c r="L384" s="8">
        <f t="shared" si="46"/>
        <v>0.32000000000005002</v>
      </c>
      <c r="M384" s="9">
        <f t="shared" si="47"/>
        <v>5.2413476815234316E-4</v>
      </c>
    </row>
    <row r="385" spans="2:13" x14ac:dyDescent="0.3">
      <c r="B385" s="2">
        <v>36987</v>
      </c>
      <c r="C385" s="4">
        <v>612.57000000000005</v>
      </c>
      <c r="F385" t="b">
        <f t="shared" si="40"/>
        <v>1</v>
      </c>
      <c r="G385">
        <f t="shared" si="41"/>
        <v>4</v>
      </c>
      <c r="H385">
        <f t="shared" si="42"/>
        <v>6</v>
      </c>
      <c r="I385">
        <f t="shared" si="43"/>
        <v>2001</v>
      </c>
      <c r="J385" s="12">
        <f t="shared" si="44"/>
        <v>37046</v>
      </c>
      <c r="K385" s="8">
        <f t="shared" si="45"/>
        <v>612.57000000000005</v>
      </c>
      <c r="L385" s="8">
        <f t="shared" si="46"/>
        <v>1.7200000000000273</v>
      </c>
      <c r="M385" s="9">
        <f t="shared" si="47"/>
        <v>2.8157485471065357E-3</v>
      </c>
    </row>
    <row r="386" spans="2:13" x14ac:dyDescent="0.3">
      <c r="B386" s="2">
        <v>37017</v>
      </c>
      <c r="C386" s="4">
        <v>608.29</v>
      </c>
      <c r="F386" t="b">
        <f t="shared" si="40"/>
        <v>1</v>
      </c>
      <c r="G386">
        <f t="shared" si="41"/>
        <v>5</v>
      </c>
      <c r="H386">
        <f t="shared" si="42"/>
        <v>6</v>
      </c>
      <c r="I386">
        <f t="shared" si="43"/>
        <v>2001</v>
      </c>
      <c r="J386" s="12">
        <f t="shared" si="44"/>
        <v>37047</v>
      </c>
      <c r="K386" s="8">
        <f t="shared" si="45"/>
        <v>608.29</v>
      </c>
      <c r="L386" s="8">
        <f t="shared" si="46"/>
        <v>-4.2800000000000864</v>
      </c>
      <c r="M386" s="9">
        <f t="shared" si="47"/>
        <v>-6.9869565927160749E-3</v>
      </c>
    </row>
    <row r="387" spans="2:13" x14ac:dyDescent="0.3">
      <c r="B387" s="2">
        <v>37048</v>
      </c>
      <c r="C387" s="4">
        <v>606.84</v>
      </c>
      <c r="F387" t="b">
        <f t="shared" si="40"/>
        <v>1</v>
      </c>
      <c r="G387">
        <f t="shared" si="41"/>
        <v>6</v>
      </c>
      <c r="H387">
        <f t="shared" si="42"/>
        <v>6</v>
      </c>
      <c r="I387">
        <f t="shared" si="43"/>
        <v>2001</v>
      </c>
      <c r="J387" s="12">
        <f t="shared" si="44"/>
        <v>37048</v>
      </c>
      <c r="K387" s="8">
        <f t="shared" si="45"/>
        <v>606.84</v>
      </c>
      <c r="L387" s="8">
        <f t="shared" si="46"/>
        <v>-1.4499999999999318</v>
      </c>
      <c r="M387" s="9">
        <f t="shared" si="47"/>
        <v>-2.3837314438835619E-3</v>
      </c>
    </row>
    <row r="388" spans="2:13" x14ac:dyDescent="0.3">
      <c r="B388" s="2">
        <v>37078</v>
      </c>
      <c r="C388" s="4">
        <v>606.6</v>
      </c>
      <c r="F388" t="b">
        <f t="shared" si="40"/>
        <v>1</v>
      </c>
      <c r="G388">
        <f t="shared" si="41"/>
        <v>7</v>
      </c>
      <c r="H388">
        <f t="shared" si="42"/>
        <v>6</v>
      </c>
      <c r="I388">
        <f t="shared" si="43"/>
        <v>2001</v>
      </c>
      <c r="J388" s="12">
        <f t="shared" si="44"/>
        <v>37049</v>
      </c>
      <c r="K388" s="8">
        <f t="shared" si="45"/>
        <v>606.6</v>
      </c>
      <c r="L388" s="8">
        <f t="shared" si="46"/>
        <v>-0.24000000000000909</v>
      </c>
      <c r="M388" s="9">
        <f t="shared" si="47"/>
        <v>-3.9549139806210713E-4</v>
      </c>
    </row>
    <row r="389" spans="2:13" x14ac:dyDescent="0.3">
      <c r="B389" s="2">
        <v>37109</v>
      </c>
      <c r="C389" s="4">
        <v>608.16999999999996</v>
      </c>
      <c r="F389" t="b">
        <f t="shared" si="40"/>
        <v>1</v>
      </c>
      <c r="G389">
        <f t="shared" si="41"/>
        <v>8</v>
      </c>
      <c r="H389">
        <f t="shared" si="42"/>
        <v>6</v>
      </c>
      <c r="I389">
        <f t="shared" si="43"/>
        <v>2001</v>
      </c>
      <c r="J389" s="12">
        <f t="shared" si="44"/>
        <v>37050</v>
      </c>
      <c r="K389" s="8">
        <f t="shared" si="45"/>
        <v>608.16999999999996</v>
      </c>
      <c r="L389" s="8">
        <f t="shared" si="46"/>
        <v>1.5699999999999363</v>
      </c>
      <c r="M389" s="9">
        <f t="shared" si="47"/>
        <v>2.5881965051103469E-3</v>
      </c>
    </row>
    <row r="390" spans="2:13" x14ac:dyDescent="0.3">
      <c r="B390" s="2">
        <v>37201</v>
      </c>
      <c r="C390" s="5" t="s">
        <v>285</v>
      </c>
      <c r="F390" t="b">
        <f t="shared" si="40"/>
        <v>1</v>
      </c>
      <c r="G390">
        <f t="shared" si="41"/>
        <v>11</v>
      </c>
      <c r="H390">
        <f t="shared" si="42"/>
        <v>6</v>
      </c>
      <c r="I390">
        <f t="shared" si="43"/>
        <v>2001</v>
      </c>
      <c r="J390" s="12">
        <f t="shared" si="44"/>
        <v>37053</v>
      </c>
      <c r="K390" s="8">
        <f t="shared" si="45"/>
        <v>608.16999999999996</v>
      </c>
      <c r="L390" s="8">
        <f t="shared" si="46"/>
        <v>0</v>
      </c>
      <c r="M390" s="9">
        <f t="shared" si="47"/>
        <v>0</v>
      </c>
    </row>
    <row r="391" spans="2:13" x14ac:dyDescent="0.3">
      <c r="B391" s="2">
        <v>37231</v>
      </c>
      <c r="C391" s="4">
        <v>607.63</v>
      </c>
      <c r="F391" t="b">
        <f t="shared" si="40"/>
        <v>1</v>
      </c>
      <c r="G391">
        <f t="shared" si="41"/>
        <v>12</v>
      </c>
      <c r="H391">
        <f t="shared" si="42"/>
        <v>6</v>
      </c>
      <c r="I391">
        <f t="shared" si="43"/>
        <v>2001</v>
      </c>
      <c r="J391" s="12">
        <f t="shared" si="44"/>
        <v>37054</v>
      </c>
      <c r="K391" s="8">
        <f t="shared" si="45"/>
        <v>607.63</v>
      </c>
      <c r="L391" s="8">
        <f t="shared" si="46"/>
        <v>-0.53999999999996362</v>
      </c>
      <c r="M391" s="9">
        <f t="shared" si="47"/>
        <v>-8.8790963053087728E-4</v>
      </c>
    </row>
    <row r="392" spans="2:13" x14ac:dyDescent="0.3">
      <c r="B392" s="3" t="s">
        <v>1154</v>
      </c>
      <c r="C392" s="4">
        <v>610.44000000000005</v>
      </c>
      <c r="F392" t="b">
        <f t="shared" si="40"/>
        <v>0</v>
      </c>
      <c r="G392">
        <f t="shared" si="41"/>
        <v>13</v>
      </c>
      <c r="H392">
        <f t="shared" si="42"/>
        <v>6</v>
      </c>
      <c r="I392">
        <f t="shared" si="43"/>
        <v>2001</v>
      </c>
      <c r="J392" s="12">
        <f t="shared" si="44"/>
        <v>37055</v>
      </c>
      <c r="K392" s="8">
        <f t="shared" si="45"/>
        <v>610.44000000000005</v>
      </c>
      <c r="L392" s="8">
        <f t="shared" si="46"/>
        <v>2.8100000000000591</v>
      </c>
      <c r="M392" s="9">
        <f t="shared" si="47"/>
        <v>4.6245247930484989E-3</v>
      </c>
    </row>
    <row r="393" spans="2:13" x14ac:dyDescent="0.3">
      <c r="B393" s="3" t="s">
        <v>1155</v>
      </c>
      <c r="C393" s="4">
        <v>613.48</v>
      </c>
      <c r="F393" t="b">
        <f t="shared" si="40"/>
        <v>0</v>
      </c>
      <c r="G393">
        <f t="shared" si="41"/>
        <v>14</v>
      </c>
      <c r="H393">
        <f t="shared" si="42"/>
        <v>6</v>
      </c>
      <c r="I393">
        <f t="shared" si="43"/>
        <v>2001</v>
      </c>
      <c r="J393" s="12">
        <f t="shared" si="44"/>
        <v>37056</v>
      </c>
      <c r="K393" s="8">
        <f t="shared" si="45"/>
        <v>613.48</v>
      </c>
      <c r="L393" s="8">
        <f t="shared" si="46"/>
        <v>3.0399999999999636</v>
      </c>
      <c r="M393" s="9">
        <f t="shared" si="47"/>
        <v>4.9800144158311434E-3</v>
      </c>
    </row>
    <row r="394" spans="2:13" x14ac:dyDescent="0.3">
      <c r="B394" s="3" t="s">
        <v>1156</v>
      </c>
      <c r="C394" s="4">
        <v>613.49</v>
      </c>
      <c r="F394" t="b">
        <f t="shared" si="40"/>
        <v>0</v>
      </c>
      <c r="G394">
        <f t="shared" si="41"/>
        <v>15</v>
      </c>
      <c r="H394">
        <f t="shared" si="42"/>
        <v>6</v>
      </c>
      <c r="I394">
        <f t="shared" si="43"/>
        <v>2001</v>
      </c>
      <c r="J394" s="12">
        <f t="shared" si="44"/>
        <v>37057</v>
      </c>
      <c r="K394" s="8">
        <f t="shared" si="45"/>
        <v>613.49</v>
      </c>
      <c r="L394" s="8">
        <f t="shared" si="46"/>
        <v>9.9999999999909051E-3</v>
      </c>
      <c r="M394" s="9">
        <f t="shared" si="47"/>
        <v>1.6300449892402205E-5</v>
      </c>
    </row>
    <row r="395" spans="2:13" x14ac:dyDescent="0.3">
      <c r="B395" s="3" t="s">
        <v>1157</v>
      </c>
      <c r="C395" s="4">
        <v>614.20000000000005</v>
      </c>
      <c r="F395" t="b">
        <f t="shared" si="40"/>
        <v>0</v>
      </c>
      <c r="G395">
        <f t="shared" si="41"/>
        <v>18</v>
      </c>
      <c r="H395">
        <f t="shared" si="42"/>
        <v>6</v>
      </c>
      <c r="I395">
        <f t="shared" si="43"/>
        <v>2001</v>
      </c>
      <c r="J395" s="12">
        <f t="shared" si="44"/>
        <v>37060</v>
      </c>
      <c r="K395" s="8">
        <f t="shared" si="45"/>
        <v>614.20000000000005</v>
      </c>
      <c r="L395" s="8">
        <f t="shared" si="46"/>
        <v>0.71000000000003638</v>
      </c>
      <c r="M395" s="9">
        <f t="shared" si="47"/>
        <v>1.1573130776378366E-3</v>
      </c>
    </row>
    <row r="396" spans="2:13" x14ac:dyDescent="0.3">
      <c r="B396" s="3" t="s">
        <v>1158</v>
      </c>
      <c r="C396" s="4">
        <v>619.84</v>
      </c>
      <c r="F396" t="b">
        <f t="shared" si="40"/>
        <v>0</v>
      </c>
      <c r="G396">
        <f t="shared" si="41"/>
        <v>19</v>
      </c>
      <c r="H396">
        <f t="shared" si="42"/>
        <v>6</v>
      </c>
      <c r="I396">
        <f t="shared" si="43"/>
        <v>2001</v>
      </c>
      <c r="J396" s="12">
        <f t="shared" si="44"/>
        <v>37061</v>
      </c>
      <c r="K396" s="8">
        <f t="shared" si="45"/>
        <v>619.84</v>
      </c>
      <c r="L396" s="8">
        <f t="shared" si="46"/>
        <v>5.6399999999999864</v>
      </c>
      <c r="M396" s="9">
        <f t="shared" si="47"/>
        <v>9.182676652556147E-3</v>
      </c>
    </row>
    <row r="397" spans="2:13" x14ac:dyDescent="0.3">
      <c r="B397" s="3" t="s">
        <v>1159</v>
      </c>
      <c r="C397" s="4">
        <v>623.49</v>
      </c>
      <c r="F397" t="b">
        <f t="shared" si="40"/>
        <v>0</v>
      </c>
      <c r="G397">
        <f t="shared" si="41"/>
        <v>20</v>
      </c>
      <c r="H397">
        <f t="shared" si="42"/>
        <v>6</v>
      </c>
      <c r="I397">
        <f t="shared" si="43"/>
        <v>2001</v>
      </c>
      <c r="J397" s="12">
        <f t="shared" si="44"/>
        <v>37062</v>
      </c>
      <c r="K397" s="8">
        <f t="shared" si="45"/>
        <v>623.49</v>
      </c>
      <c r="L397" s="8">
        <f t="shared" si="46"/>
        <v>3.6499999999999773</v>
      </c>
      <c r="M397" s="9">
        <f t="shared" si="47"/>
        <v>5.8886164171398697E-3</v>
      </c>
    </row>
    <row r="398" spans="2:13" x14ac:dyDescent="0.3">
      <c r="B398" s="3" t="s">
        <v>1160</v>
      </c>
      <c r="C398" s="4">
        <v>622.96</v>
      </c>
      <c r="F398" t="b">
        <f t="shared" si="40"/>
        <v>0</v>
      </c>
      <c r="G398">
        <f t="shared" si="41"/>
        <v>21</v>
      </c>
      <c r="H398">
        <f t="shared" si="42"/>
        <v>6</v>
      </c>
      <c r="I398">
        <f t="shared" si="43"/>
        <v>2001</v>
      </c>
      <c r="J398" s="12">
        <f t="shared" si="44"/>
        <v>37063</v>
      </c>
      <c r="K398" s="8">
        <f t="shared" si="45"/>
        <v>622.96</v>
      </c>
      <c r="L398" s="8">
        <f t="shared" si="46"/>
        <v>-0.52999999999997272</v>
      </c>
      <c r="M398" s="9">
        <f t="shared" si="47"/>
        <v>-8.5005372981118016E-4</v>
      </c>
    </row>
    <row r="399" spans="2:13" x14ac:dyDescent="0.3">
      <c r="B399" s="3" t="s">
        <v>1161</v>
      </c>
      <c r="C399" s="4">
        <v>622.6</v>
      </c>
      <c r="F399" t="b">
        <f t="shared" si="40"/>
        <v>0</v>
      </c>
      <c r="G399">
        <f t="shared" si="41"/>
        <v>22</v>
      </c>
      <c r="H399">
        <f t="shared" si="42"/>
        <v>6</v>
      </c>
      <c r="I399">
        <f t="shared" si="43"/>
        <v>2001</v>
      </c>
      <c r="J399" s="12">
        <f t="shared" si="44"/>
        <v>37064</v>
      </c>
      <c r="K399" s="8">
        <f t="shared" si="45"/>
        <v>622.6</v>
      </c>
      <c r="L399" s="8">
        <f t="shared" si="46"/>
        <v>-0.36000000000001364</v>
      </c>
      <c r="M399" s="9">
        <f t="shared" si="47"/>
        <v>-5.7788622062413897E-4</v>
      </c>
    </row>
    <row r="400" spans="2:13" x14ac:dyDescent="0.3">
      <c r="B400" s="3" t="s">
        <v>1162</v>
      </c>
      <c r="C400" s="4">
        <v>622.27</v>
      </c>
      <c r="F400" t="b">
        <f t="shared" ref="F400:F463" si="48">+ISNUMBER(B400)</f>
        <v>0</v>
      </c>
      <c r="G400">
        <f t="shared" ref="G400:G463" si="49">+IF($F400,MONTH(B400),1*LEFT(B400,2))</f>
        <v>25</v>
      </c>
      <c r="H400">
        <f t="shared" ref="H400:H463" si="50">+IF(F400,DAY(B400),MID(B400,4,2)*1)</f>
        <v>6</v>
      </c>
      <c r="I400">
        <f t="shared" ref="I400:I463" si="51">+IF(F400,YEAR(B400),RIGHT(B400,4)*1)</f>
        <v>2001</v>
      </c>
      <c r="J400" s="12">
        <f t="shared" ref="J400:J463" si="52">+DATE(I400,H400,G400)</f>
        <v>37067</v>
      </c>
      <c r="K400" s="8">
        <f t="shared" ref="K400:K463" si="53">+IFERROR(C400*1,K399)</f>
        <v>622.27</v>
      </c>
      <c r="L400" s="8">
        <f t="shared" ref="L400:L463" si="54">+K400-K399</f>
        <v>-0.33000000000004093</v>
      </c>
      <c r="M400" s="9">
        <f t="shared" ref="M400:M463" si="55">+L400/K399</f>
        <v>-5.300353356891117E-4</v>
      </c>
    </row>
    <row r="401" spans="2:13" x14ac:dyDescent="0.3">
      <c r="B401" s="3" t="s">
        <v>1163</v>
      </c>
      <c r="C401" s="4">
        <v>623</v>
      </c>
      <c r="F401" t="b">
        <f t="shared" si="48"/>
        <v>0</v>
      </c>
      <c r="G401">
        <f t="shared" si="49"/>
        <v>26</v>
      </c>
      <c r="H401">
        <f t="shared" si="50"/>
        <v>6</v>
      </c>
      <c r="I401">
        <f t="shared" si="51"/>
        <v>2001</v>
      </c>
      <c r="J401" s="12">
        <f t="shared" si="52"/>
        <v>37068</v>
      </c>
      <c r="K401" s="8">
        <f t="shared" si="53"/>
        <v>623</v>
      </c>
      <c r="L401" s="8">
        <f t="shared" si="54"/>
        <v>0.73000000000001819</v>
      </c>
      <c r="M401" s="9">
        <f t="shared" si="55"/>
        <v>1.1731242065341704E-3</v>
      </c>
    </row>
    <row r="402" spans="2:13" x14ac:dyDescent="0.3">
      <c r="B402" s="3" t="s">
        <v>1164</v>
      </c>
      <c r="C402" s="4">
        <v>623.19000000000005</v>
      </c>
      <c r="F402" t="b">
        <f t="shared" si="48"/>
        <v>0</v>
      </c>
      <c r="G402">
        <f t="shared" si="49"/>
        <v>27</v>
      </c>
      <c r="H402">
        <f t="shared" si="50"/>
        <v>6</v>
      </c>
      <c r="I402">
        <f t="shared" si="51"/>
        <v>2001</v>
      </c>
      <c r="J402" s="12">
        <f t="shared" si="52"/>
        <v>37069</v>
      </c>
      <c r="K402" s="8">
        <f t="shared" si="53"/>
        <v>623.19000000000005</v>
      </c>
      <c r="L402" s="8">
        <f t="shared" si="54"/>
        <v>0.19000000000005457</v>
      </c>
      <c r="M402" s="9">
        <f t="shared" si="55"/>
        <v>3.0497592295353866E-4</v>
      </c>
    </row>
    <row r="403" spans="2:13" x14ac:dyDescent="0.3">
      <c r="B403" s="3" t="s">
        <v>1165</v>
      </c>
      <c r="C403" s="4">
        <v>624.89</v>
      </c>
      <c r="F403" t="b">
        <f t="shared" si="48"/>
        <v>0</v>
      </c>
      <c r="G403">
        <f t="shared" si="49"/>
        <v>28</v>
      </c>
      <c r="H403">
        <f t="shared" si="50"/>
        <v>6</v>
      </c>
      <c r="I403">
        <f t="shared" si="51"/>
        <v>2001</v>
      </c>
      <c r="J403" s="12">
        <f t="shared" si="52"/>
        <v>37070</v>
      </c>
      <c r="K403" s="8">
        <f t="shared" si="53"/>
        <v>624.89</v>
      </c>
      <c r="L403" s="8">
        <f t="shared" si="54"/>
        <v>1.6999999999999318</v>
      </c>
      <c r="M403" s="9">
        <f t="shared" si="55"/>
        <v>2.7278999983952434E-3</v>
      </c>
    </row>
    <row r="404" spans="2:13" x14ac:dyDescent="0.3">
      <c r="B404" s="3" t="s">
        <v>1166</v>
      </c>
      <c r="C404" s="4">
        <v>626.65</v>
      </c>
      <c r="F404" t="b">
        <f t="shared" si="48"/>
        <v>0</v>
      </c>
      <c r="G404">
        <f t="shared" si="49"/>
        <v>29</v>
      </c>
      <c r="H404">
        <f t="shared" si="50"/>
        <v>6</v>
      </c>
      <c r="I404">
        <f t="shared" si="51"/>
        <v>2001</v>
      </c>
      <c r="J404" s="12">
        <f t="shared" si="52"/>
        <v>37071</v>
      </c>
      <c r="K404" s="8">
        <f t="shared" si="53"/>
        <v>626.65</v>
      </c>
      <c r="L404" s="8">
        <f t="shared" si="54"/>
        <v>1.7599999999999909</v>
      </c>
      <c r="M404" s="9">
        <f t="shared" si="55"/>
        <v>2.8164957032437562E-3</v>
      </c>
    </row>
    <row r="405" spans="2:13" x14ac:dyDescent="0.3">
      <c r="B405" s="2">
        <v>36929</v>
      </c>
      <c r="C405" s="5" t="s">
        <v>285</v>
      </c>
      <c r="F405" t="b">
        <f t="shared" si="48"/>
        <v>1</v>
      </c>
      <c r="G405">
        <f t="shared" si="49"/>
        <v>2</v>
      </c>
      <c r="H405">
        <f t="shared" si="50"/>
        <v>7</v>
      </c>
      <c r="I405">
        <f t="shared" si="51"/>
        <v>2001</v>
      </c>
      <c r="J405" s="12">
        <f t="shared" si="52"/>
        <v>37074</v>
      </c>
      <c r="K405" s="8">
        <f t="shared" si="53"/>
        <v>626.65</v>
      </c>
      <c r="L405" s="8">
        <f t="shared" si="54"/>
        <v>0</v>
      </c>
      <c r="M405" s="9">
        <f t="shared" si="55"/>
        <v>0</v>
      </c>
    </row>
    <row r="406" spans="2:13" x14ac:dyDescent="0.3">
      <c r="B406" s="2">
        <v>36957</v>
      </c>
      <c r="C406" s="4">
        <v>629</v>
      </c>
      <c r="F406" t="b">
        <f t="shared" si="48"/>
        <v>1</v>
      </c>
      <c r="G406">
        <f t="shared" si="49"/>
        <v>3</v>
      </c>
      <c r="H406">
        <f t="shared" si="50"/>
        <v>7</v>
      </c>
      <c r="I406">
        <f t="shared" si="51"/>
        <v>2001</v>
      </c>
      <c r="J406" s="12">
        <f t="shared" si="52"/>
        <v>37075</v>
      </c>
      <c r="K406" s="8">
        <f t="shared" si="53"/>
        <v>629</v>
      </c>
      <c r="L406" s="8">
        <f t="shared" si="54"/>
        <v>2.3500000000000227</v>
      </c>
      <c r="M406" s="9">
        <f t="shared" si="55"/>
        <v>3.7500997366951613E-3</v>
      </c>
    </row>
    <row r="407" spans="2:13" x14ac:dyDescent="0.3">
      <c r="B407" s="2">
        <v>36988</v>
      </c>
      <c r="C407" s="4">
        <v>632.09</v>
      </c>
      <c r="F407" t="b">
        <f t="shared" si="48"/>
        <v>1</v>
      </c>
      <c r="G407">
        <f t="shared" si="49"/>
        <v>4</v>
      </c>
      <c r="H407">
        <f t="shared" si="50"/>
        <v>7</v>
      </c>
      <c r="I407">
        <f t="shared" si="51"/>
        <v>2001</v>
      </c>
      <c r="J407" s="12">
        <f t="shared" si="52"/>
        <v>37076</v>
      </c>
      <c r="K407" s="8">
        <f t="shared" si="53"/>
        <v>632.09</v>
      </c>
      <c r="L407" s="8">
        <f t="shared" si="54"/>
        <v>3.0900000000000318</v>
      </c>
      <c r="M407" s="9">
        <f t="shared" si="55"/>
        <v>4.9125596184420219E-3</v>
      </c>
    </row>
    <row r="408" spans="2:13" x14ac:dyDescent="0.3">
      <c r="B408" s="2">
        <v>37018</v>
      </c>
      <c r="C408" s="4">
        <v>640.44000000000005</v>
      </c>
      <c r="F408" t="b">
        <f t="shared" si="48"/>
        <v>1</v>
      </c>
      <c r="G408">
        <f t="shared" si="49"/>
        <v>5</v>
      </c>
      <c r="H408">
        <f t="shared" si="50"/>
        <v>7</v>
      </c>
      <c r="I408">
        <f t="shared" si="51"/>
        <v>2001</v>
      </c>
      <c r="J408" s="12">
        <f t="shared" si="52"/>
        <v>37077</v>
      </c>
      <c r="K408" s="8">
        <f t="shared" si="53"/>
        <v>640.44000000000005</v>
      </c>
      <c r="L408" s="8">
        <f t="shared" si="54"/>
        <v>8.3500000000000227</v>
      </c>
      <c r="M408" s="9">
        <f t="shared" si="55"/>
        <v>1.3210144125045519E-2</v>
      </c>
    </row>
    <row r="409" spans="2:13" x14ac:dyDescent="0.3">
      <c r="B409" s="2">
        <v>37049</v>
      </c>
      <c r="C409" s="4">
        <v>647.08000000000004</v>
      </c>
      <c r="F409" t="b">
        <f t="shared" si="48"/>
        <v>1</v>
      </c>
      <c r="G409">
        <f t="shared" si="49"/>
        <v>6</v>
      </c>
      <c r="H409">
        <f t="shared" si="50"/>
        <v>7</v>
      </c>
      <c r="I409">
        <f t="shared" si="51"/>
        <v>2001</v>
      </c>
      <c r="J409" s="12">
        <f t="shared" si="52"/>
        <v>37078</v>
      </c>
      <c r="K409" s="8">
        <f t="shared" si="53"/>
        <v>647.08000000000004</v>
      </c>
      <c r="L409" s="8">
        <f t="shared" si="54"/>
        <v>6.6399999999999864</v>
      </c>
      <c r="M409" s="9">
        <f t="shared" si="55"/>
        <v>1.0367872087939519E-2</v>
      </c>
    </row>
    <row r="410" spans="2:13" x14ac:dyDescent="0.3">
      <c r="B410" s="2">
        <v>37141</v>
      </c>
      <c r="C410" s="4">
        <v>646.64</v>
      </c>
      <c r="F410" t="b">
        <f t="shared" si="48"/>
        <v>1</v>
      </c>
      <c r="G410">
        <f t="shared" si="49"/>
        <v>9</v>
      </c>
      <c r="H410">
        <f t="shared" si="50"/>
        <v>7</v>
      </c>
      <c r="I410">
        <f t="shared" si="51"/>
        <v>2001</v>
      </c>
      <c r="J410" s="12">
        <f t="shared" si="52"/>
        <v>37081</v>
      </c>
      <c r="K410" s="8">
        <f t="shared" si="53"/>
        <v>646.64</v>
      </c>
      <c r="L410" s="8">
        <f t="shared" si="54"/>
        <v>-0.44000000000005457</v>
      </c>
      <c r="M410" s="9">
        <f t="shared" si="55"/>
        <v>-6.7997774618293652E-4</v>
      </c>
    </row>
    <row r="411" spans="2:13" x14ac:dyDescent="0.3">
      <c r="B411" s="2">
        <v>37171</v>
      </c>
      <c r="C411" s="4">
        <v>641.59</v>
      </c>
      <c r="F411" t="b">
        <f t="shared" si="48"/>
        <v>1</v>
      </c>
      <c r="G411">
        <f t="shared" si="49"/>
        <v>10</v>
      </c>
      <c r="H411">
        <f t="shared" si="50"/>
        <v>7</v>
      </c>
      <c r="I411">
        <f t="shared" si="51"/>
        <v>2001</v>
      </c>
      <c r="J411" s="12">
        <f t="shared" si="52"/>
        <v>37082</v>
      </c>
      <c r="K411" s="8">
        <f t="shared" si="53"/>
        <v>641.59</v>
      </c>
      <c r="L411" s="8">
        <f t="shared" si="54"/>
        <v>-5.0499999999999545</v>
      </c>
      <c r="M411" s="9">
        <f t="shared" si="55"/>
        <v>-7.8096003958925443E-3</v>
      </c>
    </row>
    <row r="412" spans="2:13" x14ac:dyDescent="0.3">
      <c r="B412" s="2">
        <v>37202</v>
      </c>
      <c r="C412" s="4">
        <v>646.23</v>
      </c>
      <c r="F412" t="b">
        <f t="shared" si="48"/>
        <v>1</v>
      </c>
      <c r="G412">
        <f t="shared" si="49"/>
        <v>11</v>
      </c>
      <c r="H412">
        <f t="shared" si="50"/>
        <v>7</v>
      </c>
      <c r="I412">
        <f t="shared" si="51"/>
        <v>2001</v>
      </c>
      <c r="J412" s="12">
        <f t="shared" si="52"/>
        <v>37083</v>
      </c>
      <c r="K412" s="8">
        <f t="shared" si="53"/>
        <v>646.23</v>
      </c>
      <c r="L412" s="8">
        <f t="shared" si="54"/>
        <v>4.6399999999999864</v>
      </c>
      <c r="M412" s="9">
        <f t="shared" si="55"/>
        <v>7.2320329182187781E-3</v>
      </c>
    </row>
    <row r="413" spans="2:13" x14ac:dyDescent="0.3">
      <c r="B413" s="2">
        <v>37232</v>
      </c>
      <c r="C413" s="4">
        <v>664.57</v>
      </c>
      <c r="F413" t="b">
        <f t="shared" si="48"/>
        <v>1</v>
      </c>
      <c r="G413">
        <f t="shared" si="49"/>
        <v>12</v>
      </c>
      <c r="H413">
        <f t="shared" si="50"/>
        <v>7</v>
      </c>
      <c r="I413">
        <f t="shared" si="51"/>
        <v>2001</v>
      </c>
      <c r="J413" s="12">
        <f t="shared" si="52"/>
        <v>37084</v>
      </c>
      <c r="K413" s="8">
        <f t="shared" si="53"/>
        <v>664.57</v>
      </c>
      <c r="L413" s="8">
        <f t="shared" si="54"/>
        <v>18.340000000000032</v>
      </c>
      <c r="M413" s="9">
        <f t="shared" si="55"/>
        <v>2.8379988548968681E-2</v>
      </c>
    </row>
    <row r="414" spans="2:13" x14ac:dyDescent="0.3">
      <c r="B414" s="3" t="s">
        <v>1167</v>
      </c>
      <c r="C414" s="4">
        <v>670.74</v>
      </c>
      <c r="F414" t="b">
        <f t="shared" si="48"/>
        <v>0</v>
      </c>
      <c r="G414">
        <f t="shared" si="49"/>
        <v>13</v>
      </c>
      <c r="H414">
        <f t="shared" si="50"/>
        <v>7</v>
      </c>
      <c r="I414">
        <f t="shared" si="51"/>
        <v>2001</v>
      </c>
      <c r="J414" s="12">
        <f t="shared" si="52"/>
        <v>37085</v>
      </c>
      <c r="K414" s="8">
        <f t="shared" si="53"/>
        <v>670.74</v>
      </c>
      <c r="L414" s="8">
        <f t="shared" si="54"/>
        <v>6.1699999999999591</v>
      </c>
      <c r="M414" s="9">
        <f t="shared" si="55"/>
        <v>9.2841988052424253E-3</v>
      </c>
    </row>
    <row r="415" spans="2:13" x14ac:dyDescent="0.3">
      <c r="B415" s="3" t="s">
        <v>1168</v>
      </c>
      <c r="C415" s="4">
        <v>667.91</v>
      </c>
      <c r="F415" t="b">
        <f t="shared" si="48"/>
        <v>0</v>
      </c>
      <c r="G415">
        <f t="shared" si="49"/>
        <v>16</v>
      </c>
      <c r="H415">
        <f t="shared" si="50"/>
        <v>7</v>
      </c>
      <c r="I415">
        <f t="shared" si="51"/>
        <v>2001</v>
      </c>
      <c r="J415" s="12">
        <f t="shared" si="52"/>
        <v>37088</v>
      </c>
      <c r="K415" s="8">
        <f t="shared" si="53"/>
        <v>667.91</v>
      </c>
      <c r="L415" s="8">
        <f t="shared" si="54"/>
        <v>-2.8300000000000409</v>
      </c>
      <c r="M415" s="9">
        <f t="shared" si="55"/>
        <v>-4.2192205623640174E-3</v>
      </c>
    </row>
    <row r="416" spans="2:13" x14ac:dyDescent="0.3">
      <c r="B416" s="3" t="s">
        <v>1169</v>
      </c>
      <c r="C416" s="4">
        <v>668.86</v>
      </c>
      <c r="F416" t="b">
        <f t="shared" si="48"/>
        <v>0</v>
      </c>
      <c r="G416">
        <f t="shared" si="49"/>
        <v>17</v>
      </c>
      <c r="H416">
        <f t="shared" si="50"/>
        <v>7</v>
      </c>
      <c r="I416">
        <f t="shared" si="51"/>
        <v>2001</v>
      </c>
      <c r="J416" s="12">
        <f t="shared" si="52"/>
        <v>37089</v>
      </c>
      <c r="K416" s="8">
        <f t="shared" si="53"/>
        <v>668.86</v>
      </c>
      <c r="L416" s="8">
        <f t="shared" si="54"/>
        <v>0.95000000000004547</v>
      </c>
      <c r="M416" s="9">
        <f t="shared" si="55"/>
        <v>1.422347322244083E-3</v>
      </c>
    </row>
    <row r="417" spans="2:13" x14ac:dyDescent="0.3">
      <c r="B417" s="3" t="s">
        <v>1170</v>
      </c>
      <c r="C417" s="4">
        <v>662.28</v>
      </c>
      <c r="F417" t="b">
        <f t="shared" si="48"/>
        <v>0</v>
      </c>
      <c r="G417">
        <f t="shared" si="49"/>
        <v>18</v>
      </c>
      <c r="H417">
        <f t="shared" si="50"/>
        <v>7</v>
      </c>
      <c r="I417">
        <f t="shared" si="51"/>
        <v>2001</v>
      </c>
      <c r="J417" s="12">
        <f t="shared" si="52"/>
        <v>37090</v>
      </c>
      <c r="K417" s="8">
        <f t="shared" si="53"/>
        <v>662.28</v>
      </c>
      <c r="L417" s="8">
        <f t="shared" si="54"/>
        <v>-6.5800000000000409</v>
      </c>
      <c r="M417" s="9">
        <f t="shared" si="55"/>
        <v>-9.8376341835362275E-3</v>
      </c>
    </row>
    <row r="418" spans="2:13" x14ac:dyDescent="0.3">
      <c r="B418" s="3" t="s">
        <v>1171</v>
      </c>
      <c r="C418" s="4">
        <v>656.09</v>
      </c>
      <c r="F418" t="b">
        <f t="shared" si="48"/>
        <v>0</v>
      </c>
      <c r="G418">
        <f t="shared" si="49"/>
        <v>19</v>
      </c>
      <c r="H418">
        <f t="shared" si="50"/>
        <v>7</v>
      </c>
      <c r="I418">
        <f t="shared" si="51"/>
        <v>2001</v>
      </c>
      <c r="J418" s="12">
        <f t="shared" si="52"/>
        <v>37091</v>
      </c>
      <c r="K418" s="8">
        <f t="shared" si="53"/>
        <v>656.09</v>
      </c>
      <c r="L418" s="8">
        <f t="shared" si="54"/>
        <v>-6.1899999999999409</v>
      </c>
      <c r="M418" s="9">
        <f t="shared" si="55"/>
        <v>-9.3464999698012041E-3</v>
      </c>
    </row>
    <row r="419" spans="2:13" x14ac:dyDescent="0.3">
      <c r="B419" s="3" t="s">
        <v>1172</v>
      </c>
      <c r="C419" s="4">
        <v>667.07</v>
      </c>
      <c r="F419" t="b">
        <f t="shared" si="48"/>
        <v>0</v>
      </c>
      <c r="G419">
        <f t="shared" si="49"/>
        <v>20</v>
      </c>
      <c r="H419">
        <f t="shared" si="50"/>
        <v>7</v>
      </c>
      <c r="I419">
        <f t="shared" si="51"/>
        <v>2001</v>
      </c>
      <c r="J419" s="12">
        <f t="shared" si="52"/>
        <v>37092</v>
      </c>
      <c r="K419" s="8">
        <f t="shared" si="53"/>
        <v>667.07</v>
      </c>
      <c r="L419" s="8">
        <f t="shared" si="54"/>
        <v>10.980000000000018</v>
      </c>
      <c r="M419" s="9">
        <f t="shared" si="55"/>
        <v>1.6735508847871509E-2</v>
      </c>
    </row>
    <row r="420" spans="2:13" x14ac:dyDescent="0.3">
      <c r="B420" s="3" t="s">
        <v>1173</v>
      </c>
      <c r="C420" s="4">
        <v>663.21</v>
      </c>
      <c r="F420" t="b">
        <f t="shared" si="48"/>
        <v>0</v>
      </c>
      <c r="G420">
        <f t="shared" si="49"/>
        <v>23</v>
      </c>
      <c r="H420">
        <f t="shared" si="50"/>
        <v>7</v>
      </c>
      <c r="I420">
        <f t="shared" si="51"/>
        <v>2001</v>
      </c>
      <c r="J420" s="12">
        <f t="shared" si="52"/>
        <v>37095</v>
      </c>
      <c r="K420" s="8">
        <f t="shared" si="53"/>
        <v>663.21</v>
      </c>
      <c r="L420" s="8">
        <f t="shared" si="54"/>
        <v>-3.8600000000000136</v>
      </c>
      <c r="M420" s="9">
        <f t="shared" si="55"/>
        <v>-5.7864991680033782E-3</v>
      </c>
    </row>
    <row r="421" spans="2:13" x14ac:dyDescent="0.3">
      <c r="B421" s="3" t="s">
        <v>1174</v>
      </c>
      <c r="C421" s="4">
        <v>659.8</v>
      </c>
      <c r="F421" t="b">
        <f t="shared" si="48"/>
        <v>0</v>
      </c>
      <c r="G421">
        <f t="shared" si="49"/>
        <v>24</v>
      </c>
      <c r="H421">
        <f t="shared" si="50"/>
        <v>7</v>
      </c>
      <c r="I421">
        <f t="shared" si="51"/>
        <v>2001</v>
      </c>
      <c r="J421" s="12">
        <f t="shared" si="52"/>
        <v>37096</v>
      </c>
      <c r="K421" s="8">
        <f t="shared" si="53"/>
        <v>659.8</v>
      </c>
      <c r="L421" s="8">
        <f t="shared" si="54"/>
        <v>-3.4100000000000819</v>
      </c>
      <c r="M421" s="9">
        <f t="shared" si="55"/>
        <v>-5.1416595045311164E-3</v>
      </c>
    </row>
    <row r="422" spans="2:13" x14ac:dyDescent="0.3">
      <c r="B422" s="3" t="s">
        <v>1175</v>
      </c>
      <c r="C422" s="4">
        <v>660.78</v>
      </c>
      <c r="F422" t="b">
        <f t="shared" si="48"/>
        <v>0</v>
      </c>
      <c r="G422">
        <f t="shared" si="49"/>
        <v>25</v>
      </c>
      <c r="H422">
        <f t="shared" si="50"/>
        <v>7</v>
      </c>
      <c r="I422">
        <f t="shared" si="51"/>
        <v>2001</v>
      </c>
      <c r="J422" s="12">
        <f t="shared" si="52"/>
        <v>37097</v>
      </c>
      <c r="K422" s="8">
        <f t="shared" si="53"/>
        <v>660.78</v>
      </c>
      <c r="L422" s="8">
        <f t="shared" si="54"/>
        <v>0.98000000000001819</v>
      </c>
      <c r="M422" s="9">
        <f t="shared" si="55"/>
        <v>1.4852985753258841E-3</v>
      </c>
    </row>
    <row r="423" spans="2:13" x14ac:dyDescent="0.3">
      <c r="B423" s="3" t="s">
        <v>1176</v>
      </c>
      <c r="C423" s="4">
        <v>664.14</v>
      </c>
      <c r="F423" t="b">
        <f t="shared" si="48"/>
        <v>0</v>
      </c>
      <c r="G423">
        <f t="shared" si="49"/>
        <v>26</v>
      </c>
      <c r="H423">
        <f t="shared" si="50"/>
        <v>7</v>
      </c>
      <c r="I423">
        <f t="shared" si="51"/>
        <v>2001</v>
      </c>
      <c r="J423" s="12">
        <f t="shared" si="52"/>
        <v>37098</v>
      </c>
      <c r="K423" s="8">
        <f t="shared" si="53"/>
        <v>664.14</v>
      </c>
      <c r="L423" s="8">
        <f t="shared" si="54"/>
        <v>3.3600000000000136</v>
      </c>
      <c r="M423" s="9">
        <f t="shared" si="55"/>
        <v>5.0848996640334362E-3</v>
      </c>
    </row>
    <row r="424" spans="2:13" x14ac:dyDescent="0.3">
      <c r="B424" s="3" t="s">
        <v>1177</v>
      </c>
      <c r="C424" s="4">
        <v>664.98</v>
      </c>
      <c r="F424" t="b">
        <f t="shared" si="48"/>
        <v>0</v>
      </c>
      <c r="G424">
        <f t="shared" si="49"/>
        <v>27</v>
      </c>
      <c r="H424">
        <f t="shared" si="50"/>
        <v>7</v>
      </c>
      <c r="I424">
        <f t="shared" si="51"/>
        <v>2001</v>
      </c>
      <c r="J424" s="12">
        <f t="shared" si="52"/>
        <v>37099</v>
      </c>
      <c r="K424" s="8">
        <f t="shared" si="53"/>
        <v>664.98</v>
      </c>
      <c r="L424" s="8">
        <f t="shared" si="54"/>
        <v>0.84000000000003183</v>
      </c>
      <c r="M424" s="9">
        <f t="shared" si="55"/>
        <v>1.2647935676213327E-3</v>
      </c>
    </row>
    <row r="425" spans="2:13" x14ac:dyDescent="0.3">
      <c r="B425" s="3" t="s">
        <v>1178</v>
      </c>
      <c r="C425" s="4">
        <v>667.69</v>
      </c>
      <c r="F425" t="b">
        <f t="shared" si="48"/>
        <v>0</v>
      </c>
      <c r="G425">
        <f t="shared" si="49"/>
        <v>30</v>
      </c>
      <c r="H425">
        <f t="shared" si="50"/>
        <v>7</v>
      </c>
      <c r="I425">
        <f t="shared" si="51"/>
        <v>2001</v>
      </c>
      <c r="J425" s="12">
        <f t="shared" si="52"/>
        <v>37102</v>
      </c>
      <c r="K425" s="8">
        <f t="shared" si="53"/>
        <v>667.69</v>
      </c>
      <c r="L425" s="8">
        <f t="shared" si="54"/>
        <v>2.7100000000000364</v>
      </c>
      <c r="M425" s="9">
        <f t="shared" si="55"/>
        <v>4.0753105356552619E-3</v>
      </c>
    </row>
    <row r="426" spans="2:13" x14ac:dyDescent="0.3">
      <c r="B426" s="3" t="s">
        <v>1179</v>
      </c>
      <c r="C426" s="4">
        <v>664.38</v>
      </c>
      <c r="F426" t="b">
        <f t="shared" si="48"/>
        <v>0</v>
      </c>
      <c r="G426">
        <f t="shared" si="49"/>
        <v>31</v>
      </c>
      <c r="H426">
        <f t="shared" si="50"/>
        <v>7</v>
      </c>
      <c r="I426">
        <f t="shared" si="51"/>
        <v>2001</v>
      </c>
      <c r="J426" s="12">
        <f t="shared" si="52"/>
        <v>37103</v>
      </c>
      <c r="K426" s="8">
        <f t="shared" si="53"/>
        <v>664.38</v>
      </c>
      <c r="L426" s="8">
        <f t="shared" si="54"/>
        <v>-3.3100000000000591</v>
      </c>
      <c r="M426" s="9">
        <f t="shared" si="55"/>
        <v>-4.9573904057272971E-3</v>
      </c>
    </row>
    <row r="427" spans="2:13" x14ac:dyDescent="0.3">
      <c r="B427" s="2">
        <v>36899</v>
      </c>
      <c r="C427" s="4">
        <v>668.79</v>
      </c>
      <c r="F427" t="b">
        <f t="shared" si="48"/>
        <v>1</v>
      </c>
      <c r="G427">
        <f t="shared" si="49"/>
        <v>1</v>
      </c>
      <c r="H427">
        <f t="shared" si="50"/>
        <v>8</v>
      </c>
      <c r="I427">
        <f t="shared" si="51"/>
        <v>2001</v>
      </c>
      <c r="J427" s="12">
        <f t="shared" si="52"/>
        <v>37104</v>
      </c>
      <c r="K427" s="8">
        <f t="shared" si="53"/>
        <v>668.79</v>
      </c>
      <c r="L427" s="8">
        <f t="shared" si="54"/>
        <v>4.4099999999999682</v>
      </c>
      <c r="M427" s="9">
        <f t="shared" si="55"/>
        <v>6.6377675426713151E-3</v>
      </c>
    </row>
    <row r="428" spans="2:13" x14ac:dyDescent="0.3">
      <c r="B428" s="2">
        <v>36930</v>
      </c>
      <c r="C428" s="4">
        <v>677.79</v>
      </c>
      <c r="F428" t="b">
        <f t="shared" si="48"/>
        <v>1</v>
      </c>
      <c r="G428">
        <f t="shared" si="49"/>
        <v>2</v>
      </c>
      <c r="H428">
        <f t="shared" si="50"/>
        <v>8</v>
      </c>
      <c r="I428">
        <f t="shared" si="51"/>
        <v>2001</v>
      </c>
      <c r="J428" s="12">
        <f t="shared" si="52"/>
        <v>37105</v>
      </c>
      <c r="K428" s="8">
        <f t="shared" si="53"/>
        <v>677.79</v>
      </c>
      <c r="L428" s="8">
        <f t="shared" si="54"/>
        <v>9</v>
      </c>
      <c r="M428" s="9">
        <f t="shared" si="55"/>
        <v>1.3457139012245998E-2</v>
      </c>
    </row>
    <row r="429" spans="2:13" x14ac:dyDescent="0.3">
      <c r="B429" s="2">
        <v>36958</v>
      </c>
      <c r="C429" s="4">
        <v>676.47</v>
      </c>
      <c r="F429" t="b">
        <f t="shared" si="48"/>
        <v>1</v>
      </c>
      <c r="G429">
        <f t="shared" si="49"/>
        <v>3</v>
      </c>
      <c r="H429">
        <f t="shared" si="50"/>
        <v>8</v>
      </c>
      <c r="I429">
        <f t="shared" si="51"/>
        <v>2001</v>
      </c>
      <c r="J429" s="12">
        <f t="shared" si="52"/>
        <v>37106</v>
      </c>
      <c r="K429" s="8">
        <f t="shared" si="53"/>
        <v>676.47</v>
      </c>
      <c r="L429" s="8">
        <f t="shared" si="54"/>
        <v>-1.3199999999999363</v>
      </c>
      <c r="M429" s="9">
        <f t="shared" si="55"/>
        <v>-1.9475058646482486E-3</v>
      </c>
    </row>
    <row r="430" spans="2:13" x14ac:dyDescent="0.3">
      <c r="B430" s="2">
        <v>37050</v>
      </c>
      <c r="C430" s="4">
        <v>672.66</v>
      </c>
      <c r="F430" t="b">
        <f t="shared" si="48"/>
        <v>1</v>
      </c>
      <c r="G430">
        <f t="shared" si="49"/>
        <v>6</v>
      </c>
      <c r="H430">
        <f t="shared" si="50"/>
        <v>8</v>
      </c>
      <c r="I430">
        <f t="shared" si="51"/>
        <v>2001</v>
      </c>
      <c r="J430" s="12">
        <f t="shared" si="52"/>
        <v>37109</v>
      </c>
      <c r="K430" s="8">
        <f t="shared" si="53"/>
        <v>672.66</v>
      </c>
      <c r="L430" s="8">
        <f t="shared" si="54"/>
        <v>-3.8100000000000591</v>
      </c>
      <c r="M430" s="9">
        <f t="shared" si="55"/>
        <v>-5.6321788105903568E-3</v>
      </c>
    </row>
    <row r="431" spans="2:13" x14ac:dyDescent="0.3">
      <c r="B431" s="2">
        <v>37080</v>
      </c>
      <c r="C431" s="4">
        <v>674.33</v>
      </c>
      <c r="F431" t="b">
        <f t="shared" si="48"/>
        <v>1</v>
      </c>
      <c r="G431">
        <f t="shared" si="49"/>
        <v>7</v>
      </c>
      <c r="H431">
        <f t="shared" si="50"/>
        <v>8</v>
      </c>
      <c r="I431">
        <f t="shared" si="51"/>
        <v>2001</v>
      </c>
      <c r="J431" s="12">
        <f t="shared" si="52"/>
        <v>37110</v>
      </c>
      <c r="K431" s="8">
        <f t="shared" si="53"/>
        <v>674.33</v>
      </c>
      <c r="L431" s="8">
        <f t="shared" si="54"/>
        <v>1.6700000000000728</v>
      </c>
      <c r="M431" s="9">
        <f t="shared" si="55"/>
        <v>2.482680700502591E-3</v>
      </c>
    </row>
    <row r="432" spans="2:13" x14ac:dyDescent="0.3">
      <c r="B432" s="2">
        <v>37111</v>
      </c>
      <c r="C432" s="4">
        <v>677.26</v>
      </c>
      <c r="F432" t="b">
        <f t="shared" si="48"/>
        <v>1</v>
      </c>
      <c r="G432">
        <f t="shared" si="49"/>
        <v>8</v>
      </c>
      <c r="H432">
        <f t="shared" si="50"/>
        <v>8</v>
      </c>
      <c r="I432">
        <f t="shared" si="51"/>
        <v>2001</v>
      </c>
      <c r="J432" s="12">
        <f t="shared" si="52"/>
        <v>37111</v>
      </c>
      <c r="K432" s="8">
        <f t="shared" si="53"/>
        <v>677.26</v>
      </c>
      <c r="L432" s="8">
        <f t="shared" si="54"/>
        <v>2.92999999999995</v>
      </c>
      <c r="M432" s="9">
        <f t="shared" si="55"/>
        <v>4.3450536087671467E-3</v>
      </c>
    </row>
    <row r="433" spans="2:13" x14ac:dyDescent="0.3">
      <c r="B433" s="2">
        <v>37142</v>
      </c>
      <c r="C433" s="4">
        <v>679.9</v>
      </c>
      <c r="F433" t="b">
        <f t="shared" si="48"/>
        <v>1</v>
      </c>
      <c r="G433">
        <f t="shared" si="49"/>
        <v>9</v>
      </c>
      <c r="H433">
        <f t="shared" si="50"/>
        <v>8</v>
      </c>
      <c r="I433">
        <f t="shared" si="51"/>
        <v>2001</v>
      </c>
      <c r="J433" s="12">
        <f t="shared" si="52"/>
        <v>37112</v>
      </c>
      <c r="K433" s="8">
        <f t="shared" si="53"/>
        <v>679.9</v>
      </c>
      <c r="L433" s="8">
        <f t="shared" si="54"/>
        <v>2.6399999999999864</v>
      </c>
      <c r="M433" s="9">
        <f t="shared" si="55"/>
        <v>3.8980598293122085E-3</v>
      </c>
    </row>
    <row r="434" spans="2:13" x14ac:dyDescent="0.3">
      <c r="B434" s="2">
        <v>37172</v>
      </c>
      <c r="C434" s="4">
        <v>678.92</v>
      </c>
      <c r="F434" t="b">
        <f t="shared" si="48"/>
        <v>1</v>
      </c>
      <c r="G434">
        <f t="shared" si="49"/>
        <v>10</v>
      </c>
      <c r="H434">
        <f t="shared" si="50"/>
        <v>8</v>
      </c>
      <c r="I434">
        <f t="shared" si="51"/>
        <v>2001</v>
      </c>
      <c r="J434" s="12">
        <f t="shared" si="52"/>
        <v>37113</v>
      </c>
      <c r="K434" s="8">
        <f t="shared" si="53"/>
        <v>678.92</v>
      </c>
      <c r="L434" s="8">
        <f t="shared" si="54"/>
        <v>-0.98000000000001819</v>
      </c>
      <c r="M434" s="9">
        <f t="shared" si="55"/>
        <v>-1.4413884394764204E-3</v>
      </c>
    </row>
    <row r="435" spans="2:13" x14ac:dyDescent="0.3">
      <c r="B435" s="3" t="s">
        <v>1180</v>
      </c>
      <c r="C435" s="4">
        <v>680.2</v>
      </c>
      <c r="F435" t="b">
        <f t="shared" si="48"/>
        <v>0</v>
      </c>
      <c r="G435">
        <f t="shared" si="49"/>
        <v>13</v>
      </c>
      <c r="H435">
        <f t="shared" si="50"/>
        <v>8</v>
      </c>
      <c r="I435">
        <f t="shared" si="51"/>
        <v>2001</v>
      </c>
      <c r="J435" s="12">
        <f t="shared" si="52"/>
        <v>37116</v>
      </c>
      <c r="K435" s="8">
        <f t="shared" si="53"/>
        <v>680.2</v>
      </c>
      <c r="L435" s="8">
        <f t="shared" si="54"/>
        <v>1.2800000000000864</v>
      </c>
      <c r="M435" s="9">
        <f t="shared" si="55"/>
        <v>1.8853473163260568E-3</v>
      </c>
    </row>
    <row r="436" spans="2:13" x14ac:dyDescent="0.3">
      <c r="B436" s="3" t="s">
        <v>1181</v>
      </c>
      <c r="C436" s="4">
        <v>683.85</v>
      </c>
      <c r="F436" t="b">
        <f t="shared" si="48"/>
        <v>0</v>
      </c>
      <c r="G436">
        <f t="shared" si="49"/>
        <v>14</v>
      </c>
      <c r="H436">
        <f t="shared" si="50"/>
        <v>8</v>
      </c>
      <c r="I436">
        <f t="shared" si="51"/>
        <v>2001</v>
      </c>
      <c r="J436" s="12">
        <f t="shared" si="52"/>
        <v>37117</v>
      </c>
      <c r="K436" s="8">
        <f t="shared" si="53"/>
        <v>683.85</v>
      </c>
      <c r="L436" s="8">
        <f t="shared" si="54"/>
        <v>3.6499999999999773</v>
      </c>
      <c r="M436" s="9">
        <f t="shared" si="55"/>
        <v>5.3660688032931151E-3</v>
      </c>
    </row>
    <row r="437" spans="2:13" x14ac:dyDescent="0.3">
      <c r="B437" s="3" t="s">
        <v>1182</v>
      </c>
      <c r="C437" s="5" t="s">
        <v>285</v>
      </c>
      <c r="F437" t="b">
        <f t="shared" si="48"/>
        <v>0</v>
      </c>
      <c r="G437">
        <f t="shared" si="49"/>
        <v>15</v>
      </c>
      <c r="H437">
        <f t="shared" si="50"/>
        <v>8</v>
      </c>
      <c r="I437">
        <f t="shared" si="51"/>
        <v>2001</v>
      </c>
      <c r="J437" s="12">
        <f t="shared" si="52"/>
        <v>37118</v>
      </c>
      <c r="K437" s="8">
        <f t="shared" si="53"/>
        <v>683.85</v>
      </c>
      <c r="L437" s="8">
        <f t="shared" si="54"/>
        <v>0</v>
      </c>
      <c r="M437" s="9">
        <f t="shared" si="55"/>
        <v>0</v>
      </c>
    </row>
    <row r="438" spans="2:13" x14ac:dyDescent="0.3">
      <c r="B438" s="3" t="s">
        <v>1183</v>
      </c>
      <c r="C438" s="4">
        <v>688.88</v>
      </c>
      <c r="F438" t="b">
        <f t="shared" si="48"/>
        <v>0</v>
      </c>
      <c r="G438">
        <f t="shared" si="49"/>
        <v>16</v>
      </c>
      <c r="H438">
        <f t="shared" si="50"/>
        <v>8</v>
      </c>
      <c r="I438">
        <f t="shared" si="51"/>
        <v>2001</v>
      </c>
      <c r="J438" s="12">
        <f t="shared" si="52"/>
        <v>37119</v>
      </c>
      <c r="K438" s="8">
        <f t="shared" si="53"/>
        <v>688.88</v>
      </c>
      <c r="L438" s="8">
        <f t="shared" si="54"/>
        <v>5.0299999999999727</v>
      </c>
      <c r="M438" s="9">
        <f t="shared" si="55"/>
        <v>7.3554141990202129E-3</v>
      </c>
    </row>
    <row r="439" spans="2:13" x14ac:dyDescent="0.3">
      <c r="B439" s="3" t="s">
        <v>1184</v>
      </c>
      <c r="C439" s="4">
        <v>690.99</v>
      </c>
      <c r="F439" t="b">
        <f t="shared" si="48"/>
        <v>0</v>
      </c>
      <c r="G439">
        <f t="shared" si="49"/>
        <v>17</v>
      </c>
      <c r="H439">
        <f t="shared" si="50"/>
        <v>8</v>
      </c>
      <c r="I439">
        <f t="shared" si="51"/>
        <v>2001</v>
      </c>
      <c r="J439" s="12">
        <f t="shared" si="52"/>
        <v>37120</v>
      </c>
      <c r="K439" s="8">
        <f t="shared" si="53"/>
        <v>690.99</v>
      </c>
      <c r="L439" s="8">
        <f t="shared" si="54"/>
        <v>2.1100000000000136</v>
      </c>
      <c r="M439" s="9">
        <f t="shared" si="55"/>
        <v>3.0629427476483767E-3</v>
      </c>
    </row>
    <row r="440" spans="2:13" x14ac:dyDescent="0.3">
      <c r="B440" s="3" t="s">
        <v>1185</v>
      </c>
      <c r="C440" s="4">
        <v>678.59</v>
      </c>
      <c r="F440" t="b">
        <f t="shared" si="48"/>
        <v>0</v>
      </c>
      <c r="G440">
        <f t="shared" si="49"/>
        <v>20</v>
      </c>
      <c r="H440">
        <f t="shared" si="50"/>
        <v>8</v>
      </c>
      <c r="I440">
        <f t="shared" si="51"/>
        <v>2001</v>
      </c>
      <c r="J440" s="12">
        <f t="shared" si="52"/>
        <v>37123</v>
      </c>
      <c r="K440" s="8">
        <f t="shared" si="53"/>
        <v>678.59</v>
      </c>
      <c r="L440" s="8">
        <f t="shared" si="54"/>
        <v>-12.399999999999977</v>
      </c>
      <c r="M440" s="9">
        <f t="shared" si="55"/>
        <v>-1.7945266935845638E-2</v>
      </c>
    </row>
    <row r="441" spans="2:13" x14ac:dyDescent="0.3">
      <c r="B441" s="3" t="s">
        <v>1186</v>
      </c>
      <c r="C441" s="4">
        <v>677.15</v>
      </c>
      <c r="F441" t="b">
        <f t="shared" si="48"/>
        <v>0</v>
      </c>
      <c r="G441">
        <f t="shared" si="49"/>
        <v>21</v>
      </c>
      <c r="H441">
        <f t="shared" si="50"/>
        <v>8</v>
      </c>
      <c r="I441">
        <f t="shared" si="51"/>
        <v>2001</v>
      </c>
      <c r="J441" s="12">
        <f t="shared" si="52"/>
        <v>37124</v>
      </c>
      <c r="K441" s="8">
        <f t="shared" si="53"/>
        <v>677.15</v>
      </c>
      <c r="L441" s="8">
        <f t="shared" si="54"/>
        <v>-1.4400000000000546</v>
      </c>
      <c r="M441" s="9">
        <f t="shared" si="55"/>
        <v>-2.1220471860770931E-3</v>
      </c>
    </row>
    <row r="442" spans="2:13" x14ac:dyDescent="0.3">
      <c r="B442" s="3" t="s">
        <v>1187</v>
      </c>
      <c r="C442" s="4">
        <v>673.42</v>
      </c>
      <c r="F442" t="b">
        <f t="shared" si="48"/>
        <v>0</v>
      </c>
      <c r="G442">
        <f t="shared" si="49"/>
        <v>22</v>
      </c>
      <c r="H442">
        <f t="shared" si="50"/>
        <v>8</v>
      </c>
      <c r="I442">
        <f t="shared" si="51"/>
        <v>2001</v>
      </c>
      <c r="J442" s="12">
        <f t="shared" si="52"/>
        <v>37125</v>
      </c>
      <c r="K442" s="8">
        <f t="shared" si="53"/>
        <v>673.42</v>
      </c>
      <c r="L442" s="8">
        <f t="shared" si="54"/>
        <v>-3.7300000000000182</v>
      </c>
      <c r="M442" s="9">
        <f t="shared" si="55"/>
        <v>-5.5083807132836424E-3</v>
      </c>
    </row>
    <row r="443" spans="2:13" x14ac:dyDescent="0.3">
      <c r="B443" s="3" t="s">
        <v>1188</v>
      </c>
      <c r="C443" s="4">
        <v>668.21</v>
      </c>
      <c r="F443" t="b">
        <f t="shared" si="48"/>
        <v>0</v>
      </c>
      <c r="G443">
        <f t="shared" si="49"/>
        <v>23</v>
      </c>
      <c r="H443">
        <f t="shared" si="50"/>
        <v>8</v>
      </c>
      <c r="I443">
        <f t="shared" si="51"/>
        <v>2001</v>
      </c>
      <c r="J443" s="12">
        <f t="shared" si="52"/>
        <v>37126</v>
      </c>
      <c r="K443" s="8">
        <f t="shared" si="53"/>
        <v>668.21</v>
      </c>
      <c r="L443" s="8">
        <f t="shared" si="54"/>
        <v>-5.2099999999999227</v>
      </c>
      <c r="M443" s="9">
        <f t="shared" si="55"/>
        <v>-7.7366279587774691E-3</v>
      </c>
    </row>
    <row r="444" spans="2:13" x14ac:dyDescent="0.3">
      <c r="B444" s="3" t="s">
        <v>1189</v>
      </c>
      <c r="C444" s="4">
        <v>665.9</v>
      </c>
      <c r="F444" t="b">
        <f t="shared" si="48"/>
        <v>0</v>
      </c>
      <c r="G444">
        <f t="shared" si="49"/>
        <v>24</v>
      </c>
      <c r="H444">
        <f t="shared" si="50"/>
        <v>8</v>
      </c>
      <c r="I444">
        <f t="shared" si="51"/>
        <v>2001</v>
      </c>
      <c r="J444" s="12">
        <f t="shared" si="52"/>
        <v>37127</v>
      </c>
      <c r="K444" s="8">
        <f t="shared" si="53"/>
        <v>665.9</v>
      </c>
      <c r="L444" s="8">
        <f t="shared" si="54"/>
        <v>-2.3100000000000591</v>
      </c>
      <c r="M444" s="9">
        <f t="shared" si="55"/>
        <v>-3.4569970518251135E-3</v>
      </c>
    </row>
    <row r="445" spans="2:13" x14ac:dyDescent="0.3">
      <c r="B445" s="3" t="s">
        <v>1190</v>
      </c>
      <c r="C445" s="4">
        <v>664.58</v>
      </c>
      <c r="F445" t="b">
        <f t="shared" si="48"/>
        <v>0</v>
      </c>
      <c r="G445">
        <f t="shared" si="49"/>
        <v>27</v>
      </c>
      <c r="H445">
        <f t="shared" si="50"/>
        <v>8</v>
      </c>
      <c r="I445">
        <f t="shared" si="51"/>
        <v>2001</v>
      </c>
      <c r="J445" s="12">
        <f t="shared" si="52"/>
        <v>37130</v>
      </c>
      <c r="K445" s="8">
        <f t="shared" si="53"/>
        <v>664.58</v>
      </c>
      <c r="L445" s="8">
        <f t="shared" si="54"/>
        <v>-1.3199999999999363</v>
      </c>
      <c r="M445" s="9">
        <f t="shared" si="55"/>
        <v>-1.9822796215647038E-3</v>
      </c>
    </row>
    <row r="446" spans="2:13" x14ac:dyDescent="0.3">
      <c r="B446" s="3" t="s">
        <v>1191</v>
      </c>
      <c r="C446" s="4">
        <v>663.23</v>
      </c>
      <c r="F446" t="b">
        <f t="shared" si="48"/>
        <v>0</v>
      </c>
      <c r="G446">
        <f t="shared" si="49"/>
        <v>28</v>
      </c>
      <c r="H446">
        <f t="shared" si="50"/>
        <v>8</v>
      </c>
      <c r="I446">
        <f t="shared" si="51"/>
        <v>2001</v>
      </c>
      <c r="J446" s="12">
        <f t="shared" si="52"/>
        <v>37131</v>
      </c>
      <c r="K446" s="8">
        <f t="shared" si="53"/>
        <v>663.23</v>
      </c>
      <c r="L446" s="8">
        <f t="shared" si="54"/>
        <v>-1.3500000000000227</v>
      </c>
      <c r="M446" s="9">
        <f t="shared" si="55"/>
        <v>-2.0313581510127037E-3</v>
      </c>
    </row>
    <row r="447" spans="2:13" x14ac:dyDescent="0.3">
      <c r="B447" s="3" t="s">
        <v>1192</v>
      </c>
      <c r="C447" s="4">
        <v>662.44</v>
      </c>
      <c r="F447" t="b">
        <f t="shared" si="48"/>
        <v>0</v>
      </c>
      <c r="G447">
        <f t="shared" si="49"/>
        <v>29</v>
      </c>
      <c r="H447">
        <f t="shared" si="50"/>
        <v>8</v>
      </c>
      <c r="I447">
        <f t="shared" si="51"/>
        <v>2001</v>
      </c>
      <c r="J447" s="12">
        <f t="shared" si="52"/>
        <v>37132</v>
      </c>
      <c r="K447" s="8">
        <f t="shared" si="53"/>
        <v>662.44</v>
      </c>
      <c r="L447" s="8">
        <f t="shared" si="54"/>
        <v>-0.78999999999996362</v>
      </c>
      <c r="M447" s="9">
        <f t="shared" si="55"/>
        <v>-1.1911403283928104E-3</v>
      </c>
    </row>
    <row r="448" spans="2:13" x14ac:dyDescent="0.3">
      <c r="B448" s="3" t="s">
        <v>1193</v>
      </c>
      <c r="C448" s="4">
        <v>657.34</v>
      </c>
      <c r="F448" t="b">
        <f t="shared" si="48"/>
        <v>0</v>
      </c>
      <c r="G448">
        <f t="shared" si="49"/>
        <v>30</v>
      </c>
      <c r="H448">
        <f t="shared" si="50"/>
        <v>8</v>
      </c>
      <c r="I448">
        <f t="shared" si="51"/>
        <v>2001</v>
      </c>
      <c r="J448" s="12">
        <f t="shared" si="52"/>
        <v>37133</v>
      </c>
      <c r="K448" s="8">
        <f t="shared" si="53"/>
        <v>657.34</v>
      </c>
      <c r="L448" s="8">
        <f t="shared" si="54"/>
        <v>-5.1000000000000227</v>
      </c>
      <c r="M448" s="9">
        <f t="shared" si="55"/>
        <v>-7.6988104583056915E-3</v>
      </c>
    </row>
    <row r="449" spans="2:13" x14ac:dyDescent="0.3">
      <c r="B449" s="3" t="s">
        <v>1194</v>
      </c>
      <c r="C449" s="4">
        <v>660.57</v>
      </c>
      <c r="F449" t="b">
        <f t="shared" si="48"/>
        <v>0</v>
      </c>
      <c r="G449">
        <f t="shared" si="49"/>
        <v>31</v>
      </c>
      <c r="H449">
        <f t="shared" si="50"/>
        <v>8</v>
      </c>
      <c r="I449">
        <f t="shared" si="51"/>
        <v>2001</v>
      </c>
      <c r="J449" s="12">
        <f t="shared" si="52"/>
        <v>37134</v>
      </c>
      <c r="K449" s="8">
        <f t="shared" si="53"/>
        <v>660.57</v>
      </c>
      <c r="L449" s="8">
        <f t="shared" si="54"/>
        <v>3.2300000000000182</v>
      </c>
      <c r="M449" s="9">
        <f t="shared" si="55"/>
        <v>4.9137432683238778E-3</v>
      </c>
    </row>
    <row r="450" spans="2:13" x14ac:dyDescent="0.3">
      <c r="B450" s="2">
        <v>36959</v>
      </c>
      <c r="C450" s="5" t="s">
        <v>285</v>
      </c>
      <c r="F450" t="b">
        <f t="shared" si="48"/>
        <v>1</v>
      </c>
      <c r="G450">
        <f t="shared" si="49"/>
        <v>3</v>
      </c>
      <c r="H450">
        <f t="shared" si="50"/>
        <v>9</v>
      </c>
      <c r="I450">
        <f t="shared" si="51"/>
        <v>2001</v>
      </c>
      <c r="J450" s="12">
        <f t="shared" si="52"/>
        <v>37137</v>
      </c>
      <c r="K450" s="8">
        <f t="shared" si="53"/>
        <v>660.57</v>
      </c>
      <c r="L450" s="8">
        <f t="shared" si="54"/>
        <v>0</v>
      </c>
      <c r="M450" s="9">
        <f t="shared" si="55"/>
        <v>0</v>
      </c>
    </row>
    <row r="451" spans="2:13" x14ac:dyDescent="0.3">
      <c r="B451" s="2">
        <v>36990</v>
      </c>
      <c r="C451" s="4">
        <v>661.97</v>
      </c>
      <c r="F451" t="b">
        <f t="shared" si="48"/>
        <v>1</v>
      </c>
      <c r="G451">
        <f t="shared" si="49"/>
        <v>4</v>
      </c>
      <c r="H451">
        <f t="shared" si="50"/>
        <v>9</v>
      </c>
      <c r="I451">
        <f t="shared" si="51"/>
        <v>2001</v>
      </c>
      <c r="J451" s="12">
        <f t="shared" si="52"/>
        <v>37138</v>
      </c>
      <c r="K451" s="8">
        <f t="shared" si="53"/>
        <v>661.97</v>
      </c>
      <c r="L451" s="8">
        <f t="shared" si="54"/>
        <v>1.3999999999999773</v>
      </c>
      <c r="M451" s="9">
        <f t="shared" si="55"/>
        <v>2.1193817460677554E-3</v>
      </c>
    </row>
    <row r="452" spans="2:13" x14ac:dyDescent="0.3">
      <c r="B452" s="2">
        <v>37020</v>
      </c>
      <c r="C452" s="4">
        <v>663.47</v>
      </c>
      <c r="F452" t="b">
        <f t="shared" si="48"/>
        <v>1</v>
      </c>
      <c r="G452">
        <f t="shared" si="49"/>
        <v>5</v>
      </c>
      <c r="H452">
        <f t="shared" si="50"/>
        <v>9</v>
      </c>
      <c r="I452">
        <f t="shared" si="51"/>
        <v>2001</v>
      </c>
      <c r="J452" s="12">
        <f t="shared" si="52"/>
        <v>37139</v>
      </c>
      <c r="K452" s="8">
        <f t="shared" si="53"/>
        <v>663.47</v>
      </c>
      <c r="L452" s="8">
        <f t="shared" si="54"/>
        <v>1.5</v>
      </c>
      <c r="M452" s="9">
        <f t="shared" si="55"/>
        <v>2.2659637143677205E-3</v>
      </c>
    </row>
    <row r="453" spans="2:13" x14ac:dyDescent="0.3">
      <c r="B453" s="2">
        <v>37051</v>
      </c>
      <c r="C453" s="4">
        <v>665.32</v>
      </c>
      <c r="F453" t="b">
        <f t="shared" si="48"/>
        <v>1</v>
      </c>
      <c r="G453">
        <f t="shared" si="49"/>
        <v>6</v>
      </c>
      <c r="H453">
        <f t="shared" si="50"/>
        <v>9</v>
      </c>
      <c r="I453">
        <f t="shared" si="51"/>
        <v>2001</v>
      </c>
      <c r="J453" s="12">
        <f t="shared" si="52"/>
        <v>37140</v>
      </c>
      <c r="K453" s="8">
        <f t="shared" si="53"/>
        <v>665.32</v>
      </c>
      <c r="L453" s="8">
        <f t="shared" si="54"/>
        <v>1.8500000000000227</v>
      </c>
      <c r="M453" s="9">
        <f t="shared" si="55"/>
        <v>2.7883702352781928E-3</v>
      </c>
    </row>
    <row r="454" spans="2:13" x14ac:dyDescent="0.3">
      <c r="B454" s="2">
        <v>37081</v>
      </c>
      <c r="C454" s="4">
        <v>666.58</v>
      </c>
      <c r="F454" t="b">
        <f t="shared" si="48"/>
        <v>1</v>
      </c>
      <c r="G454">
        <f t="shared" si="49"/>
        <v>7</v>
      </c>
      <c r="H454">
        <f t="shared" si="50"/>
        <v>9</v>
      </c>
      <c r="I454">
        <f t="shared" si="51"/>
        <v>2001</v>
      </c>
      <c r="J454" s="12">
        <f t="shared" si="52"/>
        <v>37141</v>
      </c>
      <c r="K454" s="8">
        <f t="shared" si="53"/>
        <v>666.58</v>
      </c>
      <c r="L454" s="8">
        <f t="shared" si="54"/>
        <v>1.2599999999999909</v>
      </c>
      <c r="M454" s="9">
        <f t="shared" si="55"/>
        <v>1.8938255275656689E-3</v>
      </c>
    </row>
    <row r="455" spans="2:13" x14ac:dyDescent="0.3">
      <c r="B455" s="2">
        <v>37173</v>
      </c>
      <c r="C455" s="4">
        <v>665.89</v>
      </c>
      <c r="F455" t="b">
        <f t="shared" si="48"/>
        <v>1</v>
      </c>
      <c r="G455">
        <f t="shared" si="49"/>
        <v>10</v>
      </c>
      <c r="H455">
        <f t="shared" si="50"/>
        <v>9</v>
      </c>
      <c r="I455">
        <f t="shared" si="51"/>
        <v>2001</v>
      </c>
      <c r="J455" s="12">
        <f t="shared" si="52"/>
        <v>37144</v>
      </c>
      <c r="K455" s="8">
        <f t="shared" si="53"/>
        <v>665.89</v>
      </c>
      <c r="L455" s="8">
        <f t="shared" si="54"/>
        <v>-0.69000000000005457</v>
      </c>
      <c r="M455" s="9">
        <f t="shared" si="55"/>
        <v>-1.035134567493856E-3</v>
      </c>
    </row>
    <row r="456" spans="2:13" x14ac:dyDescent="0.3">
      <c r="B456" s="2">
        <v>37204</v>
      </c>
      <c r="C456" s="4">
        <v>667.34</v>
      </c>
      <c r="F456" t="b">
        <f t="shared" si="48"/>
        <v>1</v>
      </c>
      <c r="G456">
        <f t="shared" si="49"/>
        <v>11</v>
      </c>
      <c r="H456">
        <f t="shared" si="50"/>
        <v>9</v>
      </c>
      <c r="I456">
        <f t="shared" si="51"/>
        <v>2001</v>
      </c>
      <c r="J456" s="12">
        <f t="shared" si="52"/>
        <v>37145</v>
      </c>
      <c r="K456" s="8">
        <f t="shared" si="53"/>
        <v>667.34</v>
      </c>
      <c r="L456" s="8">
        <f t="shared" si="54"/>
        <v>1.4500000000000455</v>
      </c>
      <c r="M456" s="9">
        <f t="shared" si="55"/>
        <v>2.1775368304074931E-3</v>
      </c>
    </row>
    <row r="457" spans="2:13" x14ac:dyDescent="0.3">
      <c r="B457" s="2">
        <v>37234</v>
      </c>
      <c r="C457" s="4">
        <v>685.87</v>
      </c>
      <c r="F457" t="b">
        <f t="shared" si="48"/>
        <v>1</v>
      </c>
      <c r="G457">
        <f t="shared" si="49"/>
        <v>12</v>
      </c>
      <c r="H457">
        <f t="shared" si="50"/>
        <v>9</v>
      </c>
      <c r="I457">
        <f t="shared" si="51"/>
        <v>2001</v>
      </c>
      <c r="J457" s="12">
        <f t="shared" si="52"/>
        <v>37146</v>
      </c>
      <c r="K457" s="8">
        <f t="shared" si="53"/>
        <v>685.87</v>
      </c>
      <c r="L457" s="8">
        <f t="shared" si="54"/>
        <v>18.529999999999973</v>
      </c>
      <c r="M457" s="9">
        <f t="shared" si="55"/>
        <v>2.7766955375071137E-2</v>
      </c>
    </row>
    <row r="458" spans="2:13" x14ac:dyDescent="0.3">
      <c r="B458" s="3" t="s">
        <v>1195</v>
      </c>
      <c r="C458" s="4">
        <v>678.76</v>
      </c>
      <c r="F458" t="b">
        <f t="shared" si="48"/>
        <v>0</v>
      </c>
      <c r="G458">
        <f t="shared" si="49"/>
        <v>13</v>
      </c>
      <c r="H458">
        <f t="shared" si="50"/>
        <v>9</v>
      </c>
      <c r="I458">
        <f t="shared" si="51"/>
        <v>2001</v>
      </c>
      <c r="J458" s="12">
        <f t="shared" si="52"/>
        <v>37147</v>
      </c>
      <c r="K458" s="8">
        <f t="shared" si="53"/>
        <v>678.76</v>
      </c>
      <c r="L458" s="8">
        <f t="shared" si="54"/>
        <v>-7.1100000000000136</v>
      </c>
      <c r="M458" s="9">
        <f t="shared" si="55"/>
        <v>-1.0366395964249805E-2</v>
      </c>
    </row>
    <row r="459" spans="2:13" x14ac:dyDescent="0.3">
      <c r="B459" s="3" t="s">
        <v>1196</v>
      </c>
      <c r="C459" s="4">
        <v>679.41</v>
      </c>
      <c r="F459" t="b">
        <f t="shared" si="48"/>
        <v>0</v>
      </c>
      <c r="G459">
        <f t="shared" si="49"/>
        <v>14</v>
      </c>
      <c r="H459">
        <f t="shared" si="50"/>
        <v>9</v>
      </c>
      <c r="I459">
        <f t="shared" si="51"/>
        <v>2001</v>
      </c>
      <c r="J459" s="12">
        <f t="shared" si="52"/>
        <v>37148</v>
      </c>
      <c r="K459" s="8">
        <f t="shared" si="53"/>
        <v>679.41</v>
      </c>
      <c r="L459" s="8">
        <f t="shared" si="54"/>
        <v>0.64999999999997726</v>
      </c>
      <c r="M459" s="9">
        <f t="shared" si="55"/>
        <v>9.5762861688958876E-4</v>
      </c>
    </row>
    <row r="460" spans="2:13" x14ac:dyDescent="0.3">
      <c r="B460" s="3" t="s">
        <v>1197</v>
      </c>
      <c r="C460" s="4">
        <v>689.01</v>
      </c>
      <c r="F460" t="b">
        <f t="shared" si="48"/>
        <v>0</v>
      </c>
      <c r="G460">
        <f t="shared" si="49"/>
        <v>17</v>
      </c>
      <c r="H460">
        <f t="shared" si="50"/>
        <v>9</v>
      </c>
      <c r="I460">
        <f t="shared" si="51"/>
        <v>2001</v>
      </c>
      <c r="J460" s="12">
        <f t="shared" si="52"/>
        <v>37151</v>
      </c>
      <c r="K460" s="8">
        <f t="shared" si="53"/>
        <v>689.01</v>
      </c>
      <c r="L460" s="8">
        <f t="shared" si="54"/>
        <v>9.6000000000000227</v>
      </c>
      <c r="M460" s="9">
        <f t="shared" si="55"/>
        <v>1.4129906830926868E-2</v>
      </c>
    </row>
    <row r="461" spans="2:13" x14ac:dyDescent="0.3">
      <c r="B461" s="3" t="s">
        <v>1198</v>
      </c>
      <c r="C461" s="5" t="s">
        <v>285</v>
      </c>
      <c r="F461" t="b">
        <f t="shared" si="48"/>
        <v>0</v>
      </c>
      <c r="G461">
        <f t="shared" si="49"/>
        <v>18</v>
      </c>
      <c r="H461">
        <f t="shared" si="50"/>
        <v>9</v>
      </c>
      <c r="I461">
        <f t="shared" si="51"/>
        <v>2001</v>
      </c>
      <c r="J461" s="12">
        <f t="shared" si="52"/>
        <v>37152</v>
      </c>
      <c r="K461" s="8">
        <f t="shared" si="53"/>
        <v>689.01</v>
      </c>
      <c r="L461" s="8">
        <f t="shared" si="54"/>
        <v>0</v>
      </c>
      <c r="M461" s="9">
        <f t="shared" si="55"/>
        <v>0</v>
      </c>
    </row>
    <row r="462" spans="2:13" x14ac:dyDescent="0.3">
      <c r="B462" s="3" t="s">
        <v>1199</v>
      </c>
      <c r="C462" s="5" t="s">
        <v>285</v>
      </c>
      <c r="F462" t="b">
        <f t="shared" si="48"/>
        <v>0</v>
      </c>
      <c r="G462">
        <f t="shared" si="49"/>
        <v>19</v>
      </c>
      <c r="H462">
        <f t="shared" si="50"/>
        <v>9</v>
      </c>
      <c r="I462">
        <f t="shared" si="51"/>
        <v>2001</v>
      </c>
      <c r="J462" s="12">
        <f t="shared" si="52"/>
        <v>37153</v>
      </c>
      <c r="K462" s="8">
        <f t="shared" si="53"/>
        <v>689.01</v>
      </c>
      <c r="L462" s="8">
        <f t="shared" si="54"/>
        <v>0</v>
      </c>
      <c r="M462" s="9">
        <f t="shared" si="55"/>
        <v>0</v>
      </c>
    </row>
    <row r="463" spans="2:13" x14ac:dyDescent="0.3">
      <c r="B463" s="3" t="s">
        <v>1200</v>
      </c>
      <c r="C463" s="4">
        <v>693.92</v>
      </c>
      <c r="F463" t="b">
        <f t="shared" si="48"/>
        <v>0</v>
      </c>
      <c r="G463">
        <f t="shared" si="49"/>
        <v>20</v>
      </c>
      <c r="H463">
        <f t="shared" si="50"/>
        <v>9</v>
      </c>
      <c r="I463">
        <f t="shared" si="51"/>
        <v>2001</v>
      </c>
      <c r="J463" s="12">
        <f t="shared" si="52"/>
        <v>37154</v>
      </c>
      <c r="K463" s="8">
        <f t="shared" si="53"/>
        <v>693.92</v>
      </c>
      <c r="L463" s="8">
        <f t="shared" si="54"/>
        <v>4.9099999999999682</v>
      </c>
      <c r="M463" s="9">
        <f t="shared" si="55"/>
        <v>7.126166528787635E-3</v>
      </c>
    </row>
    <row r="464" spans="2:13" x14ac:dyDescent="0.3">
      <c r="B464" s="3" t="s">
        <v>1201</v>
      </c>
      <c r="C464" s="4">
        <v>695.21</v>
      </c>
      <c r="F464" t="b">
        <f t="shared" ref="F464:F527" si="56">+ISNUMBER(B464)</f>
        <v>0</v>
      </c>
      <c r="G464">
        <f t="shared" ref="G464:G527" si="57">+IF($F464,MONTH(B464),1*LEFT(B464,2))</f>
        <v>21</v>
      </c>
      <c r="H464">
        <f t="shared" ref="H464:H527" si="58">+IF(F464,DAY(B464),MID(B464,4,2)*1)</f>
        <v>9</v>
      </c>
      <c r="I464">
        <f t="shared" ref="I464:I527" si="59">+IF(F464,YEAR(B464),RIGHT(B464,4)*1)</f>
        <v>2001</v>
      </c>
      <c r="J464" s="12">
        <f t="shared" ref="J464:J527" si="60">+DATE(I464,H464,G464)</f>
        <v>37155</v>
      </c>
      <c r="K464" s="8">
        <f t="shared" ref="K464:K527" si="61">+IFERROR(C464*1,K463)</f>
        <v>695.21</v>
      </c>
      <c r="L464" s="8">
        <f t="shared" ref="L464:L527" si="62">+K464-K463</f>
        <v>1.2900000000000773</v>
      </c>
      <c r="M464" s="9">
        <f t="shared" ref="M464:M527" si="63">+L464/K463</f>
        <v>1.8590039197603145E-3</v>
      </c>
    </row>
    <row r="465" spans="2:13" x14ac:dyDescent="0.3">
      <c r="B465" s="3" t="s">
        <v>1202</v>
      </c>
      <c r="C465" s="4">
        <v>694.98</v>
      </c>
      <c r="F465" t="b">
        <f t="shared" si="56"/>
        <v>0</v>
      </c>
      <c r="G465">
        <f t="shared" si="57"/>
        <v>24</v>
      </c>
      <c r="H465">
        <f t="shared" si="58"/>
        <v>9</v>
      </c>
      <c r="I465">
        <f t="shared" si="59"/>
        <v>2001</v>
      </c>
      <c r="J465" s="12">
        <f t="shared" si="60"/>
        <v>37158</v>
      </c>
      <c r="K465" s="8">
        <f t="shared" si="61"/>
        <v>694.98</v>
      </c>
      <c r="L465" s="8">
        <f t="shared" si="62"/>
        <v>-0.23000000000001819</v>
      </c>
      <c r="M465" s="9">
        <f t="shared" si="63"/>
        <v>-3.3083528717943954E-4</v>
      </c>
    </row>
    <row r="466" spans="2:13" x14ac:dyDescent="0.3">
      <c r="B466" s="3" t="s">
        <v>1203</v>
      </c>
      <c r="C466" s="4">
        <v>691</v>
      </c>
      <c r="F466" t="b">
        <f t="shared" si="56"/>
        <v>0</v>
      </c>
      <c r="G466">
        <f t="shared" si="57"/>
        <v>25</v>
      </c>
      <c r="H466">
        <f t="shared" si="58"/>
        <v>9</v>
      </c>
      <c r="I466">
        <f t="shared" si="59"/>
        <v>2001</v>
      </c>
      <c r="J466" s="12">
        <f t="shared" si="60"/>
        <v>37159</v>
      </c>
      <c r="K466" s="8">
        <f t="shared" si="61"/>
        <v>691</v>
      </c>
      <c r="L466" s="8">
        <f t="shared" si="62"/>
        <v>-3.9800000000000182</v>
      </c>
      <c r="M466" s="9">
        <f t="shared" si="63"/>
        <v>-5.7267835045613086E-3</v>
      </c>
    </row>
    <row r="467" spans="2:13" x14ac:dyDescent="0.3">
      <c r="B467" s="3" t="s">
        <v>1204</v>
      </c>
      <c r="C467" s="4">
        <v>691.26</v>
      </c>
      <c r="F467" t="b">
        <f t="shared" si="56"/>
        <v>0</v>
      </c>
      <c r="G467">
        <f t="shared" si="57"/>
        <v>26</v>
      </c>
      <c r="H467">
        <f t="shared" si="58"/>
        <v>9</v>
      </c>
      <c r="I467">
        <f t="shared" si="59"/>
        <v>2001</v>
      </c>
      <c r="J467" s="12">
        <f t="shared" si="60"/>
        <v>37160</v>
      </c>
      <c r="K467" s="8">
        <f t="shared" si="61"/>
        <v>691.26</v>
      </c>
      <c r="L467" s="8">
        <f t="shared" si="62"/>
        <v>0.25999999999999091</v>
      </c>
      <c r="M467" s="9">
        <f t="shared" si="63"/>
        <v>3.7626628075251942E-4</v>
      </c>
    </row>
    <row r="468" spans="2:13" x14ac:dyDescent="0.3">
      <c r="B468" s="3" t="s">
        <v>1205</v>
      </c>
      <c r="C468" s="4">
        <v>694.89</v>
      </c>
      <c r="F468" t="b">
        <f t="shared" si="56"/>
        <v>0</v>
      </c>
      <c r="G468">
        <f t="shared" si="57"/>
        <v>27</v>
      </c>
      <c r="H468">
        <f t="shared" si="58"/>
        <v>9</v>
      </c>
      <c r="I468">
        <f t="shared" si="59"/>
        <v>2001</v>
      </c>
      <c r="J468" s="12">
        <f t="shared" si="60"/>
        <v>37161</v>
      </c>
      <c r="K468" s="8">
        <f t="shared" si="61"/>
        <v>694.89</v>
      </c>
      <c r="L468" s="8">
        <f t="shared" si="62"/>
        <v>3.6299999999999955</v>
      </c>
      <c r="M468" s="9">
        <f t="shared" si="63"/>
        <v>5.2512802708098187E-3</v>
      </c>
    </row>
    <row r="469" spans="2:13" x14ac:dyDescent="0.3">
      <c r="B469" s="3" t="s">
        <v>1206</v>
      </c>
      <c r="C469" s="4">
        <v>696.23</v>
      </c>
      <c r="F469" t="b">
        <f t="shared" si="56"/>
        <v>0</v>
      </c>
      <c r="G469">
        <f t="shared" si="57"/>
        <v>28</v>
      </c>
      <c r="H469">
        <f t="shared" si="58"/>
        <v>9</v>
      </c>
      <c r="I469">
        <f t="shared" si="59"/>
        <v>2001</v>
      </c>
      <c r="J469" s="12">
        <f t="shared" si="60"/>
        <v>37162</v>
      </c>
      <c r="K469" s="8">
        <f t="shared" si="61"/>
        <v>696.23</v>
      </c>
      <c r="L469" s="8">
        <f t="shared" si="62"/>
        <v>1.3400000000000318</v>
      </c>
      <c r="M469" s="9">
        <f t="shared" si="63"/>
        <v>1.9283627624516568E-3</v>
      </c>
    </row>
    <row r="470" spans="2:13" x14ac:dyDescent="0.3">
      <c r="B470" s="2">
        <v>36901</v>
      </c>
      <c r="C470" s="4">
        <v>695.02</v>
      </c>
      <c r="F470" t="b">
        <f t="shared" si="56"/>
        <v>1</v>
      </c>
      <c r="G470">
        <f t="shared" si="57"/>
        <v>1</v>
      </c>
      <c r="H470">
        <f t="shared" si="58"/>
        <v>10</v>
      </c>
      <c r="I470">
        <f t="shared" si="59"/>
        <v>2001</v>
      </c>
      <c r="J470" s="12">
        <f t="shared" si="60"/>
        <v>37165</v>
      </c>
      <c r="K470" s="8">
        <f t="shared" si="61"/>
        <v>695.02</v>
      </c>
      <c r="L470" s="8">
        <f t="shared" si="62"/>
        <v>-1.2100000000000364</v>
      </c>
      <c r="M470" s="9">
        <f t="shared" si="63"/>
        <v>-1.7379314307054226E-3</v>
      </c>
    </row>
    <row r="471" spans="2:13" x14ac:dyDescent="0.3">
      <c r="B471" s="2">
        <v>36932</v>
      </c>
      <c r="C471" s="4">
        <v>695.78</v>
      </c>
      <c r="F471" t="b">
        <f t="shared" si="56"/>
        <v>1</v>
      </c>
      <c r="G471">
        <f t="shared" si="57"/>
        <v>2</v>
      </c>
      <c r="H471">
        <f t="shared" si="58"/>
        <v>10</v>
      </c>
      <c r="I471">
        <f t="shared" si="59"/>
        <v>2001</v>
      </c>
      <c r="J471" s="12">
        <f t="shared" si="60"/>
        <v>37166</v>
      </c>
      <c r="K471" s="8">
        <f t="shared" si="61"/>
        <v>695.78</v>
      </c>
      <c r="L471" s="8">
        <f t="shared" si="62"/>
        <v>0.75999999999999091</v>
      </c>
      <c r="M471" s="9">
        <f t="shared" si="63"/>
        <v>1.0934937124111406E-3</v>
      </c>
    </row>
    <row r="472" spans="2:13" x14ac:dyDescent="0.3">
      <c r="B472" s="2">
        <v>36960</v>
      </c>
      <c r="C472" s="4">
        <v>695.87</v>
      </c>
      <c r="F472" t="b">
        <f t="shared" si="56"/>
        <v>1</v>
      </c>
      <c r="G472">
        <f t="shared" si="57"/>
        <v>3</v>
      </c>
      <c r="H472">
        <f t="shared" si="58"/>
        <v>10</v>
      </c>
      <c r="I472">
        <f t="shared" si="59"/>
        <v>2001</v>
      </c>
      <c r="J472" s="12">
        <f t="shared" si="60"/>
        <v>37167</v>
      </c>
      <c r="K472" s="8">
        <f t="shared" si="61"/>
        <v>695.87</v>
      </c>
      <c r="L472" s="8">
        <f t="shared" si="62"/>
        <v>9.0000000000031832E-2</v>
      </c>
      <c r="M472" s="9">
        <f t="shared" si="63"/>
        <v>1.2935123171121883E-4</v>
      </c>
    </row>
    <row r="473" spans="2:13" x14ac:dyDescent="0.3">
      <c r="B473" s="2">
        <v>36991</v>
      </c>
      <c r="C473" s="4">
        <v>697.62</v>
      </c>
      <c r="F473" t="b">
        <f t="shared" si="56"/>
        <v>1</v>
      </c>
      <c r="G473">
        <f t="shared" si="57"/>
        <v>4</v>
      </c>
      <c r="H473">
        <f t="shared" si="58"/>
        <v>10</v>
      </c>
      <c r="I473">
        <f t="shared" si="59"/>
        <v>2001</v>
      </c>
      <c r="J473" s="12">
        <f t="shared" si="60"/>
        <v>37168</v>
      </c>
      <c r="K473" s="8">
        <f t="shared" si="61"/>
        <v>697.62</v>
      </c>
      <c r="L473" s="8">
        <f t="shared" si="62"/>
        <v>1.75</v>
      </c>
      <c r="M473" s="9">
        <f t="shared" si="63"/>
        <v>2.5148375414948193E-3</v>
      </c>
    </row>
    <row r="474" spans="2:13" x14ac:dyDescent="0.3">
      <c r="B474" s="2">
        <v>37021</v>
      </c>
      <c r="C474" s="4">
        <v>701.73</v>
      </c>
      <c r="F474" t="b">
        <f t="shared" si="56"/>
        <v>1</v>
      </c>
      <c r="G474">
        <f t="shared" si="57"/>
        <v>5</v>
      </c>
      <c r="H474">
        <f t="shared" si="58"/>
        <v>10</v>
      </c>
      <c r="I474">
        <f t="shared" si="59"/>
        <v>2001</v>
      </c>
      <c r="J474" s="12">
        <f t="shared" si="60"/>
        <v>37169</v>
      </c>
      <c r="K474" s="8">
        <f t="shared" si="61"/>
        <v>701.73</v>
      </c>
      <c r="L474" s="8">
        <f t="shared" si="62"/>
        <v>4.1100000000000136</v>
      </c>
      <c r="M474" s="9">
        <f t="shared" si="63"/>
        <v>5.8914595338436593E-3</v>
      </c>
    </row>
    <row r="475" spans="2:13" x14ac:dyDescent="0.3">
      <c r="B475" s="2">
        <v>37113</v>
      </c>
      <c r="C475" s="4">
        <v>708.19</v>
      </c>
      <c r="F475" t="b">
        <f t="shared" si="56"/>
        <v>1</v>
      </c>
      <c r="G475">
        <f t="shared" si="57"/>
        <v>8</v>
      </c>
      <c r="H475">
        <f t="shared" si="58"/>
        <v>10</v>
      </c>
      <c r="I475">
        <f t="shared" si="59"/>
        <v>2001</v>
      </c>
      <c r="J475" s="12">
        <f t="shared" si="60"/>
        <v>37172</v>
      </c>
      <c r="K475" s="8">
        <f t="shared" si="61"/>
        <v>708.19</v>
      </c>
      <c r="L475" s="8">
        <f t="shared" si="62"/>
        <v>6.4600000000000364</v>
      </c>
      <c r="M475" s="9">
        <f t="shared" si="63"/>
        <v>9.2058199022416552E-3</v>
      </c>
    </row>
    <row r="476" spans="2:13" x14ac:dyDescent="0.3">
      <c r="B476" s="2">
        <v>37144</v>
      </c>
      <c r="C476" s="4">
        <v>713.55</v>
      </c>
      <c r="F476" t="b">
        <f t="shared" si="56"/>
        <v>1</v>
      </c>
      <c r="G476">
        <f t="shared" si="57"/>
        <v>9</v>
      </c>
      <c r="H476">
        <f t="shared" si="58"/>
        <v>10</v>
      </c>
      <c r="I476">
        <f t="shared" si="59"/>
        <v>2001</v>
      </c>
      <c r="J476" s="12">
        <f t="shared" si="60"/>
        <v>37173</v>
      </c>
      <c r="K476" s="8">
        <f t="shared" si="61"/>
        <v>713.55</v>
      </c>
      <c r="L476" s="8">
        <f t="shared" si="62"/>
        <v>5.3599999999999</v>
      </c>
      <c r="M476" s="9">
        <f t="shared" si="63"/>
        <v>7.5685903500471614E-3</v>
      </c>
    </row>
    <row r="477" spans="2:13" x14ac:dyDescent="0.3">
      <c r="B477" s="2">
        <v>37174</v>
      </c>
      <c r="C477" s="4">
        <v>713.88</v>
      </c>
      <c r="F477" t="b">
        <f t="shared" si="56"/>
        <v>1</v>
      </c>
      <c r="G477">
        <f t="shared" si="57"/>
        <v>10</v>
      </c>
      <c r="H477">
        <f t="shared" si="58"/>
        <v>10</v>
      </c>
      <c r="I477">
        <f t="shared" si="59"/>
        <v>2001</v>
      </c>
      <c r="J477" s="12">
        <f t="shared" si="60"/>
        <v>37174</v>
      </c>
      <c r="K477" s="8">
        <f t="shared" si="61"/>
        <v>713.88</v>
      </c>
      <c r="L477" s="8">
        <f t="shared" si="62"/>
        <v>0.33000000000004093</v>
      </c>
      <c r="M477" s="9">
        <f t="shared" si="63"/>
        <v>4.624763506412178E-4</v>
      </c>
    </row>
    <row r="478" spans="2:13" x14ac:dyDescent="0.3">
      <c r="B478" s="2">
        <v>37205</v>
      </c>
      <c r="C478" s="4">
        <v>714.99</v>
      </c>
      <c r="F478" t="b">
        <f t="shared" si="56"/>
        <v>1</v>
      </c>
      <c r="G478">
        <f t="shared" si="57"/>
        <v>11</v>
      </c>
      <c r="H478">
        <f t="shared" si="58"/>
        <v>10</v>
      </c>
      <c r="I478">
        <f t="shared" si="59"/>
        <v>2001</v>
      </c>
      <c r="J478" s="12">
        <f t="shared" si="60"/>
        <v>37175</v>
      </c>
      <c r="K478" s="8">
        <f t="shared" si="61"/>
        <v>714.99</v>
      </c>
      <c r="L478" s="8">
        <f t="shared" si="62"/>
        <v>1.1100000000000136</v>
      </c>
      <c r="M478" s="9">
        <f t="shared" si="63"/>
        <v>1.5548831736426482E-3</v>
      </c>
    </row>
    <row r="479" spans="2:13" x14ac:dyDescent="0.3">
      <c r="B479" s="2">
        <v>37235</v>
      </c>
      <c r="C479" s="4">
        <v>706.11</v>
      </c>
      <c r="F479" t="b">
        <f t="shared" si="56"/>
        <v>1</v>
      </c>
      <c r="G479">
        <f t="shared" si="57"/>
        <v>12</v>
      </c>
      <c r="H479">
        <f t="shared" si="58"/>
        <v>10</v>
      </c>
      <c r="I479">
        <f t="shared" si="59"/>
        <v>2001</v>
      </c>
      <c r="J479" s="12">
        <f t="shared" si="60"/>
        <v>37176</v>
      </c>
      <c r="K479" s="8">
        <f t="shared" si="61"/>
        <v>706.11</v>
      </c>
      <c r="L479" s="8">
        <f t="shared" si="62"/>
        <v>-8.8799999999999955</v>
      </c>
      <c r="M479" s="9">
        <f t="shared" si="63"/>
        <v>-1.2419754122435272E-2</v>
      </c>
    </row>
    <row r="480" spans="2:13" x14ac:dyDescent="0.3">
      <c r="B480" s="3" t="s">
        <v>1207</v>
      </c>
      <c r="C480" s="5" t="s">
        <v>285</v>
      </c>
      <c r="F480" t="b">
        <f t="shared" si="56"/>
        <v>0</v>
      </c>
      <c r="G480">
        <f t="shared" si="57"/>
        <v>15</v>
      </c>
      <c r="H480">
        <f t="shared" si="58"/>
        <v>10</v>
      </c>
      <c r="I480">
        <f t="shared" si="59"/>
        <v>2001</v>
      </c>
      <c r="J480" s="12">
        <f t="shared" si="60"/>
        <v>37179</v>
      </c>
      <c r="K480" s="8">
        <f t="shared" si="61"/>
        <v>706.11</v>
      </c>
      <c r="L480" s="8">
        <f t="shared" si="62"/>
        <v>0</v>
      </c>
      <c r="M480" s="9">
        <f t="shared" si="63"/>
        <v>0</v>
      </c>
    </row>
    <row r="481" spans="2:13" x14ac:dyDescent="0.3">
      <c r="B481" s="3" t="s">
        <v>1208</v>
      </c>
      <c r="C481" s="4">
        <v>707.32</v>
      </c>
      <c r="F481" t="b">
        <f t="shared" si="56"/>
        <v>0</v>
      </c>
      <c r="G481">
        <f t="shared" si="57"/>
        <v>16</v>
      </c>
      <c r="H481">
        <f t="shared" si="58"/>
        <v>10</v>
      </c>
      <c r="I481">
        <f t="shared" si="59"/>
        <v>2001</v>
      </c>
      <c r="J481" s="12">
        <f t="shared" si="60"/>
        <v>37180</v>
      </c>
      <c r="K481" s="8">
        <f t="shared" si="61"/>
        <v>707.32</v>
      </c>
      <c r="L481" s="8">
        <f t="shared" si="62"/>
        <v>1.2100000000000364</v>
      </c>
      <c r="M481" s="9">
        <f t="shared" si="63"/>
        <v>1.713614026143287E-3</v>
      </c>
    </row>
    <row r="482" spans="2:13" x14ac:dyDescent="0.3">
      <c r="B482" s="3" t="s">
        <v>1209</v>
      </c>
      <c r="C482" s="4">
        <v>707.69</v>
      </c>
      <c r="F482" t="b">
        <f t="shared" si="56"/>
        <v>0</v>
      </c>
      <c r="G482">
        <f t="shared" si="57"/>
        <v>17</v>
      </c>
      <c r="H482">
        <f t="shared" si="58"/>
        <v>10</v>
      </c>
      <c r="I482">
        <f t="shared" si="59"/>
        <v>2001</v>
      </c>
      <c r="J482" s="12">
        <f t="shared" si="60"/>
        <v>37181</v>
      </c>
      <c r="K482" s="8">
        <f t="shared" si="61"/>
        <v>707.69</v>
      </c>
      <c r="L482" s="8">
        <f t="shared" si="62"/>
        <v>0.37000000000000455</v>
      </c>
      <c r="M482" s="9">
        <f t="shared" si="63"/>
        <v>5.2310128371883238E-4</v>
      </c>
    </row>
    <row r="483" spans="2:13" x14ac:dyDescent="0.3">
      <c r="B483" s="3" t="s">
        <v>1210</v>
      </c>
      <c r="C483" s="4">
        <v>703.12</v>
      </c>
      <c r="F483" t="b">
        <f t="shared" si="56"/>
        <v>0</v>
      </c>
      <c r="G483">
        <f t="shared" si="57"/>
        <v>18</v>
      </c>
      <c r="H483">
        <f t="shared" si="58"/>
        <v>10</v>
      </c>
      <c r="I483">
        <f t="shared" si="59"/>
        <v>2001</v>
      </c>
      <c r="J483" s="12">
        <f t="shared" si="60"/>
        <v>37182</v>
      </c>
      <c r="K483" s="8">
        <f t="shared" si="61"/>
        <v>703.12</v>
      </c>
      <c r="L483" s="8">
        <f t="shared" si="62"/>
        <v>-4.57000000000005</v>
      </c>
      <c r="M483" s="9">
        <f t="shared" si="63"/>
        <v>-6.4576297531405693E-3</v>
      </c>
    </row>
    <row r="484" spans="2:13" x14ac:dyDescent="0.3">
      <c r="B484" s="3" t="s">
        <v>1211</v>
      </c>
      <c r="C484" s="4">
        <v>708.22</v>
      </c>
      <c r="F484" t="b">
        <f t="shared" si="56"/>
        <v>0</v>
      </c>
      <c r="G484">
        <f t="shared" si="57"/>
        <v>19</v>
      </c>
      <c r="H484">
        <f t="shared" si="58"/>
        <v>10</v>
      </c>
      <c r="I484">
        <f t="shared" si="59"/>
        <v>2001</v>
      </c>
      <c r="J484" s="12">
        <f t="shared" si="60"/>
        <v>37183</v>
      </c>
      <c r="K484" s="8">
        <f t="shared" si="61"/>
        <v>708.22</v>
      </c>
      <c r="L484" s="8">
        <f t="shared" si="62"/>
        <v>5.1000000000000227</v>
      </c>
      <c r="M484" s="9">
        <f t="shared" si="63"/>
        <v>7.2533849129594137E-3</v>
      </c>
    </row>
    <row r="485" spans="2:13" x14ac:dyDescent="0.3">
      <c r="B485" s="3" t="s">
        <v>1212</v>
      </c>
      <c r="C485" s="4">
        <v>713.73</v>
      </c>
      <c r="F485" t="b">
        <f t="shared" si="56"/>
        <v>0</v>
      </c>
      <c r="G485">
        <f t="shared" si="57"/>
        <v>22</v>
      </c>
      <c r="H485">
        <f t="shared" si="58"/>
        <v>10</v>
      </c>
      <c r="I485">
        <f t="shared" si="59"/>
        <v>2001</v>
      </c>
      <c r="J485" s="12">
        <f t="shared" si="60"/>
        <v>37186</v>
      </c>
      <c r="K485" s="8">
        <f t="shared" si="61"/>
        <v>713.73</v>
      </c>
      <c r="L485" s="8">
        <f t="shared" si="62"/>
        <v>5.5099999999999909</v>
      </c>
      <c r="M485" s="9">
        <f t="shared" si="63"/>
        <v>7.7800683403462072E-3</v>
      </c>
    </row>
    <row r="486" spans="2:13" x14ac:dyDescent="0.3">
      <c r="B486" s="3" t="s">
        <v>1213</v>
      </c>
      <c r="C486" s="4">
        <v>711.92</v>
      </c>
      <c r="F486" t="b">
        <f t="shared" si="56"/>
        <v>0</v>
      </c>
      <c r="G486">
        <f t="shared" si="57"/>
        <v>23</v>
      </c>
      <c r="H486">
        <f t="shared" si="58"/>
        <v>10</v>
      </c>
      <c r="I486">
        <f t="shared" si="59"/>
        <v>2001</v>
      </c>
      <c r="J486" s="12">
        <f t="shared" si="60"/>
        <v>37187</v>
      </c>
      <c r="K486" s="8">
        <f t="shared" si="61"/>
        <v>711.92</v>
      </c>
      <c r="L486" s="8">
        <f t="shared" si="62"/>
        <v>-1.8100000000000591</v>
      </c>
      <c r="M486" s="9">
        <f t="shared" si="63"/>
        <v>-2.5359729869839564E-3</v>
      </c>
    </row>
    <row r="487" spans="2:13" x14ac:dyDescent="0.3">
      <c r="B487" s="3" t="s">
        <v>1214</v>
      </c>
      <c r="C487" s="4">
        <v>707.65</v>
      </c>
      <c r="F487" t="b">
        <f t="shared" si="56"/>
        <v>0</v>
      </c>
      <c r="G487">
        <f t="shared" si="57"/>
        <v>24</v>
      </c>
      <c r="H487">
        <f t="shared" si="58"/>
        <v>10</v>
      </c>
      <c r="I487">
        <f t="shared" si="59"/>
        <v>2001</v>
      </c>
      <c r="J487" s="12">
        <f t="shared" si="60"/>
        <v>37188</v>
      </c>
      <c r="K487" s="8">
        <f t="shared" si="61"/>
        <v>707.65</v>
      </c>
      <c r="L487" s="8">
        <f t="shared" si="62"/>
        <v>-4.2699999999999818</v>
      </c>
      <c r="M487" s="9">
        <f t="shared" si="63"/>
        <v>-5.9978649286436423E-3</v>
      </c>
    </row>
    <row r="488" spans="2:13" x14ac:dyDescent="0.3">
      <c r="B488" s="3" t="s">
        <v>1215</v>
      </c>
      <c r="C488" s="4">
        <v>712.35</v>
      </c>
      <c r="F488" t="b">
        <f t="shared" si="56"/>
        <v>0</v>
      </c>
      <c r="G488">
        <f t="shared" si="57"/>
        <v>25</v>
      </c>
      <c r="H488">
        <f t="shared" si="58"/>
        <v>10</v>
      </c>
      <c r="I488">
        <f t="shared" si="59"/>
        <v>2001</v>
      </c>
      <c r="J488" s="12">
        <f t="shared" si="60"/>
        <v>37189</v>
      </c>
      <c r="K488" s="8">
        <f t="shared" si="61"/>
        <v>712.35</v>
      </c>
      <c r="L488" s="8">
        <f t="shared" si="62"/>
        <v>4.7000000000000455</v>
      </c>
      <c r="M488" s="9">
        <f t="shared" si="63"/>
        <v>6.6417014060623832E-3</v>
      </c>
    </row>
    <row r="489" spans="2:13" x14ac:dyDescent="0.3">
      <c r="B489" s="3" t="s">
        <v>1216</v>
      </c>
      <c r="C489" s="4">
        <v>714.72</v>
      </c>
      <c r="F489" t="b">
        <f t="shared" si="56"/>
        <v>0</v>
      </c>
      <c r="G489">
        <f t="shared" si="57"/>
        <v>26</v>
      </c>
      <c r="H489">
        <f t="shared" si="58"/>
        <v>10</v>
      </c>
      <c r="I489">
        <f t="shared" si="59"/>
        <v>2001</v>
      </c>
      <c r="J489" s="12">
        <f t="shared" si="60"/>
        <v>37190</v>
      </c>
      <c r="K489" s="8">
        <f t="shared" si="61"/>
        <v>714.72</v>
      </c>
      <c r="L489" s="8">
        <f t="shared" si="62"/>
        <v>2.3700000000000045</v>
      </c>
      <c r="M489" s="9">
        <f t="shared" si="63"/>
        <v>3.3270162139397829E-3</v>
      </c>
    </row>
    <row r="490" spans="2:13" x14ac:dyDescent="0.3">
      <c r="B490" s="3" t="s">
        <v>1217</v>
      </c>
      <c r="C490" s="4">
        <v>715.47</v>
      </c>
      <c r="F490" t="b">
        <f t="shared" si="56"/>
        <v>0</v>
      </c>
      <c r="G490">
        <f t="shared" si="57"/>
        <v>29</v>
      </c>
      <c r="H490">
        <f t="shared" si="58"/>
        <v>10</v>
      </c>
      <c r="I490">
        <f t="shared" si="59"/>
        <v>2001</v>
      </c>
      <c r="J490" s="12">
        <f t="shared" si="60"/>
        <v>37193</v>
      </c>
      <c r="K490" s="8">
        <f t="shared" si="61"/>
        <v>715.47</v>
      </c>
      <c r="L490" s="8">
        <f t="shared" si="62"/>
        <v>0.75</v>
      </c>
      <c r="M490" s="9">
        <f t="shared" si="63"/>
        <v>1.0493619879113499E-3</v>
      </c>
    </row>
    <row r="491" spans="2:13" x14ac:dyDescent="0.3">
      <c r="B491" s="3" t="s">
        <v>1218</v>
      </c>
      <c r="C491" s="4">
        <v>716.61</v>
      </c>
      <c r="F491" t="b">
        <f t="shared" si="56"/>
        <v>0</v>
      </c>
      <c r="G491">
        <f t="shared" si="57"/>
        <v>30</v>
      </c>
      <c r="H491">
        <f t="shared" si="58"/>
        <v>10</v>
      </c>
      <c r="I491">
        <f t="shared" si="59"/>
        <v>2001</v>
      </c>
      <c r="J491" s="12">
        <f t="shared" si="60"/>
        <v>37194</v>
      </c>
      <c r="K491" s="8">
        <f t="shared" si="61"/>
        <v>716.61</v>
      </c>
      <c r="L491" s="8">
        <f t="shared" si="62"/>
        <v>1.1399999999999864</v>
      </c>
      <c r="M491" s="9">
        <f t="shared" si="63"/>
        <v>1.5933582120843449E-3</v>
      </c>
    </row>
    <row r="492" spans="2:13" x14ac:dyDescent="0.3">
      <c r="B492" s="3" t="s">
        <v>1219</v>
      </c>
      <c r="C492" s="4">
        <v>716.62</v>
      </c>
      <c r="F492" t="b">
        <f t="shared" si="56"/>
        <v>0</v>
      </c>
      <c r="G492">
        <f t="shared" si="57"/>
        <v>31</v>
      </c>
      <c r="H492">
        <f t="shared" si="58"/>
        <v>10</v>
      </c>
      <c r="I492">
        <f t="shared" si="59"/>
        <v>2001</v>
      </c>
      <c r="J492" s="12">
        <f t="shared" si="60"/>
        <v>37195</v>
      </c>
      <c r="K492" s="8">
        <f t="shared" si="61"/>
        <v>716.62</v>
      </c>
      <c r="L492" s="8">
        <f t="shared" si="62"/>
        <v>9.9999999999909051E-3</v>
      </c>
      <c r="M492" s="9">
        <f t="shared" si="63"/>
        <v>1.3954591758405416E-5</v>
      </c>
    </row>
    <row r="493" spans="2:13" x14ac:dyDescent="0.3">
      <c r="B493" s="2">
        <v>36902</v>
      </c>
      <c r="C493" s="5" t="s">
        <v>285</v>
      </c>
      <c r="F493" t="b">
        <f t="shared" si="56"/>
        <v>1</v>
      </c>
      <c r="G493">
        <f t="shared" si="57"/>
        <v>1</v>
      </c>
      <c r="H493">
        <f t="shared" si="58"/>
        <v>11</v>
      </c>
      <c r="I493">
        <f t="shared" si="59"/>
        <v>2001</v>
      </c>
      <c r="J493" s="12">
        <f t="shared" si="60"/>
        <v>37196</v>
      </c>
      <c r="K493" s="8">
        <f t="shared" si="61"/>
        <v>716.62</v>
      </c>
      <c r="L493" s="8">
        <f t="shared" si="62"/>
        <v>0</v>
      </c>
      <c r="M493" s="9">
        <f t="shared" si="63"/>
        <v>0</v>
      </c>
    </row>
    <row r="494" spans="2:13" x14ac:dyDescent="0.3">
      <c r="B494" s="2">
        <v>36933</v>
      </c>
      <c r="C494" s="4">
        <v>712.36</v>
      </c>
      <c r="F494" t="b">
        <f t="shared" si="56"/>
        <v>1</v>
      </c>
      <c r="G494">
        <f t="shared" si="57"/>
        <v>2</v>
      </c>
      <c r="H494">
        <f t="shared" si="58"/>
        <v>11</v>
      </c>
      <c r="I494">
        <f t="shared" si="59"/>
        <v>2001</v>
      </c>
      <c r="J494" s="12">
        <f t="shared" si="60"/>
        <v>37197</v>
      </c>
      <c r="K494" s="8">
        <f t="shared" si="61"/>
        <v>712.36</v>
      </c>
      <c r="L494" s="8">
        <f t="shared" si="62"/>
        <v>-4.2599999999999909</v>
      </c>
      <c r="M494" s="9">
        <f t="shared" si="63"/>
        <v>-5.9445731349948242E-3</v>
      </c>
    </row>
    <row r="495" spans="2:13" x14ac:dyDescent="0.3">
      <c r="B495" s="2">
        <v>37022</v>
      </c>
      <c r="C495" s="4">
        <v>715.67</v>
      </c>
      <c r="F495" t="b">
        <f t="shared" si="56"/>
        <v>1</v>
      </c>
      <c r="G495">
        <f t="shared" si="57"/>
        <v>5</v>
      </c>
      <c r="H495">
        <f t="shared" si="58"/>
        <v>11</v>
      </c>
      <c r="I495">
        <f t="shared" si="59"/>
        <v>2001</v>
      </c>
      <c r="J495" s="12">
        <f t="shared" si="60"/>
        <v>37200</v>
      </c>
      <c r="K495" s="8">
        <f t="shared" si="61"/>
        <v>715.67</v>
      </c>
      <c r="L495" s="8">
        <f t="shared" si="62"/>
        <v>3.3099999999999454</v>
      </c>
      <c r="M495" s="9">
        <f t="shared" si="63"/>
        <v>4.6465270368913824E-3</v>
      </c>
    </row>
    <row r="496" spans="2:13" x14ac:dyDescent="0.3">
      <c r="B496" s="2">
        <v>37053</v>
      </c>
      <c r="C496" s="4">
        <v>711.11</v>
      </c>
      <c r="F496" t="b">
        <f t="shared" si="56"/>
        <v>1</v>
      </c>
      <c r="G496">
        <f t="shared" si="57"/>
        <v>6</v>
      </c>
      <c r="H496">
        <f t="shared" si="58"/>
        <v>11</v>
      </c>
      <c r="I496">
        <f t="shared" si="59"/>
        <v>2001</v>
      </c>
      <c r="J496" s="12">
        <f t="shared" si="60"/>
        <v>37201</v>
      </c>
      <c r="K496" s="8">
        <f t="shared" si="61"/>
        <v>711.11</v>
      </c>
      <c r="L496" s="8">
        <f t="shared" si="62"/>
        <v>-4.5599999999999454</v>
      </c>
      <c r="M496" s="9">
        <f t="shared" si="63"/>
        <v>-6.3716517389298781E-3</v>
      </c>
    </row>
    <row r="497" spans="2:13" x14ac:dyDescent="0.3">
      <c r="B497" s="2">
        <v>37083</v>
      </c>
      <c r="C497" s="4">
        <v>706.05</v>
      </c>
      <c r="F497" t="b">
        <f t="shared" si="56"/>
        <v>1</v>
      </c>
      <c r="G497">
        <f t="shared" si="57"/>
        <v>7</v>
      </c>
      <c r="H497">
        <f t="shared" si="58"/>
        <v>11</v>
      </c>
      <c r="I497">
        <f t="shared" si="59"/>
        <v>2001</v>
      </c>
      <c r="J497" s="12">
        <f t="shared" si="60"/>
        <v>37202</v>
      </c>
      <c r="K497" s="8">
        <f t="shared" si="61"/>
        <v>706.05</v>
      </c>
      <c r="L497" s="8">
        <f t="shared" si="62"/>
        <v>-5.0600000000000591</v>
      </c>
      <c r="M497" s="9">
        <f t="shared" si="63"/>
        <v>-7.1156361181815174E-3</v>
      </c>
    </row>
    <row r="498" spans="2:13" x14ac:dyDescent="0.3">
      <c r="B498" s="2">
        <v>37114</v>
      </c>
      <c r="C498" s="4">
        <v>703.76</v>
      </c>
      <c r="F498" t="b">
        <f t="shared" si="56"/>
        <v>1</v>
      </c>
      <c r="G498">
        <f t="shared" si="57"/>
        <v>8</v>
      </c>
      <c r="H498">
        <f t="shared" si="58"/>
        <v>11</v>
      </c>
      <c r="I498">
        <f t="shared" si="59"/>
        <v>2001</v>
      </c>
      <c r="J498" s="12">
        <f t="shared" si="60"/>
        <v>37203</v>
      </c>
      <c r="K498" s="8">
        <f t="shared" si="61"/>
        <v>703.76</v>
      </c>
      <c r="L498" s="8">
        <f t="shared" si="62"/>
        <v>-2.2899999999999636</v>
      </c>
      <c r="M498" s="9">
        <f t="shared" si="63"/>
        <v>-3.2433963600311077E-3</v>
      </c>
    </row>
    <row r="499" spans="2:13" x14ac:dyDescent="0.3">
      <c r="B499" s="2">
        <v>37145</v>
      </c>
      <c r="C499" s="4">
        <v>697.09</v>
      </c>
      <c r="F499" t="b">
        <f t="shared" si="56"/>
        <v>1</v>
      </c>
      <c r="G499">
        <f t="shared" si="57"/>
        <v>9</v>
      </c>
      <c r="H499">
        <f t="shared" si="58"/>
        <v>11</v>
      </c>
      <c r="I499">
        <f t="shared" si="59"/>
        <v>2001</v>
      </c>
      <c r="J499" s="12">
        <f t="shared" si="60"/>
        <v>37204</v>
      </c>
      <c r="K499" s="8">
        <f t="shared" si="61"/>
        <v>697.09</v>
      </c>
      <c r="L499" s="8">
        <f t="shared" si="62"/>
        <v>-6.6699999999999591</v>
      </c>
      <c r="M499" s="9">
        <f t="shared" si="63"/>
        <v>-9.4776628396043526E-3</v>
      </c>
    </row>
    <row r="500" spans="2:13" x14ac:dyDescent="0.3">
      <c r="B500" s="2">
        <v>37236</v>
      </c>
      <c r="C500" s="4">
        <v>697.25</v>
      </c>
      <c r="F500" t="b">
        <f t="shared" si="56"/>
        <v>1</v>
      </c>
      <c r="G500">
        <f t="shared" si="57"/>
        <v>12</v>
      </c>
      <c r="H500">
        <f t="shared" si="58"/>
        <v>11</v>
      </c>
      <c r="I500">
        <f t="shared" si="59"/>
        <v>2001</v>
      </c>
      <c r="J500" s="12">
        <f t="shared" si="60"/>
        <v>37207</v>
      </c>
      <c r="K500" s="8">
        <f t="shared" si="61"/>
        <v>697.25</v>
      </c>
      <c r="L500" s="8">
        <f t="shared" si="62"/>
        <v>0.15999999999996817</v>
      </c>
      <c r="M500" s="9">
        <f t="shared" si="63"/>
        <v>2.2952559927694868E-4</v>
      </c>
    </row>
    <row r="501" spans="2:13" x14ac:dyDescent="0.3">
      <c r="B501" s="3" t="s">
        <v>1220</v>
      </c>
      <c r="C501" s="4">
        <v>702.24</v>
      </c>
      <c r="F501" t="b">
        <f t="shared" si="56"/>
        <v>0</v>
      </c>
      <c r="G501">
        <f t="shared" si="57"/>
        <v>13</v>
      </c>
      <c r="H501">
        <f t="shared" si="58"/>
        <v>11</v>
      </c>
      <c r="I501">
        <f t="shared" si="59"/>
        <v>2001</v>
      </c>
      <c r="J501" s="12">
        <f t="shared" si="60"/>
        <v>37208</v>
      </c>
      <c r="K501" s="8">
        <f t="shared" si="61"/>
        <v>702.24</v>
      </c>
      <c r="L501" s="8">
        <f t="shared" si="62"/>
        <v>4.9900000000000091</v>
      </c>
      <c r="M501" s="9">
        <f t="shared" si="63"/>
        <v>7.1566869845823009E-3</v>
      </c>
    </row>
    <row r="502" spans="2:13" x14ac:dyDescent="0.3">
      <c r="B502" s="3" t="s">
        <v>1221</v>
      </c>
      <c r="C502" s="4">
        <v>695.79</v>
      </c>
      <c r="F502" t="b">
        <f t="shared" si="56"/>
        <v>0</v>
      </c>
      <c r="G502">
        <f t="shared" si="57"/>
        <v>14</v>
      </c>
      <c r="H502">
        <f t="shared" si="58"/>
        <v>11</v>
      </c>
      <c r="I502">
        <f t="shared" si="59"/>
        <v>2001</v>
      </c>
      <c r="J502" s="12">
        <f t="shared" si="60"/>
        <v>37209</v>
      </c>
      <c r="K502" s="8">
        <f t="shared" si="61"/>
        <v>695.79</v>
      </c>
      <c r="L502" s="8">
        <f t="shared" si="62"/>
        <v>-6.4500000000000455</v>
      </c>
      <c r="M502" s="9">
        <f t="shared" si="63"/>
        <v>-9.1848940533151707E-3</v>
      </c>
    </row>
    <row r="503" spans="2:13" x14ac:dyDescent="0.3">
      <c r="B503" s="3" t="s">
        <v>1222</v>
      </c>
      <c r="C503" s="4">
        <v>685.42</v>
      </c>
      <c r="F503" t="b">
        <f t="shared" si="56"/>
        <v>0</v>
      </c>
      <c r="G503">
        <f t="shared" si="57"/>
        <v>15</v>
      </c>
      <c r="H503">
        <f t="shared" si="58"/>
        <v>11</v>
      </c>
      <c r="I503">
        <f t="shared" si="59"/>
        <v>2001</v>
      </c>
      <c r="J503" s="12">
        <f t="shared" si="60"/>
        <v>37210</v>
      </c>
      <c r="K503" s="8">
        <f t="shared" si="61"/>
        <v>685.42</v>
      </c>
      <c r="L503" s="8">
        <f t="shared" si="62"/>
        <v>-10.370000000000005</v>
      </c>
      <c r="M503" s="9">
        <f t="shared" si="63"/>
        <v>-1.4903922160421974E-2</v>
      </c>
    </row>
    <row r="504" spans="2:13" x14ac:dyDescent="0.3">
      <c r="B504" s="3" t="s">
        <v>1223</v>
      </c>
      <c r="C504" s="4">
        <v>681.61</v>
      </c>
      <c r="F504" t="b">
        <f t="shared" si="56"/>
        <v>0</v>
      </c>
      <c r="G504">
        <f t="shared" si="57"/>
        <v>16</v>
      </c>
      <c r="H504">
        <f t="shared" si="58"/>
        <v>11</v>
      </c>
      <c r="I504">
        <f t="shared" si="59"/>
        <v>2001</v>
      </c>
      <c r="J504" s="12">
        <f t="shared" si="60"/>
        <v>37211</v>
      </c>
      <c r="K504" s="8">
        <f t="shared" si="61"/>
        <v>681.61</v>
      </c>
      <c r="L504" s="8">
        <f t="shared" si="62"/>
        <v>-3.8099999999999454</v>
      </c>
      <c r="M504" s="9">
        <f t="shared" si="63"/>
        <v>-5.558635581103478E-3</v>
      </c>
    </row>
    <row r="505" spans="2:13" x14ac:dyDescent="0.3">
      <c r="B505" s="3" t="s">
        <v>1224</v>
      </c>
      <c r="C505" s="4">
        <v>680.66</v>
      </c>
      <c r="F505" t="b">
        <f t="shared" si="56"/>
        <v>0</v>
      </c>
      <c r="G505">
        <f t="shared" si="57"/>
        <v>19</v>
      </c>
      <c r="H505">
        <f t="shared" si="58"/>
        <v>11</v>
      </c>
      <c r="I505">
        <f t="shared" si="59"/>
        <v>2001</v>
      </c>
      <c r="J505" s="12">
        <f t="shared" si="60"/>
        <v>37214</v>
      </c>
      <c r="K505" s="8">
        <f t="shared" si="61"/>
        <v>680.66</v>
      </c>
      <c r="L505" s="8">
        <f t="shared" si="62"/>
        <v>-0.95000000000004547</v>
      </c>
      <c r="M505" s="9">
        <f t="shared" si="63"/>
        <v>-1.3937588943824849E-3</v>
      </c>
    </row>
    <row r="506" spans="2:13" x14ac:dyDescent="0.3">
      <c r="B506" s="3" t="s">
        <v>1225</v>
      </c>
      <c r="C506" s="4">
        <v>675.97</v>
      </c>
      <c r="F506" t="b">
        <f t="shared" si="56"/>
        <v>0</v>
      </c>
      <c r="G506">
        <f t="shared" si="57"/>
        <v>20</v>
      </c>
      <c r="H506">
        <f t="shared" si="58"/>
        <v>11</v>
      </c>
      <c r="I506">
        <f t="shared" si="59"/>
        <v>2001</v>
      </c>
      <c r="J506" s="12">
        <f t="shared" si="60"/>
        <v>37215</v>
      </c>
      <c r="K506" s="8">
        <f t="shared" si="61"/>
        <v>675.97</v>
      </c>
      <c r="L506" s="8">
        <f t="shared" si="62"/>
        <v>-4.6899999999999409</v>
      </c>
      <c r="M506" s="9">
        <f t="shared" si="63"/>
        <v>-6.8903711103927671E-3</v>
      </c>
    </row>
    <row r="507" spans="2:13" x14ac:dyDescent="0.3">
      <c r="B507" s="3" t="s">
        <v>1226</v>
      </c>
      <c r="C507" s="4">
        <v>678.58</v>
      </c>
      <c r="F507" t="b">
        <f t="shared" si="56"/>
        <v>0</v>
      </c>
      <c r="G507">
        <f t="shared" si="57"/>
        <v>21</v>
      </c>
      <c r="H507">
        <f t="shared" si="58"/>
        <v>11</v>
      </c>
      <c r="I507">
        <f t="shared" si="59"/>
        <v>2001</v>
      </c>
      <c r="J507" s="12">
        <f t="shared" si="60"/>
        <v>37216</v>
      </c>
      <c r="K507" s="8">
        <f t="shared" si="61"/>
        <v>678.58</v>
      </c>
      <c r="L507" s="8">
        <f t="shared" si="62"/>
        <v>2.6100000000000136</v>
      </c>
      <c r="M507" s="9">
        <f t="shared" si="63"/>
        <v>3.8611180969569856E-3</v>
      </c>
    </row>
    <row r="508" spans="2:13" x14ac:dyDescent="0.3">
      <c r="B508" s="3" t="s">
        <v>1227</v>
      </c>
      <c r="C508" s="4">
        <v>683.42</v>
      </c>
      <c r="F508" t="b">
        <f t="shared" si="56"/>
        <v>0</v>
      </c>
      <c r="G508">
        <f t="shared" si="57"/>
        <v>22</v>
      </c>
      <c r="H508">
        <f t="shared" si="58"/>
        <v>11</v>
      </c>
      <c r="I508">
        <f t="shared" si="59"/>
        <v>2001</v>
      </c>
      <c r="J508" s="12">
        <f t="shared" si="60"/>
        <v>37217</v>
      </c>
      <c r="K508" s="8">
        <f t="shared" si="61"/>
        <v>683.42</v>
      </c>
      <c r="L508" s="8">
        <f t="shared" si="62"/>
        <v>4.8399999999999181</v>
      </c>
      <c r="M508" s="9">
        <f t="shared" si="63"/>
        <v>7.1325414836864009E-3</v>
      </c>
    </row>
    <row r="509" spans="2:13" x14ac:dyDescent="0.3">
      <c r="B509" s="3" t="s">
        <v>1228</v>
      </c>
      <c r="C509" s="4">
        <v>675.07</v>
      </c>
      <c r="F509" t="b">
        <f t="shared" si="56"/>
        <v>0</v>
      </c>
      <c r="G509">
        <f t="shared" si="57"/>
        <v>23</v>
      </c>
      <c r="H509">
        <f t="shared" si="58"/>
        <v>11</v>
      </c>
      <c r="I509">
        <f t="shared" si="59"/>
        <v>2001</v>
      </c>
      <c r="J509" s="12">
        <f t="shared" si="60"/>
        <v>37218</v>
      </c>
      <c r="K509" s="8">
        <f t="shared" si="61"/>
        <v>675.07</v>
      </c>
      <c r="L509" s="8">
        <f t="shared" si="62"/>
        <v>-8.3499999999999091</v>
      </c>
      <c r="M509" s="9">
        <f t="shared" si="63"/>
        <v>-1.221796259986525E-2</v>
      </c>
    </row>
    <row r="510" spans="2:13" x14ac:dyDescent="0.3">
      <c r="B510" s="3" t="s">
        <v>1229</v>
      </c>
      <c r="C510" s="4">
        <v>676.92</v>
      </c>
      <c r="F510" t="b">
        <f t="shared" si="56"/>
        <v>0</v>
      </c>
      <c r="G510">
        <f t="shared" si="57"/>
        <v>26</v>
      </c>
      <c r="H510">
        <f t="shared" si="58"/>
        <v>11</v>
      </c>
      <c r="I510">
        <f t="shared" si="59"/>
        <v>2001</v>
      </c>
      <c r="J510" s="12">
        <f t="shared" si="60"/>
        <v>37221</v>
      </c>
      <c r="K510" s="8">
        <f t="shared" si="61"/>
        <v>676.92</v>
      </c>
      <c r="L510" s="8">
        <f t="shared" si="62"/>
        <v>1.8499999999999091</v>
      </c>
      <c r="M510" s="9">
        <f t="shared" si="63"/>
        <v>2.7404565452470247E-3</v>
      </c>
    </row>
    <row r="511" spans="2:13" x14ac:dyDescent="0.3">
      <c r="B511" s="3" t="s">
        <v>1230</v>
      </c>
      <c r="C511" s="4">
        <v>672.09</v>
      </c>
      <c r="F511" t="b">
        <f t="shared" si="56"/>
        <v>0</v>
      </c>
      <c r="G511">
        <f t="shared" si="57"/>
        <v>27</v>
      </c>
      <c r="H511">
        <f t="shared" si="58"/>
        <v>11</v>
      </c>
      <c r="I511">
        <f t="shared" si="59"/>
        <v>2001</v>
      </c>
      <c r="J511" s="12">
        <f t="shared" si="60"/>
        <v>37222</v>
      </c>
      <c r="K511" s="8">
        <f t="shared" si="61"/>
        <v>672.09</v>
      </c>
      <c r="L511" s="8">
        <f t="shared" si="62"/>
        <v>-4.8299999999999272</v>
      </c>
      <c r="M511" s="9">
        <f t="shared" si="63"/>
        <v>-7.1352597057258282E-3</v>
      </c>
    </row>
    <row r="512" spans="2:13" x14ac:dyDescent="0.3">
      <c r="B512" s="3" t="s">
        <v>1231</v>
      </c>
      <c r="C512" s="4">
        <v>670.13</v>
      </c>
      <c r="F512" t="b">
        <f t="shared" si="56"/>
        <v>0</v>
      </c>
      <c r="G512">
        <f t="shared" si="57"/>
        <v>28</v>
      </c>
      <c r="H512">
        <f t="shared" si="58"/>
        <v>11</v>
      </c>
      <c r="I512">
        <f t="shared" si="59"/>
        <v>2001</v>
      </c>
      <c r="J512" s="12">
        <f t="shared" si="60"/>
        <v>37223</v>
      </c>
      <c r="K512" s="8">
        <f t="shared" si="61"/>
        <v>670.13</v>
      </c>
      <c r="L512" s="8">
        <f t="shared" si="62"/>
        <v>-1.9600000000000364</v>
      </c>
      <c r="M512" s="9">
        <f t="shared" si="63"/>
        <v>-2.9162760939755632E-3</v>
      </c>
    </row>
    <row r="513" spans="2:13" x14ac:dyDescent="0.3">
      <c r="B513" s="3" t="s">
        <v>1232</v>
      </c>
      <c r="C513" s="4">
        <v>674.34</v>
      </c>
      <c r="F513" t="b">
        <f t="shared" si="56"/>
        <v>0</v>
      </c>
      <c r="G513">
        <f t="shared" si="57"/>
        <v>29</v>
      </c>
      <c r="H513">
        <f t="shared" si="58"/>
        <v>11</v>
      </c>
      <c r="I513">
        <f t="shared" si="59"/>
        <v>2001</v>
      </c>
      <c r="J513" s="12">
        <f t="shared" si="60"/>
        <v>37224</v>
      </c>
      <c r="K513" s="8">
        <f t="shared" si="61"/>
        <v>674.34</v>
      </c>
      <c r="L513" s="8">
        <f t="shared" si="62"/>
        <v>4.2100000000000364</v>
      </c>
      <c r="M513" s="9">
        <f t="shared" si="63"/>
        <v>6.2823631235730927E-3</v>
      </c>
    </row>
    <row r="514" spans="2:13" x14ac:dyDescent="0.3">
      <c r="B514" s="3" t="s">
        <v>1233</v>
      </c>
      <c r="C514" s="4">
        <v>681.9</v>
      </c>
      <c r="F514" t="b">
        <f t="shared" si="56"/>
        <v>0</v>
      </c>
      <c r="G514">
        <f t="shared" si="57"/>
        <v>30</v>
      </c>
      <c r="H514">
        <f t="shared" si="58"/>
        <v>11</v>
      </c>
      <c r="I514">
        <f t="shared" si="59"/>
        <v>2001</v>
      </c>
      <c r="J514" s="12">
        <f t="shared" si="60"/>
        <v>37225</v>
      </c>
      <c r="K514" s="8">
        <f t="shared" si="61"/>
        <v>681.9</v>
      </c>
      <c r="L514" s="8">
        <f t="shared" si="62"/>
        <v>7.5599999999999454</v>
      </c>
      <c r="M514" s="9">
        <f t="shared" si="63"/>
        <v>1.1210961829344166E-2</v>
      </c>
    </row>
    <row r="515" spans="2:13" x14ac:dyDescent="0.3">
      <c r="B515" s="2">
        <v>36962</v>
      </c>
      <c r="C515" s="4">
        <v>689.95</v>
      </c>
      <c r="F515" t="b">
        <f t="shared" si="56"/>
        <v>1</v>
      </c>
      <c r="G515">
        <f t="shared" si="57"/>
        <v>3</v>
      </c>
      <c r="H515">
        <f t="shared" si="58"/>
        <v>12</v>
      </c>
      <c r="I515">
        <f t="shared" si="59"/>
        <v>2001</v>
      </c>
      <c r="J515" s="12">
        <f t="shared" si="60"/>
        <v>37228</v>
      </c>
      <c r="K515" s="8">
        <f t="shared" si="61"/>
        <v>689.95</v>
      </c>
      <c r="L515" s="8">
        <f t="shared" si="62"/>
        <v>8.0500000000000682</v>
      </c>
      <c r="M515" s="9">
        <f t="shared" si="63"/>
        <v>1.1805250036662367E-2</v>
      </c>
    </row>
    <row r="516" spans="2:13" x14ac:dyDescent="0.3">
      <c r="B516" s="2">
        <v>36993</v>
      </c>
      <c r="C516" s="4">
        <v>682.11</v>
      </c>
      <c r="F516" t="b">
        <f t="shared" si="56"/>
        <v>1</v>
      </c>
      <c r="G516">
        <f t="shared" si="57"/>
        <v>4</v>
      </c>
      <c r="H516">
        <f t="shared" si="58"/>
        <v>12</v>
      </c>
      <c r="I516">
        <f t="shared" si="59"/>
        <v>2001</v>
      </c>
      <c r="J516" s="12">
        <f t="shared" si="60"/>
        <v>37229</v>
      </c>
      <c r="K516" s="8">
        <f t="shared" si="61"/>
        <v>682.11</v>
      </c>
      <c r="L516" s="8">
        <f t="shared" si="62"/>
        <v>-7.8400000000000318</v>
      </c>
      <c r="M516" s="9">
        <f t="shared" si="63"/>
        <v>-1.1363142256685312E-2</v>
      </c>
    </row>
    <row r="517" spans="2:13" x14ac:dyDescent="0.3">
      <c r="B517" s="2">
        <v>37023</v>
      </c>
      <c r="C517" s="4">
        <v>671.16</v>
      </c>
      <c r="F517" t="b">
        <f t="shared" si="56"/>
        <v>1</v>
      </c>
      <c r="G517">
        <f t="shared" si="57"/>
        <v>5</v>
      </c>
      <c r="H517">
        <f t="shared" si="58"/>
        <v>12</v>
      </c>
      <c r="I517">
        <f t="shared" si="59"/>
        <v>2001</v>
      </c>
      <c r="J517" s="12">
        <f t="shared" si="60"/>
        <v>37230</v>
      </c>
      <c r="K517" s="8">
        <f t="shared" si="61"/>
        <v>671.16</v>
      </c>
      <c r="L517" s="8">
        <f t="shared" si="62"/>
        <v>-10.950000000000045</v>
      </c>
      <c r="M517" s="9">
        <f t="shared" si="63"/>
        <v>-1.6053129260676497E-2</v>
      </c>
    </row>
    <row r="518" spans="2:13" x14ac:dyDescent="0.3">
      <c r="B518" s="2">
        <v>37054</v>
      </c>
      <c r="C518" s="4">
        <v>673.5</v>
      </c>
      <c r="F518" t="b">
        <f t="shared" si="56"/>
        <v>1</v>
      </c>
      <c r="G518">
        <f t="shared" si="57"/>
        <v>6</v>
      </c>
      <c r="H518">
        <f t="shared" si="58"/>
        <v>12</v>
      </c>
      <c r="I518">
        <f t="shared" si="59"/>
        <v>2001</v>
      </c>
      <c r="J518" s="12">
        <f t="shared" si="60"/>
        <v>37231</v>
      </c>
      <c r="K518" s="8">
        <f t="shared" si="61"/>
        <v>673.5</v>
      </c>
      <c r="L518" s="8">
        <f t="shared" si="62"/>
        <v>2.3400000000000318</v>
      </c>
      <c r="M518" s="9">
        <f t="shared" si="63"/>
        <v>3.4865009833721199E-3</v>
      </c>
    </row>
    <row r="519" spans="2:13" x14ac:dyDescent="0.3">
      <c r="B519" s="2">
        <v>37084</v>
      </c>
      <c r="C519" s="4">
        <v>675.55</v>
      </c>
      <c r="F519" t="b">
        <f t="shared" si="56"/>
        <v>1</v>
      </c>
      <c r="G519">
        <f t="shared" si="57"/>
        <v>7</v>
      </c>
      <c r="H519">
        <f t="shared" si="58"/>
        <v>12</v>
      </c>
      <c r="I519">
        <f t="shared" si="59"/>
        <v>2001</v>
      </c>
      <c r="J519" s="12">
        <f t="shared" si="60"/>
        <v>37232</v>
      </c>
      <c r="K519" s="8">
        <f t="shared" si="61"/>
        <v>675.55</v>
      </c>
      <c r="L519" s="8">
        <f t="shared" si="62"/>
        <v>2.0499999999999545</v>
      </c>
      <c r="M519" s="9">
        <f t="shared" si="63"/>
        <v>3.0438010393466289E-3</v>
      </c>
    </row>
    <row r="520" spans="2:13" x14ac:dyDescent="0.3">
      <c r="B520" s="2">
        <v>37176</v>
      </c>
      <c r="C520" s="4">
        <v>670.64</v>
      </c>
      <c r="F520" t="b">
        <f t="shared" si="56"/>
        <v>1</v>
      </c>
      <c r="G520">
        <f t="shared" si="57"/>
        <v>10</v>
      </c>
      <c r="H520">
        <f t="shared" si="58"/>
        <v>12</v>
      </c>
      <c r="I520">
        <f t="shared" si="59"/>
        <v>2001</v>
      </c>
      <c r="J520" s="12">
        <f t="shared" si="60"/>
        <v>37235</v>
      </c>
      <c r="K520" s="8">
        <f t="shared" si="61"/>
        <v>670.64</v>
      </c>
      <c r="L520" s="8">
        <f t="shared" si="62"/>
        <v>-4.9099999999999682</v>
      </c>
      <c r="M520" s="9">
        <f t="shared" si="63"/>
        <v>-7.2681518762489359E-3</v>
      </c>
    </row>
    <row r="521" spans="2:13" x14ac:dyDescent="0.3">
      <c r="B521" s="2">
        <v>37207</v>
      </c>
      <c r="C521" s="4">
        <v>666.92</v>
      </c>
      <c r="F521" t="b">
        <f t="shared" si="56"/>
        <v>1</v>
      </c>
      <c r="G521">
        <f t="shared" si="57"/>
        <v>11</v>
      </c>
      <c r="H521">
        <f t="shared" si="58"/>
        <v>12</v>
      </c>
      <c r="I521">
        <f t="shared" si="59"/>
        <v>2001</v>
      </c>
      <c r="J521" s="12">
        <f t="shared" si="60"/>
        <v>37236</v>
      </c>
      <c r="K521" s="8">
        <f t="shared" si="61"/>
        <v>666.92</v>
      </c>
      <c r="L521" s="8">
        <f t="shared" si="62"/>
        <v>-3.7200000000000273</v>
      </c>
      <c r="M521" s="9">
        <f t="shared" si="63"/>
        <v>-5.546940236192335E-3</v>
      </c>
    </row>
    <row r="522" spans="2:13" x14ac:dyDescent="0.3">
      <c r="B522" s="2">
        <v>37237</v>
      </c>
      <c r="C522" s="4">
        <v>665.65</v>
      </c>
      <c r="F522" t="b">
        <f t="shared" si="56"/>
        <v>1</v>
      </c>
      <c r="G522">
        <f t="shared" si="57"/>
        <v>12</v>
      </c>
      <c r="H522">
        <f t="shared" si="58"/>
        <v>12</v>
      </c>
      <c r="I522">
        <f t="shared" si="59"/>
        <v>2001</v>
      </c>
      <c r="J522" s="12">
        <f t="shared" si="60"/>
        <v>37237</v>
      </c>
      <c r="K522" s="8">
        <f t="shared" si="61"/>
        <v>665.65</v>
      </c>
      <c r="L522" s="8">
        <f t="shared" si="62"/>
        <v>-1.2699999999999818</v>
      </c>
      <c r="M522" s="9">
        <f t="shared" si="63"/>
        <v>-1.9042763749774815E-3</v>
      </c>
    </row>
    <row r="523" spans="2:13" x14ac:dyDescent="0.3">
      <c r="B523" s="3" t="s">
        <v>1234</v>
      </c>
      <c r="C523" s="4">
        <v>669.15</v>
      </c>
      <c r="F523" t="b">
        <f t="shared" si="56"/>
        <v>0</v>
      </c>
      <c r="G523">
        <f t="shared" si="57"/>
        <v>13</v>
      </c>
      <c r="H523">
        <f t="shared" si="58"/>
        <v>12</v>
      </c>
      <c r="I523">
        <f t="shared" si="59"/>
        <v>2001</v>
      </c>
      <c r="J523" s="12">
        <f t="shared" si="60"/>
        <v>37238</v>
      </c>
      <c r="K523" s="8">
        <f t="shared" si="61"/>
        <v>669.15</v>
      </c>
      <c r="L523" s="8">
        <f t="shared" si="62"/>
        <v>3.5</v>
      </c>
      <c r="M523" s="9">
        <f t="shared" si="63"/>
        <v>5.2580184781792234E-3</v>
      </c>
    </row>
    <row r="524" spans="2:13" x14ac:dyDescent="0.3">
      <c r="B524" s="3" t="s">
        <v>1235</v>
      </c>
      <c r="C524" s="4">
        <v>671.52</v>
      </c>
      <c r="F524" t="b">
        <f t="shared" si="56"/>
        <v>0</v>
      </c>
      <c r="G524">
        <f t="shared" si="57"/>
        <v>14</v>
      </c>
      <c r="H524">
        <f t="shared" si="58"/>
        <v>12</v>
      </c>
      <c r="I524">
        <f t="shared" si="59"/>
        <v>2001</v>
      </c>
      <c r="J524" s="12">
        <f t="shared" si="60"/>
        <v>37239</v>
      </c>
      <c r="K524" s="8">
        <f t="shared" si="61"/>
        <v>671.52</v>
      </c>
      <c r="L524" s="8">
        <f t="shared" si="62"/>
        <v>2.3700000000000045</v>
      </c>
      <c r="M524" s="9">
        <f t="shared" si="63"/>
        <v>3.5418067697825669E-3</v>
      </c>
    </row>
    <row r="525" spans="2:13" x14ac:dyDescent="0.3">
      <c r="B525" s="3" t="s">
        <v>1236</v>
      </c>
      <c r="C525" s="4">
        <v>669.45</v>
      </c>
      <c r="F525" t="b">
        <f t="shared" si="56"/>
        <v>0</v>
      </c>
      <c r="G525">
        <f t="shared" si="57"/>
        <v>17</v>
      </c>
      <c r="H525">
        <f t="shared" si="58"/>
        <v>12</v>
      </c>
      <c r="I525">
        <f t="shared" si="59"/>
        <v>2001</v>
      </c>
      <c r="J525" s="12">
        <f t="shared" si="60"/>
        <v>37242</v>
      </c>
      <c r="K525" s="8">
        <f t="shared" si="61"/>
        <v>669.45</v>
      </c>
      <c r="L525" s="8">
        <f t="shared" si="62"/>
        <v>-2.0699999999999363</v>
      </c>
      <c r="M525" s="9">
        <f t="shared" si="63"/>
        <v>-3.0825589706932575E-3</v>
      </c>
    </row>
    <row r="526" spans="2:13" x14ac:dyDescent="0.3">
      <c r="B526" s="3" t="s">
        <v>1237</v>
      </c>
      <c r="C526" s="4">
        <v>666.96</v>
      </c>
      <c r="F526" t="b">
        <f t="shared" si="56"/>
        <v>0</v>
      </c>
      <c r="G526">
        <f t="shared" si="57"/>
        <v>18</v>
      </c>
      <c r="H526">
        <f t="shared" si="58"/>
        <v>12</v>
      </c>
      <c r="I526">
        <f t="shared" si="59"/>
        <v>2001</v>
      </c>
      <c r="J526" s="12">
        <f t="shared" si="60"/>
        <v>37243</v>
      </c>
      <c r="K526" s="8">
        <f t="shared" si="61"/>
        <v>666.96</v>
      </c>
      <c r="L526" s="8">
        <f t="shared" si="62"/>
        <v>-2.4900000000000091</v>
      </c>
      <c r="M526" s="9">
        <f t="shared" si="63"/>
        <v>-3.7194712077078334E-3</v>
      </c>
    </row>
    <row r="527" spans="2:13" x14ac:dyDescent="0.3">
      <c r="B527" s="3" t="s">
        <v>1238</v>
      </c>
      <c r="C527" s="4">
        <v>663.51</v>
      </c>
      <c r="F527" t="b">
        <f t="shared" si="56"/>
        <v>0</v>
      </c>
      <c r="G527">
        <f t="shared" si="57"/>
        <v>19</v>
      </c>
      <c r="H527">
        <f t="shared" si="58"/>
        <v>12</v>
      </c>
      <c r="I527">
        <f t="shared" si="59"/>
        <v>2001</v>
      </c>
      <c r="J527" s="12">
        <f t="shared" si="60"/>
        <v>37244</v>
      </c>
      <c r="K527" s="8">
        <f t="shared" si="61"/>
        <v>663.51</v>
      </c>
      <c r="L527" s="8">
        <f t="shared" si="62"/>
        <v>-3.4500000000000455</v>
      </c>
      <c r="M527" s="9">
        <f t="shared" si="63"/>
        <v>-5.1727240014394346E-3</v>
      </c>
    </row>
    <row r="528" spans="2:13" x14ac:dyDescent="0.3">
      <c r="B528" s="3" t="s">
        <v>1239</v>
      </c>
      <c r="C528" s="4">
        <v>660.58</v>
      </c>
      <c r="F528" t="b">
        <f t="shared" ref="F528:F591" si="64">+ISNUMBER(B528)</f>
        <v>0</v>
      </c>
      <c r="G528">
        <f t="shared" ref="G528:G591" si="65">+IF($F528,MONTH(B528),1*LEFT(B528,2))</f>
        <v>20</v>
      </c>
      <c r="H528">
        <f t="shared" ref="H528:H591" si="66">+IF(F528,DAY(B528),MID(B528,4,2)*1)</f>
        <v>12</v>
      </c>
      <c r="I528">
        <f t="shared" ref="I528:I591" si="67">+IF(F528,YEAR(B528),RIGHT(B528,4)*1)</f>
        <v>2001</v>
      </c>
      <c r="J528" s="12">
        <f t="shared" ref="J528:J591" si="68">+DATE(I528,H528,G528)</f>
        <v>37245</v>
      </c>
      <c r="K528" s="8">
        <f t="shared" ref="K528:K591" si="69">+IFERROR(C528*1,K527)</f>
        <v>660.58</v>
      </c>
      <c r="L528" s="8">
        <f t="shared" ref="L528:L591" si="70">+K528-K527</f>
        <v>-2.92999999999995</v>
      </c>
      <c r="M528" s="9">
        <f t="shared" ref="M528:M591" si="71">+L528/K527</f>
        <v>-4.4159093306806981E-3</v>
      </c>
    </row>
    <row r="529" spans="2:13" x14ac:dyDescent="0.3">
      <c r="B529" s="3" t="s">
        <v>1240</v>
      </c>
      <c r="C529" s="4">
        <v>666.11</v>
      </c>
      <c r="F529" t="b">
        <f t="shared" si="64"/>
        <v>0</v>
      </c>
      <c r="G529">
        <f t="shared" si="65"/>
        <v>21</v>
      </c>
      <c r="H529">
        <f t="shared" si="66"/>
        <v>12</v>
      </c>
      <c r="I529">
        <f t="shared" si="67"/>
        <v>2001</v>
      </c>
      <c r="J529" s="12">
        <f t="shared" si="68"/>
        <v>37246</v>
      </c>
      <c r="K529" s="8">
        <f t="shared" si="69"/>
        <v>666.11</v>
      </c>
      <c r="L529" s="8">
        <f t="shared" si="70"/>
        <v>5.5299999999999727</v>
      </c>
      <c r="M529" s="9">
        <f t="shared" si="71"/>
        <v>8.3714311665505654E-3</v>
      </c>
    </row>
    <row r="530" spans="2:13" x14ac:dyDescent="0.3">
      <c r="B530" s="3" t="s">
        <v>1241</v>
      </c>
      <c r="C530" s="4">
        <v>669.56</v>
      </c>
      <c r="F530" t="b">
        <f t="shared" si="64"/>
        <v>0</v>
      </c>
      <c r="G530">
        <f t="shared" si="65"/>
        <v>24</v>
      </c>
      <c r="H530">
        <f t="shared" si="66"/>
        <v>12</v>
      </c>
      <c r="I530">
        <f t="shared" si="67"/>
        <v>2001</v>
      </c>
      <c r="J530" s="12">
        <f t="shared" si="68"/>
        <v>37249</v>
      </c>
      <c r="K530" s="8">
        <f t="shared" si="69"/>
        <v>669.56</v>
      </c>
      <c r="L530" s="8">
        <f t="shared" si="70"/>
        <v>3.4499999999999318</v>
      </c>
      <c r="M530" s="9">
        <f t="shared" si="71"/>
        <v>5.1793247361545868E-3</v>
      </c>
    </row>
    <row r="531" spans="2:13" x14ac:dyDescent="0.3">
      <c r="B531" s="3" t="s">
        <v>1242</v>
      </c>
      <c r="C531" s="5" t="s">
        <v>285</v>
      </c>
      <c r="F531" t="b">
        <f t="shared" si="64"/>
        <v>0</v>
      </c>
      <c r="G531">
        <f t="shared" si="65"/>
        <v>25</v>
      </c>
      <c r="H531">
        <f t="shared" si="66"/>
        <v>12</v>
      </c>
      <c r="I531">
        <f t="shared" si="67"/>
        <v>2001</v>
      </c>
      <c r="J531" s="12">
        <f t="shared" si="68"/>
        <v>37250</v>
      </c>
      <c r="K531" s="8">
        <f t="shared" si="69"/>
        <v>669.56</v>
      </c>
      <c r="L531" s="8">
        <f t="shared" si="70"/>
        <v>0</v>
      </c>
      <c r="M531" s="9">
        <f t="shared" si="71"/>
        <v>0</v>
      </c>
    </row>
    <row r="532" spans="2:13" x14ac:dyDescent="0.3">
      <c r="B532" s="3" t="s">
        <v>1243</v>
      </c>
      <c r="C532" s="4">
        <v>664.64</v>
      </c>
      <c r="F532" t="b">
        <f t="shared" si="64"/>
        <v>0</v>
      </c>
      <c r="G532">
        <f t="shared" si="65"/>
        <v>26</v>
      </c>
      <c r="H532">
        <f t="shared" si="66"/>
        <v>12</v>
      </c>
      <c r="I532">
        <f t="shared" si="67"/>
        <v>2001</v>
      </c>
      <c r="J532" s="12">
        <f t="shared" si="68"/>
        <v>37251</v>
      </c>
      <c r="K532" s="8">
        <f t="shared" si="69"/>
        <v>664.64</v>
      </c>
      <c r="L532" s="8">
        <f t="shared" si="70"/>
        <v>-4.9199999999999591</v>
      </c>
      <c r="M532" s="9">
        <f t="shared" si="71"/>
        <v>-7.3481092060457007E-3</v>
      </c>
    </row>
    <row r="533" spans="2:13" x14ac:dyDescent="0.3">
      <c r="B533" s="3" t="s">
        <v>1244</v>
      </c>
      <c r="C533" s="4">
        <v>660.46</v>
      </c>
      <c r="F533" t="b">
        <f t="shared" si="64"/>
        <v>0</v>
      </c>
      <c r="G533">
        <f t="shared" si="65"/>
        <v>27</v>
      </c>
      <c r="H533">
        <f t="shared" si="66"/>
        <v>12</v>
      </c>
      <c r="I533">
        <f t="shared" si="67"/>
        <v>2001</v>
      </c>
      <c r="J533" s="12">
        <f t="shared" si="68"/>
        <v>37252</v>
      </c>
      <c r="K533" s="8">
        <f t="shared" si="69"/>
        <v>660.46</v>
      </c>
      <c r="L533" s="8">
        <f t="shared" si="70"/>
        <v>-4.17999999999995</v>
      </c>
      <c r="M533" s="9">
        <f t="shared" si="71"/>
        <v>-6.2891189215213503E-3</v>
      </c>
    </row>
    <row r="534" spans="2:13" x14ac:dyDescent="0.3">
      <c r="B534" s="3" t="s">
        <v>1245</v>
      </c>
      <c r="C534" s="4">
        <v>656.2</v>
      </c>
      <c r="F534" t="b">
        <f t="shared" si="64"/>
        <v>0</v>
      </c>
      <c r="G534">
        <f t="shared" si="65"/>
        <v>28</v>
      </c>
      <c r="H534">
        <f t="shared" si="66"/>
        <v>12</v>
      </c>
      <c r="I534">
        <f t="shared" si="67"/>
        <v>2001</v>
      </c>
      <c r="J534" s="12">
        <f t="shared" si="68"/>
        <v>37253</v>
      </c>
      <c r="K534" s="8">
        <f t="shared" si="69"/>
        <v>656.2</v>
      </c>
      <c r="L534" s="8">
        <f t="shared" si="70"/>
        <v>-4.2599999999999909</v>
      </c>
      <c r="M534" s="9">
        <f t="shared" si="71"/>
        <v>-6.4500499651757729E-3</v>
      </c>
    </row>
    <row r="535" spans="2:13" x14ac:dyDescent="0.3">
      <c r="B535" s="3" t="s">
        <v>1246</v>
      </c>
      <c r="C535" s="5" t="s">
        <v>285</v>
      </c>
      <c r="F535" t="b">
        <f t="shared" si="64"/>
        <v>0</v>
      </c>
      <c r="G535">
        <f t="shared" si="65"/>
        <v>31</v>
      </c>
      <c r="H535">
        <f t="shared" si="66"/>
        <v>12</v>
      </c>
      <c r="I535">
        <f t="shared" si="67"/>
        <v>2001</v>
      </c>
      <c r="J535" s="12">
        <f t="shared" si="68"/>
        <v>37256</v>
      </c>
      <c r="K535" s="8">
        <f t="shared" si="69"/>
        <v>656.2</v>
      </c>
      <c r="L535" s="8">
        <f t="shared" si="70"/>
        <v>0</v>
      </c>
      <c r="M535" s="9">
        <f t="shared" si="71"/>
        <v>0</v>
      </c>
    </row>
    <row r="536" spans="2:13" x14ac:dyDescent="0.3">
      <c r="B536" s="2">
        <v>37257</v>
      </c>
      <c r="C536" s="5" t="s">
        <v>285</v>
      </c>
      <c r="F536" t="b">
        <f t="shared" si="64"/>
        <v>1</v>
      </c>
      <c r="G536">
        <f t="shared" si="65"/>
        <v>1</v>
      </c>
      <c r="H536">
        <f t="shared" si="66"/>
        <v>1</v>
      </c>
      <c r="I536">
        <f t="shared" si="67"/>
        <v>2002</v>
      </c>
      <c r="J536" s="12">
        <f t="shared" si="68"/>
        <v>37257</v>
      </c>
      <c r="K536" s="8">
        <f t="shared" si="69"/>
        <v>656.2</v>
      </c>
      <c r="L536" s="8">
        <f t="shared" si="70"/>
        <v>0</v>
      </c>
      <c r="M536" s="9">
        <f t="shared" si="71"/>
        <v>0</v>
      </c>
    </row>
    <row r="537" spans="2:13" x14ac:dyDescent="0.3">
      <c r="B537" s="2">
        <v>37288</v>
      </c>
      <c r="C537" s="4">
        <v>654.79</v>
      </c>
      <c r="F537" t="b">
        <f t="shared" si="64"/>
        <v>1</v>
      </c>
      <c r="G537">
        <f t="shared" si="65"/>
        <v>2</v>
      </c>
      <c r="H537">
        <f t="shared" si="66"/>
        <v>1</v>
      </c>
      <c r="I537">
        <f t="shared" si="67"/>
        <v>2002</v>
      </c>
      <c r="J537" s="12">
        <f t="shared" si="68"/>
        <v>37258</v>
      </c>
      <c r="K537" s="8">
        <f t="shared" si="69"/>
        <v>654.79</v>
      </c>
      <c r="L537" s="8">
        <f t="shared" si="70"/>
        <v>-1.4100000000000819</v>
      </c>
      <c r="M537" s="9">
        <f t="shared" si="71"/>
        <v>-2.1487351417252085E-3</v>
      </c>
    </row>
    <row r="538" spans="2:13" x14ac:dyDescent="0.3">
      <c r="B538" s="2">
        <v>37316</v>
      </c>
      <c r="C538" s="4">
        <v>658.31</v>
      </c>
      <c r="F538" t="b">
        <f t="shared" si="64"/>
        <v>1</v>
      </c>
      <c r="G538">
        <f t="shared" si="65"/>
        <v>3</v>
      </c>
      <c r="H538">
        <f t="shared" si="66"/>
        <v>1</v>
      </c>
      <c r="I538">
        <f t="shared" si="67"/>
        <v>2002</v>
      </c>
      <c r="J538" s="12">
        <f t="shared" si="68"/>
        <v>37259</v>
      </c>
      <c r="K538" s="8">
        <f t="shared" si="69"/>
        <v>658.31</v>
      </c>
      <c r="L538" s="8">
        <f t="shared" si="70"/>
        <v>3.5199999999999818</v>
      </c>
      <c r="M538" s="9">
        <f t="shared" si="71"/>
        <v>5.3757693306250584E-3</v>
      </c>
    </row>
    <row r="539" spans="2:13" x14ac:dyDescent="0.3">
      <c r="B539" s="2">
        <v>37347</v>
      </c>
      <c r="C539" s="4">
        <v>648.69000000000005</v>
      </c>
      <c r="F539" t="b">
        <f t="shared" si="64"/>
        <v>1</v>
      </c>
      <c r="G539">
        <f t="shared" si="65"/>
        <v>4</v>
      </c>
      <c r="H539">
        <f t="shared" si="66"/>
        <v>1</v>
      </c>
      <c r="I539">
        <f t="shared" si="67"/>
        <v>2002</v>
      </c>
      <c r="J539" s="12">
        <f t="shared" si="68"/>
        <v>37260</v>
      </c>
      <c r="K539" s="8">
        <f t="shared" si="69"/>
        <v>648.69000000000005</v>
      </c>
      <c r="L539" s="8">
        <f t="shared" si="70"/>
        <v>-9.6199999999998909</v>
      </c>
      <c r="M539" s="9">
        <f t="shared" si="71"/>
        <v>-1.4613176163205619E-2</v>
      </c>
    </row>
    <row r="540" spans="2:13" x14ac:dyDescent="0.3">
      <c r="B540" s="2">
        <v>37438</v>
      </c>
      <c r="C540" s="4">
        <v>650.28</v>
      </c>
      <c r="F540" t="b">
        <f t="shared" si="64"/>
        <v>1</v>
      </c>
      <c r="G540">
        <f t="shared" si="65"/>
        <v>7</v>
      </c>
      <c r="H540">
        <f t="shared" si="66"/>
        <v>1</v>
      </c>
      <c r="I540">
        <f t="shared" si="67"/>
        <v>2002</v>
      </c>
      <c r="J540" s="12">
        <f t="shared" si="68"/>
        <v>37263</v>
      </c>
      <c r="K540" s="8">
        <f t="shared" si="69"/>
        <v>650.28</v>
      </c>
      <c r="L540" s="8">
        <f t="shared" si="70"/>
        <v>1.5899999999999181</v>
      </c>
      <c r="M540" s="9">
        <f t="shared" si="71"/>
        <v>2.4510937427737719E-3</v>
      </c>
    </row>
    <row r="541" spans="2:13" x14ac:dyDescent="0.3">
      <c r="B541" s="2">
        <v>37469</v>
      </c>
      <c r="C541" s="4">
        <v>654.63</v>
      </c>
      <c r="F541" t="b">
        <f t="shared" si="64"/>
        <v>1</v>
      </c>
      <c r="G541">
        <f t="shared" si="65"/>
        <v>8</v>
      </c>
      <c r="H541">
        <f t="shared" si="66"/>
        <v>1</v>
      </c>
      <c r="I541">
        <f t="shared" si="67"/>
        <v>2002</v>
      </c>
      <c r="J541" s="12">
        <f t="shared" si="68"/>
        <v>37264</v>
      </c>
      <c r="K541" s="8">
        <f t="shared" si="69"/>
        <v>654.63</v>
      </c>
      <c r="L541" s="8">
        <f t="shared" si="70"/>
        <v>4.3500000000000227</v>
      </c>
      <c r="M541" s="9">
        <f t="shared" si="71"/>
        <v>6.6894260933751965E-3</v>
      </c>
    </row>
    <row r="542" spans="2:13" x14ac:dyDescent="0.3">
      <c r="B542" s="2">
        <v>37500</v>
      </c>
      <c r="C542" s="4">
        <v>657.3</v>
      </c>
      <c r="F542" t="b">
        <f t="shared" si="64"/>
        <v>1</v>
      </c>
      <c r="G542">
        <f t="shared" si="65"/>
        <v>9</v>
      </c>
      <c r="H542">
        <f t="shared" si="66"/>
        <v>1</v>
      </c>
      <c r="I542">
        <f t="shared" si="67"/>
        <v>2002</v>
      </c>
      <c r="J542" s="12">
        <f t="shared" si="68"/>
        <v>37265</v>
      </c>
      <c r="K542" s="8">
        <f t="shared" si="69"/>
        <v>657.3</v>
      </c>
      <c r="L542" s="8">
        <f t="shared" si="70"/>
        <v>2.6699999999999591</v>
      </c>
      <c r="M542" s="9">
        <f t="shared" si="71"/>
        <v>4.0786398423536332E-3</v>
      </c>
    </row>
    <row r="543" spans="2:13" x14ac:dyDescent="0.3">
      <c r="B543" s="2">
        <v>37530</v>
      </c>
      <c r="C543" s="4">
        <v>667.71</v>
      </c>
      <c r="F543" t="b">
        <f t="shared" si="64"/>
        <v>1</v>
      </c>
      <c r="G543">
        <f t="shared" si="65"/>
        <v>10</v>
      </c>
      <c r="H543">
        <f t="shared" si="66"/>
        <v>1</v>
      </c>
      <c r="I543">
        <f t="shared" si="67"/>
        <v>2002</v>
      </c>
      <c r="J543" s="12">
        <f t="shared" si="68"/>
        <v>37266</v>
      </c>
      <c r="K543" s="8">
        <f t="shared" si="69"/>
        <v>667.71</v>
      </c>
      <c r="L543" s="8">
        <f t="shared" si="70"/>
        <v>10.410000000000082</v>
      </c>
      <c r="M543" s="9">
        <f t="shared" si="71"/>
        <v>1.5837517115472512E-2</v>
      </c>
    </row>
    <row r="544" spans="2:13" x14ac:dyDescent="0.3">
      <c r="B544" s="2">
        <v>37561</v>
      </c>
      <c r="C544" s="4">
        <v>676.2</v>
      </c>
      <c r="F544" t="b">
        <f t="shared" si="64"/>
        <v>1</v>
      </c>
      <c r="G544">
        <f t="shared" si="65"/>
        <v>11</v>
      </c>
      <c r="H544">
        <f t="shared" si="66"/>
        <v>1</v>
      </c>
      <c r="I544">
        <f t="shared" si="67"/>
        <v>2002</v>
      </c>
      <c r="J544" s="12">
        <f t="shared" si="68"/>
        <v>37267</v>
      </c>
      <c r="K544" s="8">
        <f t="shared" si="69"/>
        <v>676.2</v>
      </c>
      <c r="L544" s="8">
        <f t="shared" si="70"/>
        <v>8.4900000000000091</v>
      </c>
      <c r="M544" s="9">
        <f t="shared" si="71"/>
        <v>1.2715100867142934E-2</v>
      </c>
    </row>
    <row r="545" spans="2:13" x14ac:dyDescent="0.3">
      <c r="B545" s="3" t="s">
        <v>1247</v>
      </c>
      <c r="C545" s="4">
        <v>683.11</v>
      </c>
      <c r="F545" t="b">
        <f t="shared" si="64"/>
        <v>0</v>
      </c>
      <c r="G545">
        <f t="shared" si="65"/>
        <v>14</v>
      </c>
      <c r="H545">
        <f t="shared" si="66"/>
        <v>1</v>
      </c>
      <c r="I545">
        <f t="shared" si="67"/>
        <v>2002</v>
      </c>
      <c r="J545" s="12">
        <f t="shared" si="68"/>
        <v>37270</v>
      </c>
      <c r="K545" s="8">
        <f t="shared" si="69"/>
        <v>683.11</v>
      </c>
      <c r="L545" s="8">
        <f t="shared" si="70"/>
        <v>6.9099999999999682</v>
      </c>
      <c r="M545" s="9">
        <f t="shared" si="71"/>
        <v>1.0218870156758307E-2</v>
      </c>
    </row>
    <row r="546" spans="2:13" x14ac:dyDescent="0.3">
      <c r="B546" s="3" t="s">
        <v>1248</v>
      </c>
      <c r="C546" s="4">
        <v>674.04</v>
      </c>
      <c r="F546" t="b">
        <f t="shared" si="64"/>
        <v>0</v>
      </c>
      <c r="G546">
        <f t="shared" si="65"/>
        <v>15</v>
      </c>
      <c r="H546">
        <f t="shared" si="66"/>
        <v>1</v>
      </c>
      <c r="I546">
        <f t="shared" si="67"/>
        <v>2002</v>
      </c>
      <c r="J546" s="12">
        <f t="shared" si="68"/>
        <v>37271</v>
      </c>
      <c r="K546" s="8">
        <f t="shared" si="69"/>
        <v>674.04</v>
      </c>
      <c r="L546" s="8">
        <f t="shared" si="70"/>
        <v>-9.07000000000005</v>
      </c>
      <c r="M546" s="9">
        <f t="shared" si="71"/>
        <v>-1.3277510210654287E-2</v>
      </c>
    </row>
    <row r="547" spans="2:13" x14ac:dyDescent="0.3">
      <c r="B547" s="3" t="s">
        <v>1249</v>
      </c>
      <c r="C547" s="4">
        <v>663.97</v>
      </c>
      <c r="F547" t="b">
        <f t="shared" si="64"/>
        <v>0</v>
      </c>
      <c r="G547">
        <f t="shared" si="65"/>
        <v>16</v>
      </c>
      <c r="H547">
        <f t="shared" si="66"/>
        <v>1</v>
      </c>
      <c r="I547">
        <f t="shared" si="67"/>
        <v>2002</v>
      </c>
      <c r="J547" s="12">
        <f t="shared" si="68"/>
        <v>37272</v>
      </c>
      <c r="K547" s="8">
        <f t="shared" si="69"/>
        <v>663.97</v>
      </c>
      <c r="L547" s="8">
        <f t="shared" si="70"/>
        <v>-10.069999999999936</v>
      </c>
      <c r="M547" s="9">
        <f t="shared" si="71"/>
        <v>-1.4939766185982934E-2</v>
      </c>
    </row>
    <row r="548" spans="2:13" x14ac:dyDescent="0.3">
      <c r="B548" s="3" t="s">
        <v>1250</v>
      </c>
      <c r="C548" s="4">
        <v>672.68</v>
      </c>
      <c r="F548" t="b">
        <f t="shared" si="64"/>
        <v>0</v>
      </c>
      <c r="G548">
        <f t="shared" si="65"/>
        <v>17</v>
      </c>
      <c r="H548">
        <f t="shared" si="66"/>
        <v>1</v>
      </c>
      <c r="I548">
        <f t="shared" si="67"/>
        <v>2002</v>
      </c>
      <c r="J548" s="12">
        <f t="shared" si="68"/>
        <v>37273</v>
      </c>
      <c r="K548" s="8">
        <f t="shared" si="69"/>
        <v>672.68</v>
      </c>
      <c r="L548" s="8">
        <f t="shared" si="70"/>
        <v>8.7099999999999227</v>
      </c>
      <c r="M548" s="9">
        <f t="shared" si="71"/>
        <v>1.3118062563067492E-2</v>
      </c>
    </row>
    <row r="549" spans="2:13" x14ac:dyDescent="0.3">
      <c r="B549" s="3" t="s">
        <v>1251</v>
      </c>
      <c r="C549" s="4">
        <v>666.76</v>
      </c>
      <c r="F549" t="b">
        <f t="shared" si="64"/>
        <v>0</v>
      </c>
      <c r="G549">
        <f t="shared" si="65"/>
        <v>18</v>
      </c>
      <c r="H549">
        <f t="shared" si="66"/>
        <v>1</v>
      </c>
      <c r="I549">
        <f t="shared" si="67"/>
        <v>2002</v>
      </c>
      <c r="J549" s="12">
        <f t="shared" si="68"/>
        <v>37274</v>
      </c>
      <c r="K549" s="8">
        <f t="shared" si="69"/>
        <v>666.76</v>
      </c>
      <c r="L549" s="8">
        <f t="shared" si="70"/>
        <v>-5.9199999999999591</v>
      </c>
      <c r="M549" s="9">
        <f t="shared" si="71"/>
        <v>-8.8006184218349885E-3</v>
      </c>
    </row>
    <row r="550" spans="2:13" x14ac:dyDescent="0.3">
      <c r="B550" s="3" t="s">
        <v>1252</v>
      </c>
      <c r="C550" s="4">
        <v>670.23</v>
      </c>
      <c r="F550" t="b">
        <f t="shared" si="64"/>
        <v>0</v>
      </c>
      <c r="G550">
        <f t="shared" si="65"/>
        <v>21</v>
      </c>
      <c r="H550">
        <f t="shared" si="66"/>
        <v>1</v>
      </c>
      <c r="I550">
        <f t="shared" si="67"/>
        <v>2002</v>
      </c>
      <c r="J550" s="12">
        <f t="shared" si="68"/>
        <v>37277</v>
      </c>
      <c r="K550" s="8">
        <f t="shared" si="69"/>
        <v>670.23</v>
      </c>
      <c r="L550" s="8">
        <f t="shared" si="70"/>
        <v>3.4700000000000273</v>
      </c>
      <c r="M550" s="9">
        <f t="shared" si="71"/>
        <v>5.20427140200376E-3</v>
      </c>
    </row>
    <row r="551" spans="2:13" x14ac:dyDescent="0.3">
      <c r="B551" s="3" t="s">
        <v>1253</v>
      </c>
      <c r="C551" s="4">
        <v>670.37</v>
      </c>
      <c r="F551" t="b">
        <f t="shared" si="64"/>
        <v>0</v>
      </c>
      <c r="G551">
        <f t="shared" si="65"/>
        <v>22</v>
      </c>
      <c r="H551">
        <f t="shared" si="66"/>
        <v>1</v>
      </c>
      <c r="I551">
        <f t="shared" si="67"/>
        <v>2002</v>
      </c>
      <c r="J551" s="12">
        <f t="shared" si="68"/>
        <v>37278</v>
      </c>
      <c r="K551" s="8">
        <f t="shared" si="69"/>
        <v>670.37</v>
      </c>
      <c r="L551" s="8">
        <f t="shared" si="70"/>
        <v>0.13999999999998636</v>
      </c>
      <c r="M551" s="9">
        <f t="shared" si="71"/>
        <v>2.0888351759841599E-4</v>
      </c>
    </row>
    <row r="552" spans="2:13" x14ac:dyDescent="0.3">
      <c r="B552" s="3" t="s">
        <v>1254</v>
      </c>
      <c r="C552" s="4">
        <v>668.01</v>
      </c>
      <c r="F552" t="b">
        <f t="shared" si="64"/>
        <v>0</v>
      </c>
      <c r="G552">
        <f t="shared" si="65"/>
        <v>23</v>
      </c>
      <c r="H552">
        <f t="shared" si="66"/>
        <v>1</v>
      </c>
      <c r="I552">
        <f t="shared" si="67"/>
        <v>2002</v>
      </c>
      <c r="J552" s="12">
        <f t="shared" si="68"/>
        <v>37279</v>
      </c>
      <c r="K552" s="8">
        <f t="shared" si="69"/>
        <v>668.01</v>
      </c>
      <c r="L552" s="8">
        <f t="shared" si="70"/>
        <v>-2.3600000000000136</v>
      </c>
      <c r="M552" s="9">
        <f t="shared" si="71"/>
        <v>-3.5204439339469452E-3</v>
      </c>
    </row>
    <row r="553" spans="2:13" x14ac:dyDescent="0.3">
      <c r="B553" s="3" t="s">
        <v>1255</v>
      </c>
      <c r="C553" s="4">
        <v>668.46</v>
      </c>
      <c r="F553" t="b">
        <f t="shared" si="64"/>
        <v>0</v>
      </c>
      <c r="G553">
        <f t="shared" si="65"/>
        <v>24</v>
      </c>
      <c r="H553">
        <f t="shared" si="66"/>
        <v>1</v>
      </c>
      <c r="I553">
        <f t="shared" si="67"/>
        <v>2002</v>
      </c>
      <c r="J553" s="12">
        <f t="shared" si="68"/>
        <v>37280</v>
      </c>
      <c r="K553" s="8">
        <f t="shared" si="69"/>
        <v>668.46</v>
      </c>
      <c r="L553" s="8">
        <f t="shared" si="70"/>
        <v>0.45000000000004547</v>
      </c>
      <c r="M553" s="9">
        <f t="shared" si="71"/>
        <v>6.7364261014063486E-4</v>
      </c>
    </row>
    <row r="554" spans="2:13" x14ac:dyDescent="0.3">
      <c r="B554" s="3" t="s">
        <v>1256</v>
      </c>
      <c r="C554" s="4">
        <v>672.47</v>
      </c>
      <c r="F554" t="b">
        <f t="shared" si="64"/>
        <v>0</v>
      </c>
      <c r="G554">
        <f t="shared" si="65"/>
        <v>25</v>
      </c>
      <c r="H554">
        <f t="shared" si="66"/>
        <v>1</v>
      </c>
      <c r="I554">
        <f t="shared" si="67"/>
        <v>2002</v>
      </c>
      <c r="J554" s="12">
        <f t="shared" si="68"/>
        <v>37281</v>
      </c>
      <c r="K554" s="8">
        <f t="shared" si="69"/>
        <v>672.47</v>
      </c>
      <c r="L554" s="8">
        <f t="shared" si="70"/>
        <v>4.0099999999999909</v>
      </c>
      <c r="M554" s="9">
        <f t="shared" si="71"/>
        <v>5.9988630583729628E-3</v>
      </c>
    </row>
    <row r="555" spans="2:13" x14ac:dyDescent="0.3">
      <c r="B555" s="3" t="s">
        <v>1257</v>
      </c>
      <c r="C555" s="4">
        <v>671.31</v>
      </c>
      <c r="F555" t="b">
        <f t="shared" si="64"/>
        <v>0</v>
      </c>
      <c r="G555">
        <f t="shared" si="65"/>
        <v>28</v>
      </c>
      <c r="H555">
        <f t="shared" si="66"/>
        <v>1</v>
      </c>
      <c r="I555">
        <f t="shared" si="67"/>
        <v>2002</v>
      </c>
      <c r="J555" s="12">
        <f t="shared" si="68"/>
        <v>37284</v>
      </c>
      <c r="K555" s="8">
        <f t="shared" si="69"/>
        <v>671.31</v>
      </c>
      <c r="L555" s="8">
        <f t="shared" si="70"/>
        <v>-1.1600000000000819</v>
      </c>
      <c r="M555" s="9">
        <f t="shared" si="71"/>
        <v>-1.724984014156887E-3</v>
      </c>
    </row>
    <row r="556" spans="2:13" x14ac:dyDescent="0.3">
      <c r="B556" s="3" t="s">
        <v>1258</v>
      </c>
      <c r="C556" s="4">
        <v>674.36</v>
      </c>
      <c r="F556" t="b">
        <f t="shared" si="64"/>
        <v>0</v>
      </c>
      <c r="G556">
        <f t="shared" si="65"/>
        <v>29</v>
      </c>
      <c r="H556">
        <f t="shared" si="66"/>
        <v>1</v>
      </c>
      <c r="I556">
        <f t="shared" si="67"/>
        <v>2002</v>
      </c>
      <c r="J556" s="12">
        <f t="shared" si="68"/>
        <v>37285</v>
      </c>
      <c r="K556" s="8">
        <f t="shared" si="69"/>
        <v>674.36</v>
      </c>
      <c r="L556" s="8">
        <f t="shared" si="70"/>
        <v>3.0500000000000682</v>
      </c>
      <c r="M556" s="9">
        <f t="shared" si="71"/>
        <v>4.5433555287424116E-3</v>
      </c>
    </row>
    <row r="557" spans="2:13" x14ac:dyDescent="0.3">
      <c r="B557" s="3" t="s">
        <v>1259</v>
      </c>
      <c r="C557" s="4">
        <v>678.33</v>
      </c>
      <c r="F557" t="b">
        <f t="shared" si="64"/>
        <v>0</v>
      </c>
      <c r="G557">
        <f t="shared" si="65"/>
        <v>30</v>
      </c>
      <c r="H557">
        <f t="shared" si="66"/>
        <v>1</v>
      </c>
      <c r="I557">
        <f t="shared" si="67"/>
        <v>2002</v>
      </c>
      <c r="J557" s="12">
        <f t="shared" si="68"/>
        <v>37286</v>
      </c>
      <c r="K557" s="8">
        <f t="shared" si="69"/>
        <v>678.33</v>
      </c>
      <c r="L557" s="8">
        <f t="shared" si="70"/>
        <v>3.9700000000000273</v>
      </c>
      <c r="M557" s="9">
        <f t="shared" si="71"/>
        <v>5.8870632896376226E-3</v>
      </c>
    </row>
    <row r="558" spans="2:13" x14ac:dyDescent="0.3">
      <c r="B558" s="3" t="s">
        <v>1260</v>
      </c>
      <c r="C558" s="4">
        <v>678.19</v>
      </c>
      <c r="F558" t="b">
        <f t="shared" si="64"/>
        <v>0</v>
      </c>
      <c r="G558">
        <f t="shared" si="65"/>
        <v>31</v>
      </c>
      <c r="H558">
        <f t="shared" si="66"/>
        <v>1</v>
      </c>
      <c r="I558">
        <f t="shared" si="67"/>
        <v>2002</v>
      </c>
      <c r="J558" s="12">
        <f t="shared" si="68"/>
        <v>37287</v>
      </c>
      <c r="K558" s="8">
        <f t="shared" si="69"/>
        <v>678.19</v>
      </c>
      <c r="L558" s="8">
        <f t="shared" si="70"/>
        <v>-0.13999999999998636</v>
      </c>
      <c r="M558" s="9">
        <f t="shared" si="71"/>
        <v>-2.0638922058583041E-4</v>
      </c>
    </row>
    <row r="559" spans="2:13" x14ac:dyDescent="0.3">
      <c r="B559" s="2">
        <v>37258</v>
      </c>
      <c r="C559" s="4">
        <v>676.23</v>
      </c>
      <c r="F559" t="b">
        <f t="shared" si="64"/>
        <v>1</v>
      </c>
      <c r="G559">
        <f t="shared" si="65"/>
        <v>1</v>
      </c>
      <c r="H559">
        <f t="shared" si="66"/>
        <v>2</v>
      </c>
      <c r="I559">
        <f t="shared" si="67"/>
        <v>2002</v>
      </c>
      <c r="J559" s="12">
        <f t="shared" si="68"/>
        <v>37288</v>
      </c>
      <c r="K559" s="8">
        <f t="shared" si="69"/>
        <v>676.23</v>
      </c>
      <c r="L559" s="8">
        <f t="shared" si="70"/>
        <v>-1.9600000000000364</v>
      </c>
      <c r="M559" s="9">
        <f t="shared" si="71"/>
        <v>-2.8900455624530533E-3</v>
      </c>
    </row>
    <row r="560" spans="2:13" x14ac:dyDescent="0.3">
      <c r="B560" s="2">
        <v>37348</v>
      </c>
      <c r="C560" s="4">
        <v>677.76</v>
      </c>
      <c r="F560" t="b">
        <f t="shared" si="64"/>
        <v>1</v>
      </c>
      <c r="G560">
        <f t="shared" si="65"/>
        <v>4</v>
      </c>
      <c r="H560">
        <f t="shared" si="66"/>
        <v>2</v>
      </c>
      <c r="I560">
        <f t="shared" si="67"/>
        <v>2002</v>
      </c>
      <c r="J560" s="12">
        <f t="shared" si="68"/>
        <v>37291</v>
      </c>
      <c r="K560" s="8">
        <f t="shared" si="69"/>
        <v>677.76</v>
      </c>
      <c r="L560" s="8">
        <f t="shared" si="70"/>
        <v>1.5299999999999727</v>
      </c>
      <c r="M560" s="9">
        <f t="shared" si="71"/>
        <v>2.2625438090590074E-3</v>
      </c>
    </row>
    <row r="561" spans="2:13" x14ac:dyDescent="0.3">
      <c r="B561" s="2">
        <v>37378</v>
      </c>
      <c r="C561" s="4">
        <v>684.38</v>
      </c>
      <c r="F561" t="b">
        <f t="shared" si="64"/>
        <v>1</v>
      </c>
      <c r="G561">
        <f t="shared" si="65"/>
        <v>5</v>
      </c>
      <c r="H561">
        <f t="shared" si="66"/>
        <v>2</v>
      </c>
      <c r="I561">
        <f t="shared" si="67"/>
        <v>2002</v>
      </c>
      <c r="J561" s="12">
        <f t="shared" si="68"/>
        <v>37292</v>
      </c>
      <c r="K561" s="8">
        <f t="shared" si="69"/>
        <v>684.38</v>
      </c>
      <c r="L561" s="8">
        <f t="shared" si="70"/>
        <v>6.6200000000000045</v>
      </c>
      <c r="M561" s="9">
        <f t="shared" si="71"/>
        <v>9.7674693106704503E-3</v>
      </c>
    </row>
    <row r="562" spans="2:13" x14ac:dyDescent="0.3">
      <c r="B562" s="2">
        <v>37409</v>
      </c>
      <c r="C562" s="4">
        <v>687.3</v>
      </c>
      <c r="F562" t="b">
        <f t="shared" si="64"/>
        <v>1</v>
      </c>
      <c r="G562">
        <f t="shared" si="65"/>
        <v>6</v>
      </c>
      <c r="H562">
        <f t="shared" si="66"/>
        <v>2</v>
      </c>
      <c r="I562">
        <f t="shared" si="67"/>
        <v>2002</v>
      </c>
      <c r="J562" s="12">
        <f t="shared" si="68"/>
        <v>37293</v>
      </c>
      <c r="K562" s="8">
        <f t="shared" si="69"/>
        <v>687.3</v>
      </c>
      <c r="L562" s="8">
        <f t="shared" si="70"/>
        <v>2.9199999999999591</v>
      </c>
      <c r="M562" s="9">
        <f t="shared" si="71"/>
        <v>4.2666354949004344E-3</v>
      </c>
    </row>
    <row r="563" spans="2:13" x14ac:dyDescent="0.3">
      <c r="B563" s="2">
        <v>37439</v>
      </c>
      <c r="C563" s="4">
        <v>687.29</v>
      </c>
      <c r="F563" t="b">
        <f t="shared" si="64"/>
        <v>1</v>
      </c>
      <c r="G563">
        <f t="shared" si="65"/>
        <v>7</v>
      </c>
      <c r="H563">
        <f t="shared" si="66"/>
        <v>2</v>
      </c>
      <c r="I563">
        <f t="shared" si="67"/>
        <v>2002</v>
      </c>
      <c r="J563" s="12">
        <f t="shared" si="68"/>
        <v>37294</v>
      </c>
      <c r="K563" s="8">
        <f t="shared" si="69"/>
        <v>687.29</v>
      </c>
      <c r="L563" s="8">
        <f t="shared" si="70"/>
        <v>-9.9999999999909051E-3</v>
      </c>
      <c r="M563" s="9">
        <f t="shared" si="71"/>
        <v>-1.454968718171236E-5</v>
      </c>
    </row>
    <row r="564" spans="2:13" x14ac:dyDescent="0.3">
      <c r="B564" s="2">
        <v>37470</v>
      </c>
      <c r="C564" s="4">
        <v>688.98</v>
      </c>
      <c r="F564" t="b">
        <f t="shared" si="64"/>
        <v>1</v>
      </c>
      <c r="G564">
        <f t="shared" si="65"/>
        <v>8</v>
      </c>
      <c r="H564">
        <f t="shared" si="66"/>
        <v>2</v>
      </c>
      <c r="I564">
        <f t="shared" si="67"/>
        <v>2002</v>
      </c>
      <c r="J564" s="12">
        <f t="shared" si="68"/>
        <v>37295</v>
      </c>
      <c r="K564" s="8">
        <f t="shared" si="69"/>
        <v>688.98</v>
      </c>
      <c r="L564" s="8">
        <f t="shared" si="70"/>
        <v>1.6900000000000546</v>
      </c>
      <c r="M564" s="9">
        <f t="shared" si="71"/>
        <v>2.4589329104163522E-3</v>
      </c>
    </row>
    <row r="565" spans="2:13" x14ac:dyDescent="0.3">
      <c r="B565" s="2">
        <v>37562</v>
      </c>
      <c r="C565" s="4">
        <v>686.25</v>
      </c>
      <c r="F565" t="b">
        <f t="shared" si="64"/>
        <v>1</v>
      </c>
      <c r="G565">
        <f t="shared" si="65"/>
        <v>11</v>
      </c>
      <c r="H565">
        <f t="shared" si="66"/>
        <v>2</v>
      </c>
      <c r="I565">
        <f t="shared" si="67"/>
        <v>2002</v>
      </c>
      <c r="J565" s="12">
        <f t="shared" si="68"/>
        <v>37298</v>
      </c>
      <c r="K565" s="8">
        <f t="shared" si="69"/>
        <v>686.25</v>
      </c>
      <c r="L565" s="8">
        <f t="shared" si="70"/>
        <v>-2.7300000000000182</v>
      </c>
      <c r="M565" s="9">
        <f t="shared" si="71"/>
        <v>-3.9623791692066793E-3</v>
      </c>
    </row>
    <row r="566" spans="2:13" x14ac:dyDescent="0.3">
      <c r="B566" s="2">
        <v>37592</v>
      </c>
      <c r="C566" s="4">
        <v>685.14</v>
      </c>
      <c r="F566" t="b">
        <f t="shared" si="64"/>
        <v>1</v>
      </c>
      <c r="G566">
        <f t="shared" si="65"/>
        <v>12</v>
      </c>
      <c r="H566">
        <f t="shared" si="66"/>
        <v>2</v>
      </c>
      <c r="I566">
        <f t="shared" si="67"/>
        <v>2002</v>
      </c>
      <c r="J566" s="12">
        <f t="shared" si="68"/>
        <v>37299</v>
      </c>
      <c r="K566" s="8">
        <f t="shared" si="69"/>
        <v>685.14</v>
      </c>
      <c r="L566" s="8">
        <f t="shared" si="70"/>
        <v>-1.1100000000000136</v>
      </c>
      <c r="M566" s="9">
        <f t="shared" si="71"/>
        <v>-1.617486338797834E-3</v>
      </c>
    </row>
    <row r="567" spans="2:13" x14ac:dyDescent="0.3">
      <c r="B567" s="3" t="s">
        <v>1261</v>
      </c>
      <c r="C567" s="4">
        <v>681.05</v>
      </c>
      <c r="F567" t="b">
        <f t="shared" si="64"/>
        <v>0</v>
      </c>
      <c r="G567">
        <f t="shared" si="65"/>
        <v>13</v>
      </c>
      <c r="H567">
        <f t="shared" si="66"/>
        <v>2</v>
      </c>
      <c r="I567">
        <f t="shared" si="67"/>
        <v>2002</v>
      </c>
      <c r="J567" s="12">
        <f t="shared" si="68"/>
        <v>37300</v>
      </c>
      <c r="K567" s="8">
        <f t="shared" si="69"/>
        <v>681.05</v>
      </c>
      <c r="L567" s="8">
        <f t="shared" si="70"/>
        <v>-4.0900000000000318</v>
      </c>
      <c r="M567" s="9">
        <f t="shared" si="71"/>
        <v>-5.9695828589777736E-3</v>
      </c>
    </row>
    <row r="568" spans="2:13" x14ac:dyDescent="0.3">
      <c r="B568" s="3" t="s">
        <v>1262</v>
      </c>
      <c r="C568" s="4">
        <v>675.16</v>
      </c>
      <c r="F568" t="b">
        <f t="shared" si="64"/>
        <v>0</v>
      </c>
      <c r="G568">
        <f t="shared" si="65"/>
        <v>14</v>
      </c>
      <c r="H568">
        <f t="shared" si="66"/>
        <v>2</v>
      </c>
      <c r="I568">
        <f t="shared" si="67"/>
        <v>2002</v>
      </c>
      <c r="J568" s="12">
        <f t="shared" si="68"/>
        <v>37301</v>
      </c>
      <c r="K568" s="8">
        <f t="shared" si="69"/>
        <v>675.16</v>
      </c>
      <c r="L568" s="8">
        <f t="shared" si="70"/>
        <v>-5.8899999999999864</v>
      </c>
      <c r="M568" s="9">
        <f t="shared" si="71"/>
        <v>-8.6484105425445809E-3</v>
      </c>
    </row>
    <row r="569" spans="2:13" x14ac:dyDescent="0.3">
      <c r="B569" s="3" t="s">
        <v>1263</v>
      </c>
      <c r="C569" s="4">
        <v>675.78</v>
      </c>
      <c r="F569" t="b">
        <f t="shared" si="64"/>
        <v>0</v>
      </c>
      <c r="G569">
        <f t="shared" si="65"/>
        <v>15</v>
      </c>
      <c r="H569">
        <f t="shared" si="66"/>
        <v>2</v>
      </c>
      <c r="I569">
        <f t="shared" si="67"/>
        <v>2002</v>
      </c>
      <c r="J569" s="12">
        <f t="shared" si="68"/>
        <v>37302</v>
      </c>
      <c r="K569" s="8">
        <f t="shared" si="69"/>
        <v>675.78</v>
      </c>
      <c r="L569" s="8">
        <f t="shared" si="70"/>
        <v>0.62000000000000455</v>
      </c>
      <c r="M569" s="9">
        <f t="shared" si="71"/>
        <v>9.1830084720659485E-4</v>
      </c>
    </row>
    <row r="570" spans="2:13" x14ac:dyDescent="0.3">
      <c r="B570" s="3" t="s">
        <v>1264</v>
      </c>
      <c r="C570" s="4">
        <v>677.91</v>
      </c>
      <c r="F570" t="b">
        <f t="shared" si="64"/>
        <v>0</v>
      </c>
      <c r="G570">
        <f t="shared" si="65"/>
        <v>18</v>
      </c>
      <c r="H570">
        <f t="shared" si="66"/>
        <v>2</v>
      </c>
      <c r="I570">
        <f t="shared" si="67"/>
        <v>2002</v>
      </c>
      <c r="J570" s="12">
        <f t="shared" si="68"/>
        <v>37305</v>
      </c>
      <c r="K570" s="8">
        <f t="shared" si="69"/>
        <v>677.91</v>
      </c>
      <c r="L570" s="8">
        <f t="shared" si="70"/>
        <v>2.1299999999999955</v>
      </c>
      <c r="M570" s="9">
        <f t="shared" si="71"/>
        <v>3.1519133445795902E-3</v>
      </c>
    </row>
    <row r="571" spans="2:13" x14ac:dyDescent="0.3">
      <c r="B571" s="3" t="s">
        <v>1265</v>
      </c>
      <c r="C571" s="4">
        <v>675.76</v>
      </c>
      <c r="F571" t="b">
        <f t="shared" si="64"/>
        <v>0</v>
      </c>
      <c r="G571">
        <f t="shared" si="65"/>
        <v>19</v>
      </c>
      <c r="H571">
        <f t="shared" si="66"/>
        <v>2</v>
      </c>
      <c r="I571">
        <f t="shared" si="67"/>
        <v>2002</v>
      </c>
      <c r="J571" s="12">
        <f t="shared" si="68"/>
        <v>37306</v>
      </c>
      <c r="K571" s="8">
        <f t="shared" si="69"/>
        <v>675.76</v>
      </c>
      <c r="L571" s="8">
        <f t="shared" si="70"/>
        <v>-2.1499999999999773</v>
      </c>
      <c r="M571" s="9">
        <f t="shared" si="71"/>
        <v>-3.1715124426545962E-3</v>
      </c>
    </row>
    <row r="572" spans="2:13" x14ac:dyDescent="0.3">
      <c r="B572" s="3" t="s">
        <v>1266</v>
      </c>
      <c r="C572" s="4">
        <v>672.81</v>
      </c>
      <c r="F572" t="b">
        <f t="shared" si="64"/>
        <v>0</v>
      </c>
      <c r="G572">
        <f t="shared" si="65"/>
        <v>20</v>
      </c>
      <c r="H572">
        <f t="shared" si="66"/>
        <v>2</v>
      </c>
      <c r="I572">
        <f t="shared" si="67"/>
        <v>2002</v>
      </c>
      <c r="J572" s="12">
        <f t="shared" si="68"/>
        <v>37307</v>
      </c>
      <c r="K572" s="8">
        <f t="shared" si="69"/>
        <v>672.81</v>
      </c>
      <c r="L572" s="8">
        <f t="shared" si="70"/>
        <v>-2.9500000000000455</v>
      </c>
      <c r="M572" s="9">
        <f t="shared" si="71"/>
        <v>-4.3654551911922069E-3</v>
      </c>
    </row>
    <row r="573" spans="2:13" x14ac:dyDescent="0.3">
      <c r="B573" s="3" t="s">
        <v>1267</v>
      </c>
      <c r="C573" s="4">
        <v>671.86</v>
      </c>
      <c r="F573" t="b">
        <f t="shared" si="64"/>
        <v>0</v>
      </c>
      <c r="G573">
        <f t="shared" si="65"/>
        <v>21</v>
      </c>
      <c r="H573">
        <f t="shared" si="66"/>
        <v>2</v>
      </c>
      <c r="I573">
        <f t="shared" si="67"/>
        <v>2002</v>
      </c>
      <c r="J573" s="12">
        <f t="shared" si="68"/>
        <v>37308</v>
      </c>
      <c r="K573" s="8">
        <f t="shared" si="69"/>
        <v>671.86</v>
      </c>
      <c r="L573" s="8">
        <f t="shared" si="70"/>
        <v>-0.94999999999993179</v>
      </c>
      <c r="M573" s="9">
        <f t="shared" si="71"/>
        <v>-1.4119885257352475E-3</v>
      </c>
    </row>
    <row r="574" spans="2:13" x14ac:dyDescent="0.3">
      <c r="B574" s="3" t="s">
        <v>1268</v>
      </c>
      <c r="C574" s="4">
        <v>674.64</v>
      </c>
      <c r="F574" t="b">
        <f t="shared" si="64"/>
        <v>0</v>
      </c>
      <c r="G574">
        <f t="shared" si="65"/>
        <v>22</v>
      </c>
      <c r="H574">
        <f t="shared" si="66"/>
        <v>2</v>
      </c>
      <c r="I574">
        <f t="shared" si="67"/>
        <v>2002</v>
      </c>
      <c r="J574" s="12">
        <f t="shared" si="68"/>
        <v>37309</v>
      </c>
      <c r="K574" s="8">
        <f t="shared" si="69"/>
        <v>674.64</v>
      </c>
      <c r="L574" s="8">
        <f t="shared" si="70"/>
        <v>2.7799999999999727</v>
      </c>
      <c r="M574" s="9">
        <f t="shared" si="71"/>
        <v>4.1377667966540242E-3</v>
      </c>
    </row>
    <row r="575" spans="2:13" x14ac:dyDescent="0.3">
      <c r="B575" s="3" t="s">
        <v>1269</v>
      </c>
      <c r="C575" s="4">
        <v>675.39</v>
      </c>
      <c r="F575" t="b">
        <f t="shared" si="64"/>
        <v>0</v>
      </c>
      <c r="G575">
        <f t="shared" si="65"/>
        <v>25</v>
      </c>
      <c r="H575">
        <f t="shared" si="66"/>
        <v>2</v>
      </c>
      <c r="I575">
        <f t="shared" si="67"/>
        <v>2002</v>
      </c>
      <c r="J575" s="12">
        <f t="shared" si="68"/>
        <v>37312</v>
      </c>
      <c r="K575" s="8">
        <f t="shared" si="69"/>
        <v>675.39</v>
      </c>
      <c r="L575" s="8">
        <f t="shared" si="70"/>
        <v>0.75</v>
      </c>
      <c r="M575" s="9">
        <f t="shared" si="71"/>
        <v>1.111704019921736E-3</v>
      </c>
    </row>
    <row r="576" spans="2:13" x14ac:dyDescent="0.3">
      <c r="B576" s="3" t="s">
        <v>1270</v>
      </c>
      <c r="C576" s="4">
        <v>675.04</v>
      </c>
      <c r="F576" t="b">
        <f t="shared" si="64"/>
        <v>0</v>
      </c>
      <c r="G576">
        <f t="shared" si="65"/>
        <v>26</v>
      </c>
      <c r="H576">
        <f t="shared" si="66"/>
        <v>2</v>
      </c>
      <c r="I576">
        <f t="shared" si="67"/>
        <v>2002</v>
      </c>
      <c r="J576" s="12">
        <f t="shared" si="68"/>
        <v>37313</v>
      </c>
      <c r="K576" s="8">
        <f t="shared" si="69"/>
        <v>675.04</v>
      </c>
      <c r="L576" s="8">
        <f t="shared" si="70"/>
        <v>-0.35000000000002274</v>
      </c>
      <c r="M576" s="9">
        <f t="shared" si="71"/>
        <v>-5.1821910303679762E-4</v>
      </c>
    </row>
    <row r="577" spans="2:13" x14ac:dyDescent="0.3">
      <c r="B577" s="3" t="s">
        <v>1271</v>
      </c>
      <c r="C577" s="4">
        <v>672.67</v>
      </c>
      <c r="F577" t="b">
        <f t="shared" si="64"/>
        <v>0</v>
      </c>
      <c r="G577">
        <f t="shared" si="65"/>
        <v>27</v>
      </c>
      <c r="H577">
        <f t="shared" si="66"/>
        <v>2</v>
      </c>
      <c r="I577">
        <f t="shared" si="67"/>
        <v>2002</v>
      </c>
      <c r="J577" s="12">
        <f t="shared" si="68"/>
        <v>37314</v>
      </c>
      <c r="K577" s="8">
        <f t="shared" si="69"/>
        <v>672.67</v>
      </c>
      <c r="L577" s="8">
        <f t="shared" si="70"/>
        <v>-2.3700000000000045</v>
      </c>
      <c r="M577" s="9">
        <f t="shared" si="71"/>
        <v>-3.5109030575965938E-3</v>
      </c>
    </row>
    <row r="578" spans="2:13" x14ac:dyDescent="0.3">
      <c r="B578" s="3" t="s">
        <v>1272</v>
      </c>
      <c r="C578" s="4">
        <v>675.3</v>
      </c>
      <c r="F578" t="b">
        <f t="shared" si="64"/>
        <v>0</v>
      </c>
      <c r="G578">
        <f t="shared" si="65"/>
        <v>28</v>
      </c>
      <c r="H578">
        <f t="shared" si="66"/>
        <v>2</v>
      </c>
      <c r="I578">
        <f t="shared" si="67"/>
        <v>2002</v>
      </c>
      <c r="J578" s="12">
        <f t="shared" si="68"/>
        <v>37315</v>
      </c>
      <c r="K578" s="8">
        <f t="shared" si="69"/>
        <v>675.3</v>
      </c>
      <c r="L578" s="8">
        <f t="shared" si="70"/>
        <v>2.6299999999999955</v>
      </c>
      <c r="M578" s="9">
        <f t="shared" si="71"/>
        <v>3.9097923201569795E-3</v>
      </c>
    </row>
    <row r="579" spans="2:13" x14ac:dyDescent="0.3">
      <c r="B579" s="2">
        <v>37259</v>
      </c>
      <c r="C579" s="4">
        <v>672.3</v>
      </c>
      <c r="F579" t="b">
        <f t="shared" si="64"/>
        <v>1</v>
      </c>
      <c r="G579">
        <f t="shared" si="65"/>
        <v>1</v>
      </c>
      <c r="H579">
        <f t="shared" si="66"/>
        <v>3</v>
      </c>
      <c r="I579">
        <f t="shared" si="67"/>
        <v>2002</v>
      </c>
      <c r="J579" s="12">
        <f t="shared" si="68"/>
        <v>37316</v>
      </c>
      <c r="K579" s="8">
        <f t="shared" si="69"/>
        <v>672.3</v>
      </c>
      <c r="L579" s="8">
        <f t="shared" si="70"/>
        <v>-3</v>
      </c>
      <c r="M579" s="9">
        <f t="shared" si="71"/>
        <v>-4.4424700133274099E-3</v>
      </c>
    </row>
    <row r="580" spans="2:13" x14ac:dyDescent="0.3">
      <c r="B580" s="2">
        <v>37349</v>
      </c>
      <c r="C580" s="4">
        <v>670.67</v>
      </c>
      <c r="F580" t="b">
        <f t="shared" si="64"/>
        <v>1</v>
      </c>
      <c r="G580">
        <f t="shared" si="65"/>
        <v>4</v>
      </c>
      <c r="H580">
        <f t="shared" si="66"/>
        <v>3</v>
      </c>
      <c r="I580">
        <f t="shared" si="67"/>
        <v>2002</v>
      </c>
      <c r="J580" s="12">
        <f t="shared" si="68"/>
        <v>37319</v>
      </c>
      <c r="K580" s="8">
        <f t="shared" si="69"/>
        <v>670.67</v>
      </c>
      <c r="L580" s="8">
        <f t="shared" si="70"/>
        <v>-1.6299999999999955</v>
      </c>
      <c r="M580" s="9">
        <f t="shared" si="71"/>
        <v>-2.4245128662799278E-3</v>
      </c>
    </row>
    <row r="581" spans="2:13" x14ac:dyDescent="0.3">
      <c r="B581" s="2">
        <v>37379</v>
      </c>
      <c r="C581" s="4">
        <v>666.64</v>
      </c>
      <c r="F581" t="b">
        <f t="shared" si="64"/>
        <v>1</v>
      </c>
      <c r="G581">
        <f t="shared" si="65"/>
        <v>5</v>
      </c>
      <c r="H581">
        <f t="shared" si="66"/>
        <v>3</v>
      </c>
      <c r="I581">
        <f t="shared" si="67"/>
        <v>2002</v>
      </c>
      <c r="J581" s="12">
        <f t="shared" si="68"/>
        <v>37320</v>
      </c>
      <c r="K581" s="8">
        <f t="shared" si="69"/>
        <v>666.64</v>
      </c>
      <c r="L581" s="8">
        <f t="shared" si="70"/>
        <v>-4.0299999999999727</v>
      </c>
      <c r="M581" s="9">
        <f t="shared" si="71"/>
        <v>-6.0089164566776102E-3</v>
      </c>
    </row>
    <row r="582" spans="2:13" x14ac:dyDescent="0.3">
      <c r="B582" s="2">
        <v>37410</v>
      </c>
      <c r="C582" s="4">
        <v>665.84</v>
      </c>
      <c r="F582" t="b">
        <f t="shared" si="64"/>
        <v>1</v>
      </c>
      <c r="G582">
        <f t="shared" si="65"/>
        <v>6</v>
      </c>
      <c r="H582">
        <f t="shared" si="66"/>
        <v>3</v>
      </c>
      <c r="I582">
        <f t="shared" si="67"/>
        <v>2002</v>
      </c>
      <c r="J582" s="12">
        <f t="shared" si="68"/>
        <v>37321</v>
      </c>
      <c r="K582" s="8">
        <f t="shared" si="69"/>
        <v>665.84</v>
      </c>
      <c r="L582" s="8">
        <f t="shared" si="70"/>
        <v>-0.79999999999995453</v>
      </c>
      <c r="M582" s="9">
        <f t="shared" si="71"/>
        <v>-1.2000480019200086E-3</v>
      </c>
    </row>
    <row r="583" spans="2:13" x14ac:dyDescent="0.3">
      <c r="B583" s="2">
        <v>37440</v>
      </c>
      <c r="C583" s="4">
        <v>668.29</v>
      </c>
      <c r="F583" t="b">
        <f t="shared" si="64"/>
        <v>1</v>
      </c>
      <c r="G583">
        <f t="shared" si="65"/>
        <v>7</v>
      </c>
      <c r="H583">
        <f t="shared" si="66"/>
        <v>3</v>
      </c>
      <c r="I583">
        <f t="shared" si="67"/>
        <v>2002</v>
      </c>
      <c r="J583" s="12">
        <f t="shared" si="68"/>
        <v>37322</v>
      </c>
      <c r="K583" s="8">
        <f t="shared" si="69"/>
        <v>668.29</v>
      </c>
      <c r="L583" s="8">
        <f t="shared" si="70"/>
        <v>2.4499999999999318</v>
      </c>
      <c r="M583" s="9">
        <f t="shared" si="71"/>
        <v>3.6795626576954397E-3</v>
      </c>
    </row>
    <row r="584" spans="2:13" x14ac:dyDescent="0.3">
      <c r="B584" s="2">
        <v>37471</v>
      </c>
      <c r="C584" s="4">
        <v>666.71</v>
      </c>
      <c r="F584" t="b">
        <f t="shared" si="64"/>
        <v>1</v>
      </c>
      <c r="G584">
        <f t="shared" si="65"/>
        <v>8</v>
      </c>
      <c r="H584">
        <f t="shared" si="66"/>
        <v>3</v>
      </c>
      <c r="I584">
        <f t="shared" si="67"/>
        <v>2002</v>
      </c>
      <c r="J584" s="12">
        <f t="shared" si="68"/>
        <v>37323</v>
      </c>
      <c r="K584" s="8">
        <f t="shared" si="69"/>
        <v>666.71</v>
      </c>
      <c r="L584" s="8">
        <f t="shared" si="70"/>
        <v>-1.5799999999999272</v>
      </c>
      <c r="M584" s="9">
        <f t="shared" si="71"/>
        <v>-2.364243068128997E-3</v>
      </c>
    </row>
    <row r="585" spans="2:13" x14ac:dyDescent="0.3">
      <c r="B585" s="2">
        <v>37563</v>
      </c>
      <c r="C585" s="4">
        <v>661.85</v>
      </c>
      <c r="F585" t="b">
        <f t="shared" si="64"/>
        <v>1</v>
      </c>
      <c r="G585">
        <f t="shared" si="65"/>
        <v>11</v>
      </c>
      <c r="H585">
        <f t="shared" si="66"/>
        <v>3</v>
      </c>
      <c r="I585">
        <f t="shared" si="67"/>
        <v>2002</v>
      </c>
      <c r="J585" s="12">
        <f t="shared" si="68"/>
        <v>37326</v>
      </c>
      <c r="K585" s="8">
        <f t="shared" si="69"/>
        <v>661.85</v>
      </c>
      <c r="L585" s="8">
        <f t="shared" si="70"/>
        <v>-4.8600000000000136</v>
      </c>
      <c r="M585" s="9">
        <f t="shared" si="71"/>
        <v>-7.289526180798268E-3</v>
      </c>
    </row>
    <row r="586" spans="2:13" x14ac:dyDescent="0.3">
      <c r="B586" s="2">
        <v>37593</v>
      </c>
      <c r="C586" s="4">
        <v>661.38</v>
      </c>
      <c r="F586" t="b">
        <f t="shared" si="64"/>
        <v>1</v>
      </c>
      <c r="G586">
        <f t="shared" si="65"/>
        <v>12</v>
      </c>
      <c r="H586">
        <f t="shared" si="66"/>
        <v>3</v>
      </c>
      <c r="I586">
        <f t="shared" si="67"/>
        <v>2002</v>
      </c>
      <c r="J586" s="12">
        <f t="shared" si="68"/>
        <v>37327</v>
      </c>
      <c r="K586" s="8">
        <f t="shared" si="69"/>
        <v>661.38</v>
      </c>
      <c r="L586" s="8">
        <f t="shared" si="70"/>
        <v>-0.47000000000002728</v>
      </c>
      <c r="M586" s="9">
        <f t="shared" si="71"/>
        <v>-7.1013069426611357E-4</v>
      </c>
    </row>
    <row r="587" spans="2:13" x14ac:dyDescent="0.3">
      <c r="B587" s="3" t="s">
        <v>1273</v>
      </c>
      <c r="C587" s="4">
        <v>662.59</v>
      </c>
      <c r="F587" t="b">
        <f t="shared" si="64"/>
        <v>0</v>
      </c>
      <c r="G587">
        <f t="shared" si="65"/>
        <v>13</v>
      </c>
      <c r="H587">
        <f t="shared" si="66"/>
        <v>3</v>
      </c>
      <c r="I587">
        <f t="shared" si="67"/>
        <v>2002</v>
      </c>
      <c r="J587" s="12">
        <f t="shared" si="68"/>
        <v>37328</v>
      </c>
      <c r="K587" s="8">
        <f t="shared" si="69"/>
        <v>662.59</v>
      </c>
      <c r="L587" s="8">
        <f t="shared" si="70"/>
        <v>1.2100000000000364</v>
      </c>
      <c r="M587" s="9">
        <f t="shared" si="71"/>
        <v>1.8295079984275854E-3</v>
      </c>
    </row>
    <row r="588" spans="2:13" x14ac:dyDescent="0.3">
      <c r="B588" s="3" t="s">
        <v>1274</v>
      </c>
      <c r="C588" s="4">
        <v>659.55</v>
      </c>
      <c r="F588" t="b">
        <f t="shared" si="64"/>
        <v>0</v>
      </c>
      <c r="G588">
        <f t="shared" si="65"/>
        <v>14</v>
      </c>
      <c r="H588">
        <f t="shared" si="66"/>
        <v>3</v>
      </c>
      <c r="I588">
        <f t="shared" si="67"/>
        <v>2002</v>
      </c>
      <c r="J588" s="12">
        <f t="shared" si="68"/>
        <v>37329</v>
      </c>
      <c r="K588" s="8">
        <f t="shared" si="69"/>
        <v>659.55</v>
      </c>
      <c r="L588" s="8">
        <f t="shared" si="70"/>
        <v>-3.0400000000000773</v>
      </c>
      <c r="M588" s="9">
        <f t="shared" si="71"/>
        <v>-4.588055962209024E-3</v>
      </c>
    </row>
    <row r="589" spans="2:13" x14ac:dyDescent="0.3">
      <c r="B589" s="3" t="s">
        <v>1275</v>
      </c>
      <c r="C589" s="4">
        <v>655.44</v>
      </c>
      <c r="F589" t="b">
        <f t="shared" si="64"/>
        <v>0</v>
      </c>
      <c r="G589">
        <f t="shared" si="65"/>
        <v>15</v>
      </c>
      <c r="H589">
        <f t="shared" si="66"/>
        <v>3</v>
      </c>
      <c r="I589">
        <f t="shared" si="67"/>
        <v>2002</v>
      </c>
      <c r="J589" s="12">
        <f t="shared" si="68"/>
        <v>37330</v>
      </c>
      <c r="K589" s="8">
        <f t="shared" si="69"/>
        <v>655.44</v>
      </c>
      <c r="L589" s="8">
        <f t="shared" si="70"/>
        <v>-4.1099999999999</v>
      </c>
      <c r="M589" s="9">
        <f t="shared" si="71"/>
        <v>-6.2315214919261624E-3</v>
      </c>
    </row>
    <row r="590" spans="2:13" x14ac:dyDescent="0.3">
      <c r="B590" s="3" t="s">
        <v>1276</v>
      </c>
      <c r="C590" s="4">
        <v>656.69</v>
      </c>
      <c r="F590" t="b">
        <f t="shared" si="64"/>
        <v>0</v>
      </c>
      <c r="G590">
        <f t="shared" si="65"/>
        <v>18</v>
      </c>
      <c r="H590">
        <f t="shared" si="66"/>
        <v>3</v>
      </c>
      <c r="I590">
        <f t="shared" si="67"/>
        <v>2002</v>
      </c>
      <c r="J590" s="12">
        <f t="shared" si="68"/>
        <v>37333</v>
      </c>
      <c r="K590" s="8">
        <f t="shared" si="69"/>
        <v>656.69</v>
      </c>
      <c r="L590" s="8">
        <f t="shared" si="70"/>
        <v>1.25</v>
      </c>
      <c r="M590" s="9">
        <f t="shared" si="71"/>
        <v>1.9071158305870863E-3</v>
      </c>
    </row>
    <row r="591" spans="2:13" x14ac:dyDescent="0.3">
      <c r="B591" s="3" t="s">
        <v>1277</v>
      </c>
      <c r="C591" s="4">
        <v>656.15</v>
      </c>
      <c r="F591" t="b">
        <f t="shared" si="64"/>
        <v>0</v>
      </c>
      <c r="G591">
        <f t="shared" si="65"/>
        <v>19</v>
      </c>
      <c r="H591">
        <f t="shared" si="66"/>
        <v>3</v>
      </c>
      <c r="I591">
        <f t="shared" si="67"/>
        <v>2002</v>
      </c>
      <c r="J591" s="12">
        <f t="shared" si="68"/>
        <v>37334</v>
      </c>
      <c r="K591" s="8">
        <f t="shared" si="69"/>
        <v>656.15</v>
      </c>
      <c r="L591" s="8">
        <f t="shared" si="70"/>
        <v>-0.54000000000007731</v>
      </c>
      <c r="M591" s="9">
        <f t="shared" si="71"/>
        <v>-8.2230580639278388E-4</v>
      </c>
    </row>
    <row r="592" spans="2:13" x14ac:dyDescent="0.3">
      <c r="B592" s="3" t="s">
        <v>1278</v>
      </c>
      <c r="C592" s="4">
        <v>656.76</v>
      </c>
      <c r="F592" t="b">
        <f t="shared" ref="F592:F655" si="72">+ISNUMBER(B592)</f>
        <v>0</v>
      </c>
      <c r="G592">
        <f t="shared" ref="G592:G655" si="73">+IF($F592,MONTH(B592),1*LEFT(B592,2))</f>
        <v>20</v>
      </c>
      <c r="H592">
        <f t="shared" ref="H592:H655" si="74">+IF(F592,DAY(B592),MID(B592,4,2)*1)</f>
        <v>3</v>
      </c>
      <c r="I592">
        <f t="shared" ref="I592:I655" si="75">+IF(F592,YEAR(B592),RIGHT(B592,4)*1)</f>
        <v>2002</v>
      </c>
      <c r="J592" s="12">
        <f t="shared" ref="J592:J655" si="76">+DATE(I592,H592,G592)</f>
        <v>37335</v>
      </c>
      <c r="K592" s="8">
        <f t="shared" ref="K592:K655" si="77">+IFERROR(C592*1,K591)</f>
        <v>656.76</v>
      </c>
      <c r="L592" s="8">
        <f t="shared" ref="L592:L655" si="78">+K592-K591</f>
        <v>0.61000000000001364</v>
      </c>
      <c r="M592" s="9">
        <f t="shared" ref="M592:M655" si="79">+L592/K591</f>
        <v>9.2966547283397649E-4</v>
      </c>
    </row>
    <row r="593" spans="2:13" x14ac:dyDescent="0.3">
      <c r="B593" s="3" t="s">
        <v>1279</v>
      </c>
      <c r="C593" s="4">
        <v>657.47</v>
      </c>
      <c r="F593" t="b">
        <f t="shared" si="72"/>
        <v>0</v>
      </c>
      <c r="G593">
        <f t="shared" si="73"/>
        <v>21</v>
      </c>
      <c r="H593">
        <f t="shared" si="74"/>
        <v>3</v>
      </c>
      <c r="I593">
        <f t="shared" si="75"/>
        <v>2002</v>
      </c>
      <c r="J593" s="12">
        <f t="shared" si="76"/>
        <v>37336</v>
      </c>
      <c r="K593" s="8">
        <f t="shared" si="77"/>
        <v>657.47</v>
      </c>
      <c r="L593" s="8">
        <f t="shared" si="78"/>
        <v>0.71000000000003638</v>
      </c>
      <c r="M593" s="9">
        <f t="shared" si="79"/>
        <v>1.0810646202570747E-3</v>
      </c>
    </row>
    <row r="594" spans="2:13" x14ac:dyDescent="0.3">
      <c r="B594" s="3" t="s">
        <v>1280</v>
      </c>
      <c r="C594" s="4">
        <v>660.54</v>
      </c>
      <c r="F594" t="b">
        <f t="shared" si="72"/>
        <v>0</v>
      </c>
      <c r="G594">
        <f t="shared" si="73"/>
        <v>22</v>
      </c>
      <c r="H594">
        <f t="shared" si="74"/>
        <v>3</v>
      </c>
      <c r="I594">
        <f t="shared" si="75"/>
        <v>2002</v>
      </c>
      <c r="J594" s="12">
        <f t="shared" si="76"/>
        <v>37337</v>
      </c>
      <c r="K594" s="8">
        <f t="shared" si="77"/>
        <v>660.54</v>
      </c>
      <c r="L594" s="8">
        <f t="shared" si="78"/>
        <v>3.0699999999999363</v>
      </c>
      <c r="M594" s="9">
        <f t="shared" si="79"/>
        <v>4.6694145740489093E-3</v>
      </c>
    </row>
    <row r="595" spans="2:13" x14ac:dyDescent="0.3">
      <c r="B595" s="3" t="s">
        <v>1281</v>
      </c>
      <c r="C595" s="4">
        <v>665.5</v>
      </c>
      <c r="F595" t="b">
        <f t="shared" si="72"/>
        <v>0</v>
      </c>
      <c r="G595">
        <f t="shared" si="73"/>
        <v>25</v>
      </c>
      <c r="H595">
        <f t="shared" si="74"/>
        <v>3</v>
      </c>
      <c r="I595">
        <f t="shared" si="75"/>
        <v>2002</v>
      </c>
      <c r="J595" s="12">
        <f t="shared" si="76"/>
        <v>37340</v>
      </c>
      <c r="K595" s="8">
        <f t="shared" si="77"/>
        <v>665.5</v>
      </c>
      <c r="L595" s="8">
        <f t="shared" si="78"/>
        <v>4.9600000000000364</v>
      </c>
      <c r="M595" s="9">
        <f t="shared" si="79"/>
        <v>7.5090077815121517E-3</v>
      </c>
    </row>
    <row r="596" spans="2:13" x14ac:dyDescent="0.3">
      <c r="B596" s="3" t="s">
        <v>1282</v>
      </c>
      <c r="C596" s="4">
        <v>670.53</v>
      </c>
      <c r="F596" t="b">
        <f t="shared" si="72"/>
        <v>0</v>
      </c>
      <c r="G596">
        <f t="shared" si="73"/>
        <v>26</v>
      </c>
      <c r="H596">
        <f t="shared" si="74"/>
        <v>3</v>
      </c>
      <c r="I596">
        <f t="shared" si="75"/>
        <v>2002</v>
      </c>
      <c r="J596" s="12">
        <f t="shared" si="76"/>
        <v>37341</v>
      </c>
      <c r="K596" s="8">
        <f t="shared" si="77"/>
        <v>670.53</v>
      </c>
      <c r="L596" s="8">
        <f t="shared" si="78"/>
        <v>5.0299999999999727</v>
      </c>
      <c r="M596" s="9">
        <f t="shared" si="79"/>
        <v>7.5582268970698311E-3</v>
      </c>
    </row>
    <row r="597" spans="2:13" x14ac:dyDescent="0.3">
      <c r="B597" s="3" t="s">
        <v>1283</v>
      </c>
      <c r="C597" s="4">
        <v>665.94</v>
      </c>
      <c r="F597" t="b">
        <f t="shared" si="72"/>
        <v>0</v>
      </c>
      <c r="G597">
        <f t="shared" si="73"/>
        <v>27</v>
      </c>
      <c r="H597">
        <f t="shared" si="74"/>
        <v>3</v>
      </c>
      <c r="I597">
        <f t="shared" si="75"/>
        <v>2002</v>
      </c>
      <c r="J597" s="12">
        <f t="shared" si="76"/>
        <v>37342</v>
      </c>
      <c r="K597" s="8">
        <f t="shared" si="77"/>
        <v>665.94</v>
      </c>
      <c r="L597" s="8">
        <f t="shared" si="78"/>
        <v>-4.5899999999999181</v>
      </c>
      <c r="M597" s="9">
        <f t="shared" si="79"/>
        <v>-6.845331305086899E-3</v>
      </c>
    </row>
    <row r="598" spans="2:13" x14ac:dyDescent="0.3">
      <c r="B598" s="3" t="s">
        <v>1284</v>
      </c>
      <c r="C598" s="4">
        <v>664.44</v>
      </c>
      <c r="F598" t="b">
        <f t="shared" si="72"/>
        <v>0</v>
      </c>
      <c r="G598">
        <f t="shared" si="73"/>
        <v>28</v>
      </c>
      <c r="H598">
        <f t="shared" si="74"/>
        <v>3</v>
      </c>
      <c r="I598">
        <f t="shared" si="75"/>
        <v>2002</v>
      </c>
      <c r="J598" s="12">
        <f t="shared" si="76"/>
        <v>37343</v>
      </c>
      <c r="K598" s="8">
        <f t="shared" si="77"/>
        <v>664.44</v>
      </c>
      <c r="L598" s="8">
        <f t="shared" si="78"/>
        <v>-1.5</v>
      </c>
      <c r="M598" s="9">
        <f t="shared" si="79"/>
        <v>-2.2524551761419946E-3</v>
      </c>
    </row>
    <row r="599" spans="2:13" x14ac:dyDescent="0.3">
      <c r="B599" s="3" t="s">
        <v>1285</v>
      </c>
      <c r="C599" s="5" t="s">
        <v>285</v>
      </c>
      <c r="F599" t="b">
        <f t="shared" si="72"/>
        <v>0</v>
      </c>
      <c r="G599">
        <f t="shared" si="73"/>
        <v>29</v>
      </c>
      <c r="H599">
        <f t="shared" si="74"/>
        <v>3</v>
      </c>
      <c r="I599">
        <f t="shared" si="75"/>
        <v>2002</v>
      </c>
      <c r="J599" s="12">
        <f t="shared" si="76"/>
        <v>37344</v>
      </c>
      <c r="K599" s="8">
        <f t="shared" si="77"/>
        <v>664.44</v>
      </c>
      <c r="L599" s="8">
        <f t="shared" si="78"/>
        <v>0</v>
      </c>
      <c r="M599" s="9">
        <f t="shared" si="79"/>
        <v>0</v>
      </c>
    </row>
    <row r="600" spans="2:13" x14ac:dyDescent="0.3">
      <c r="B600" s="2">
        <v>37260</v>
      </c>
      <c r="C600" s="4">
        <v>655.9</v>
      </c>
      <c r="F600" t="b">
        <f t="shared" si="72"/>
        <v>1</v>
      </c>
      <c r="G600">
        <f t="shared" si="73"/>
        <v>1</v>
      </c>
      <c r="H600">
        <f t="shared" si="74"/>
        <v>4</v>
      </c>
      <c r="I600">
        <f t="shared" si="75"/>
        <v>2002</v>
      </c>
      <c r="J600" s="12">
        <f t="shared" si="76"/>
        <v>37347</v>
      </c>
      <c r="K600" s="8">
        <f t="shared" si="77"/>
        <v>655.9</v>
      </c>
      <c r="L600" s="8">
        <f t="shared" si="78"/>
        <v>-8.5400000000000773</v>
      </c>
      <c r="M600" s="9">
        <f t="shared" si="79"/>
        <v>-1.2852928782132437E-2</v>
      </c>
    </row>
    <row r="601" spans="2:13" x14ac:dyDescent="0.3">
      <c r="B601" s="2">
        <v>37291</v>
      </c>
      <c r="C601" s="4">
        <v>657.29</v>
      </c>
      <c r="F601" t="b">
        <f t="shared" si="72"/>
        <v>1</v>
      </c>
      <c r="G601">
        <f t="shared" si="73"/>
        <v>2</v>
      </c>
      <c r="H601">
        <f t="shared" si="74"/>
        <v>4</v>
      </c>
      <c r="I601">
        <f t="shared" si="75"/>
        <v>2002</v>
      </c>
      <c r="J601" s="12">
        <f t="shared" si="76"/>
        <v>37348</v>
      </c>
      <c r="K601" s="8">
        <f t="shared" si="77"/>
        <v>657.29</v>
      </c>
      <c r="L601" s="8">
        <f t="shared" si="78"/>
        <v>1.3899999999999864</v>
      </c>
      <c r="M601" s="9">
        <f t="shared" si="79"/>
        <v>2.1192254916907859E-3</v>
      </c>
    </row>
    <row r="602" spans="2:13" x14ac:dyDescent="0.3">
      <c r="B602" s="2">
        <v>37319</v>
      </c>
      <c r="C602" s="4">
        <v>656.28</v>
      </c>
      <c r="F602" t="b">
        <f t="shared" si="72"/>
        <v>1</v>
      </c>
      <c r="G602">
        <f t="shared" si="73"/>
        <v>3</v>
      </c>
      <c r="H602">
        <f t="shared" si="74"/>
        <v>4</v>
      </c>
      <c r="I602">
        <f t="shared" si="75"/>
        <v>2002</v>
      </c>
      <c r="J602" s="12">
        <f t="shared" si="76"/>
        <v>37349</v>
      </c>
      <c r="K602" s="8">
        <f t="shared" si="77"/>
        <v>656.28</v>
      </c>
      <c r="L602" s="8">
        <f t="shared" si="78"/>
        <v>-1.0099999999999909</v>
      </c>
      <c r="M602" s="9">
        <f t="shared" si="79"/>
        <v>-1.5366124541678573E-3</v>
      </c>
    </row>
    <row r="603" spans="2:13" x14ac:dyDescent="0.3">
      <c r="B603" s="2">
        <v>37350</v>
      </c>
      <c r="C603" s="4">
        <v>658.23</v>
      </c>
      <c r="F603" t="b">
        <f t="shared" si="72"/>
        <v>1</v>
      </c>
      <c r="G603">
        <f t="shared" si="73"/>
        <v>4</v>
      </c>
      <c r="H603">
        <f t="shared" si="74"/>
        <v>4</v>
      </c>
      <c r="I603">
        <f t="shared" si="75"/>
        <v>2002</v>
      </c>
      <c r="J603" s="12">
        <f t="shared" si="76"/>
        <v>37350</v>
      </c>
      <c r="K603" s="8">
        <f t="shared" si="77"/>
        <v>658.23</v>
      </c>
      <c r="L603" s="8">
        <f t="shared" si="78"/>
        <v>1.9500000000000455</v>
      </c>
      <c r="M603" s="9">
        <f t="shared" si="79"/>
        <v>2.9712927409033425E-3</v>
      </c>
    </row>
    <row r="604" spans="2:13" x14ac:dyDescent="0.3">
      <c r="B604" s="2">
        <v>37380</v>
      </c>
      <c r="C604" s="4">
        <v>662.78</v>
      </c>
      <c r="F604" t="b">
        <f t="shared" si="72"/>
        <v>1</v>
      </c>
      <c r="G604">
        <f t="shared" si="73"/>
        <v>5</v>
      </c>
      <c r="H604">
        <f t="shared" si="74"/>
        <v>4</v>
      </c>
      <c r="I604">
        <f t="shared" si="75"/>
        <v>2002</v>
      </c>
      <c r="J604" s="12">
        <f t="shared" si="76"/>
        <v>37351</v>
      </c>
      <c r="K604" s="8">
        <f t="shared" si="77"/>
        <v>662.78</v>
      </c>
      <c r="L604" s="8">
        <f t="shared" si="78"/>
        <v>4.5499999999999545</v>
      </c>
      <c r="M604" s="9">
        <f t="shared" si="79"/>
        <v>6.9124774015161183E-3</v>
      </c>
    </row>
    <row r="605" spans="2:13" x14ac:dyDescent="0.3">
      <c r="B605" s="2">
        <v>37472</v>
      </c>
      <c r="C605" s="4">
        <v>652.74</v>
      </c>
      <c r="F605" t="b">
        <f t="shared" si="72"/>
        <v>1</v>
      </c>
      <c r="G605">
        <f t="shared" si="73"/>
        <v>8</v>
      </c>
      <c r="H605">
        <f t="shared" si="74"/>
        <v>4</v>
      </c>
      <c r="I605">
        <f t="shared" si="75"/>
        <v>2002</v>
      </c>
      <c r="J605" s="12">
        <f t="shared" si="76"/>
        <v>37354</v>
      </c>
      <c r="K605" s="8">
        <f t="shared" si="77"/>
        <v>652.74</v>
      </c>
      <c r="L605" s="8">
        <f t="shared" si="78"/>
        <v>-10.039999999999964</v>
      </c>
      <c r="M605" s="9">
        <f t="shared" si="79"/>
        <v>-1.5148314674552587E-2</v>
      </c>
    </row>
    <row r="606" spans="2:13" x14ac:dyDescent="0.3">
      <c r="B606" s="2">
        <v>37503</v>
      </c>
      <c r="C606" s="4">
        <v>648.07000000000005</v>
      </c>
      <c r="F606" t="b">
        <f t="shared" si="72"/>
        <v>1</v>
      </c>
      <c r="G606">
        <f t="shared" si="73"/>
        <v>9</v>
      </c>
      <c r="H606">
        <f t="shared" si="74"/>
        <v>4</v>
      </c>
      <c r="I606">
        <f t="shared" si="75"/>
        <v>2002</v>
      </c>
      <c r="J606" s="12">
        <f t="shared" si="76"/>
        <v>37355</v>
      </c>
      <c r="K606" s="8">
        <f t="shared" si="77"/>
        <v>648.07000000000005</v>
      </c>
      <c r="L606" s="8">
        <f t="shared" si="78"/>
        <v>-4.6699999999999591</v>
      </c>
      <c r="M606" s="9">
        <f t="shared" si="79"/>
        <v>-7.1544565983392453E-3</v>
      </c>
    </row>
    <row r="607" spans="2:13" x14ac:dyDescent="0.3">
      <c r="B607" s="2">
        <v>37533</v>
      </c>
      <c r="C607" s="4">
        <v>647.04</v>
      </c>
      <c r="F607" t="b">
        <f t="shared" si="72"/>
        <v>1</v>
      </c>
      <c r="G607">
        <f t="shared" si="73"/>
        <v>10</v>
      </c>
      <c r="H607">
        <f t="shared" si="74"/>
        <v>4</v>
      </c>
      <c r="I607">
        <f t="shared" si="75"/>
        <v>2002</v>
      </c>
      <c r="J607" s="12">
        <f t="shared" si="76"/>
        <v>37356</v>
      </c>
      <c r="K607" s="8">
        <f t="shared" si="77"/>
        <v>647.04</v>
      </c>
      <c r="L607" s="8">
        <f t="shared" si="78"/>
        <v>-1.0300000000000864</v>
      </c>
      <c r="M607" s="9">
        <f t="shared" si="79"/>
        <v>-1.5893344854723817E-3</v>
      </c>
    </row>
    <row r="608" spans="2:13" x14ac:dyDescent="0.3">
      <c r="B608" s="2">
        <v>37564</v>
      </c>
      <c r="C608" s="4">
        <v>641.75</v>
      </c>
      <c r="F608" t="b">
        <f t="shared" si="72"/>
        <v>1</v>
      </c>
      <c r="G608">
        <f t="shared" si="73"/>
        <v>11</v>
      </c>
      <c r="H608">
        <f t="shared" si="74"/>
        <v>4</v>
      </c>
      <c r="I608">
        <f t="shared" si="75"/>
        <v>2002</v>
      </c>
      <c r="J608" s="12">
        <f t="shared" si="76"/>
        <v>37357</v>
      </c>
      <c r="K608" s="8">
        <f t="shared" si="77"/>
        <v>641.75</v>
      </c>
      <c r="L608" s="8">
        <f t="shared" si="78"/>
        <v>-5.2899999999999636</v>
      </c>
      <c r="M608" s="9">
        <f t="shared" si="79"/>
        <v>-8.1756923837783806E-3</v>
      </c>
    </row>
    <row r="609" spans="2:13" x14ac:dyDescent="0.3">
      <c r="B609" s="2">
        <v>37594</v>
      </c>
      <c r="C609" s="4">
        <v>643.83000000000004</v>
      </c>
      <c r="F609" t="b">
        <f t="shared" si="72"/>
        <v>1</v>
      </c>
      <c r="G609">
        <f t="shared" si="73"/>
        <v>12</v>
      </c>
      <c r="H609">
        <f t="shared" si="74"/>
        <v>4</v>
      </c>
      <c r="I609">
        <f t="shared" si="75"/>
        <v>2002</v>
      </c>
      <c r="J609" s="12">
        <f t="shared" si="76"/>
        <v>37358</v>
      </c>
      <c r="K609" s="8">
        <f t="shared" si="77"/>
        <v>643.83000000000004</v>
      </c>
      <c r="L609" s="8">
        <f t="shared" si="78"/>
        <v>2.0800000000000409</v>
      </c>
      <c r="M609" s="9">
        <f t="shared" si="79"/>
        <v>3.2411375146085561E-3</v>
      </c>
    </row>
    <row r="610" spans="2:13" x14ac:dyDescent="0.3">
      <c r="B610" s="3" t="s">
        <v>1286</v>
      </c>
      <c r="C610" s="4">
        <v>645.72</v>
      </c>
      <c r="F610" t="b">
        <f t="shared" si="72"/>
        <v>0</v>
      </c>
      <c r="G610">
        <f t="shared" si="73"/>
        <v>15</v>
      </c>
      <c r="H610">
        <f t="shared" si="74"/>
        <v>4</v>
      </c>
      <c r="I610">
        <f t="shared" si="75"/>
        <v>2002</v>
      </c>
      <c r="J610" s="12">
        <f t="shared" si="76"/>
        <v>37361</v>
      </c>
      <c r="K610" s="8">
        <f t="shared" si="77"/>
        <v>645.72</v>
      </c>
      <c r="L610" s="8">
        <f t="shared" si="78"/>
        <v>1.8899999999999864</v>
      </c>
      <c r="M610" s="9">
        <f t="shared" si="79"/>
        <v>2.935557522948583E-3</v>
      </c>
    </row>
    <row r="611" spans="2:13" x14ac:dyDescent="0.3">
      <c r="B611" s="3" t="s">
        <v>1287</v>
      </c>
      <c r="C611" s="4">
        <v>646.88</v>
      </c>
      <c r="F611" t="b">
        <f t="shared" si="72"/>
        <v>0</v>
      </c>
      <c r="G611">
        <f t="shared" si="73"/>
        <v>16</v>
      </c>
      <c r="H611">
        <f t="shared" si="74"/>
        <v>4</v>
      </c>
      <c r="I611">
        <f t="shared" si="75"/>
        <v>2002</v>
      </c>
      <c r="J611" s="12">
        <f t="shared" si="76"/>
        <v>37362</v>
      </c>
      <c r="K611" s="8">
        <f t="shared" si="77"/>
        <v>646.88</v>
      </c>
      <c r="L611" s="8">
        <f t="shared" si="78"/>
        <v>1.1599999999999682</v>
      </c>
      <c r="M611" s="9">
        <f t="shared" si="79"/>
        <v>1.7964442792541165E-3</v>
      </c>
    </row>
    <row r="612" spans="2:13" x14ac:dyDescent="0.3">
      <c r="B612" s="3" t="s">
        <v>1288</v>
      </c>
      <c r="C612" s="4">
        <v>646.35</v>
      </c>
      <c r="F612" t="b">
        <f t="shared" si="72"/>
        <v>0</v>
      </c>
      <c r="G612">
        <f t="shared" si="73"/>
        <v>17</v>
      </c>
      <c r="H612">
        <f t="shared" si="74"/>
        <v>4</v>
      </c>
      <c r="I612">
        <f t="shared" si="75"/>
        <v>2002</v>
      </c>
      <c r="J612" s="12">
        <f t="shared" si="76"/>
        <v>37363</v>
      </c>
      <c r="K612" s="8">
        <f t="shared" si="77"/>
        <v>646.35</v>
      </c>
      <c r="L612" s="8">
        <f t="shared" si="78"/>
        <v>-0.52999999999997272</v>
      </c>
      <c r="M612" s="9">
        <f t="shared" si="79"/>
        <v>-8.1931733860990093E-4</v>
      </c>
    </row>
    <row r="613" spans="2:13" x14ac:dyDescent="0.3">
      <c r="B613" s="3" t="s">
        <v>1289</v>
      </c>
      <c r="C613" s="4">
        <v>644.29</v>
      </c>
      <c r="F613" t="b">
        <f t="shared" si="72"/>
        <v>0</v>
      </c>
      <c r="G613">
        <f t="shared" si="73"/>
        <v>18</v>
      </c>
      <c r="H613">
        <f t="shared" si="74"/>
        <v>4</v>
      </c>
      <c r="I613">
        <f t="shared" si="75"/>
        <v>2002</v>
      </c>
      <c r="J613" s="12">
        <f t="shared" si="76"/>
        <v>37364</v>
      </c>
      <c r="K613" s="8">
        <f t="shared" si="77"/>
        <v>644.29</v>
      </c>
      <c r="L613" s="8">
        <f t="shared" si="78"/>
        <v>-2.0600000000000591</v>
      </c>
      <c r="M613" s="9">
        <f t="shared" si="79"/>
        <v>-3.1871277171811852E-3</v>
      </c>
    </row>
    <row r="614" spans="2:13" x14ac:dyDescent="0.3">
      <c r="B614" s="3" t="s">
        <v>1290</v>
      </c>
      <c r="C614" s="4">
        <v>649.1</v>
      </c>
      <c r="F614" t="b">
        <f t="shared" si="72"/>
        <v>0</v>
      </c>
      <c r="G614">
        <f t="shared" si="73"/>
        <v>19</v>
      </c>
      <c r="H614">
        <f t="shared" si="74"/>
        <v>4</v>
      </c>
      <c r="I614">
        <f t="shared" si="75"/>
        <v>2002</v>
      </c>
      <c r="J614" s="12">
        <f t="shared" si="76"/>
        <v>37365</v>
      </c>
      <c r="K614" s="8">
        <f t="shared" si="77"/>
        <v>649.1</v>
      </c>
      <c r="L614" s="8">
        <f t="shared" si="78"/>
        <v>4.8100000000000591</v>
      </c>
      <c r="M614" s="9">
        <f t="shared" si="79"/>
        <v>7.4655822688541795E-3</v>
      </c>
    </row>
    <row r="615" spans="2:13" x14ac:dyDescent="0.3">
      <c r="B615" s="3" t="s">
        <v>1291</v>
      </c>
      <c r="C615" s="4">
        <v>647.41999999999996</v>
      </c>
      <c r="F615" t="b">
        <f t="shared" si="72"/>
        <v>0</v>
      </c>
      <c r="G615">
        <f t="shared" si="73"/>
        <v>22</v>
      </c>
      <c r="H615">
        <f t="shared" si="74"/>
        <v>4</v>
      </c>
      <c r="I615">
        <f t="shared" si="75"/>
        <v>2002</v>
      </c>
      <c r="J615" s="12">
        <f t="shared" si="76"/>
        <v>37368</v>
      </c>
      <c r="K615" s="8">
        <f t="shared" si="77"/>
        <v>647.41999999999996</v>
      </c>
      <c r="L615" s="8">
        <f t="shared" si="78"/>
        <v>-1.6800000000000637</v>
      </c>
      <c r="M615" s="9">
        <f t="shared" si="79"/>
        <v>-2.5881990448314027E-3</v>
      </c>
    </row>
    <row r="616" spans="2:13" x14ac:dyDescent="0.3">
      <c r="B616" s="3" t="s">
        <v>1292</v>
      </c>
      <c r="C616" s="4">
        <v>652.22</v>
      </c>
      <c r="F616" t="b">
        <f t="shared" si="72"/>
        <v>0</v>
      </c>
      <c r="G616">
        <f t="shared" si="73"/>
        <v>23</v>
      </c>
      <c r="H616">
        <f t="shared" si="74"/>
        <v>4</v>
      </c>
      <c r="I616">
        <f t="shared" si="75"/>
        <v>2002</v>
      </c>
      <c r="J616" s="12">
        <f t="shared" si="76"/>
        <v>37369</v>
      </c>
      <c r="K616" s="8">
        <f t="shared" si="77"/>
        <v>652.22</v>
      </c>
      <c r="L616" s="8">
        <f t="shared" si="78"/>
        <v>4.8000000000000682</v>
      </c>
      <c r="M616" s="9">
        <f t="shared" si="79"/>
        <v>7.4140434339378895E-3</v>
      </c>
    </row>
    <row r="617" spans="2:13" x14ac:dyDescent="0.3">
      <c r="B617" s="3" t="s">
        <v>1293</v>
      </c>
      <c r="C617" s="5" t="s">
        <v>285</v>
      </c>
      <c r="F617" t="b">
        <f t="shared" si="72"/>
        <v>0</v>
      </c>
      <c r="G617">
        <f t="shared" si="73"/>
        <v>24</v>
      </c>
      <c r="H617">
        <f t="shared" si="74"/>
        <v>4</v>
      </c>
      <c r="I617">
        <f t="shared" si="75"/>
        <v>2002</v>
      </c>
      <c r="J617" s="12">
        <f t="shared" si="76"/>
        <v>37370</v>
      </c>
      <c r="K617" s="8">
        <f t="shared" si="77"/>
        <v>652.22</v>
      </c>
      <c r="L617" s="8">
        <f t="shared" si="78"/>
        <v>0</v>
      </c>
      <c r="M617" s="9">
        <f t="shared" si="79"/>
        <v>0</v>
      </c>
    </row>
    <row r="618" spans="2:13" x14ac:dyDescent="0.3">
      <c r="B618" s="3" t="s">
        <v>1294</v>
      </c>
      <c r="C618" s="4">
        <v>653.82000000000005</v>
      </c>
      <c r="F618" t="b">
        <f t="shared" si="72"/>
        <v>0</v>
      </c>
      <c r="G618">
        <f t="shared" si="73"/>
        <v>25</v>
      </c>
      <c r="H618">
        <f t="shared" si="74"/>
        <v>4</v>
      </c>
      <c r="I618">
        <f t="shared" si="75"/>
        <v>2002</v>
      </c>
      <c r="J618" s="12">
        <f t="shared" si="76"/>
        <v>37371</v>
      </c>
      <c r="K618" s="8">
        <f t="shared" si="77"/>
        <v>653.82000000000005</v>
      </c>
      <c r="L618" s="8">
        <f t="shared" si="78"/>
        <v>1.6000000000000227</v>
      </c>
      <c r="M618" s="9">
        <f t="shared" si="79"/>
        <v>2.4531599766950151E-3</v>
      </c>
    </row>
    <row r="619" spans="2:13" x14ac:dyDescent="0.3">
      <c r="B619" s="3" t="s">
        <v>1295</v>
      </c>
      <c r="C619" s="4">
        <v>656.5</v>
      </c>
      <c r="F619" t="b">
        <f t="shared" si="72"/>
        <v>0</v>
      </c>
      <c r="G619">
        <f t="shared" si="73"/>
        <v>26</v>
      </c>
      <c r="H619">
        <f t="shared" si="74"/>
        <v>4</v>
      </c>
      <c r="I619">
        <f t="shared" si="75"/>
        <v>2002</v>
      </c>
      <c r="J619" s="12">
        <f t="shared" si="76"/>
        <v>37372</v>
      </c>
      <c r="K619" s="8">
        <f t="shared" si="77"/>
        <v>656.5</v>
      </c>
      <c r="L619" s="8">
        <f t="shared" si="78"/>
        <v>2.67999999999995</v>
      </c>
      <c r="M619" s="9">
        <f t="shared" si="79"/>
        <v>4.0989874889112441E-3</v>
      </c>
    </row>
    <row r="620" spans="2:13" x14ac:dyDescent="0.3">
      <c r="B620" s="3" t="s">
        <v>1296</v>
      </c>
      <c r="C620" s="4">
        <v>651.94000000000005</v>
      </c>
      <c r="F620" t="b">
        <f t="shared" si="72"/>
        <v>0</v>
      </c>
      <c r="G620">
        <f t="shared" si="73"/>
        <v>29</v>
      </c>
      <c r="H620">
        <f t="shared" si="74"/>
        <v>4</v>
      </c>
      <c r="I620">
        <f t="shared" si="75"/>
        <v>2002</v>
      </c>
      <c r="J620" s="12">
        <f t="shared" si="76"/>
        <v>37375</v>
      </c>
      <c r="K620" s="8">
        <f t="shared" si="77"/>
        <v>651.94000000000005</v>
      </c>
      <c r="L620" s="8">
        <f t="shared" si="78"/>
        <v>-4.5599999999999454</v>
      </c>
      <c r="M620" s="9">
        <f t="shared" si="79"/>
        <v>-6.9459253617668625E-3</v>
      </c>
    </row>
    <row r="621" spans="2:13" x14ac:dyDescent="0.3">
      <c r="B621" s="3" t="s">
        <v>1297</v>
      </c>
      <c r="C621" s="4">
        <v>649.09</v>
      </c>
      <c r="F621" t="b">
        <f t="shared" si="72"/>
        <v>0</v>
      </c>
      <c r="G621">
        <f t="shared" si="73"/>
        <v>30</v>
      </c>
      <c r="H621">
        <f t="shared" si="74"/>
        <v>4</v>
      </c>
      <c r="I621">
        <f t="shared" si="75"/>
        <v>2002</v>
      </c>
      <c r="J621" s="12">
        <f t="shared" si="76"/>
        <v>37376</v>
      </c>
      <c r="K621" s="8">
        <f t="shared" si="77"/>
        <v>649.09</v>
      </c>
      <c r="L621" s="8">
        <f t="shared" si="78"/>
        <v>-2.8500000000000227</v>
      </c>
      <c r="M621" s="9">
        <f t="shared" si="79"/>
        <v>-4.3715679356996391E-3</v>
      </c>
    </row>
    <row r="622" spans="2:13" x14ac:dyDescent="0.3">
      <c r="B622" s="2">
        <v>37261</v>
      </c>
      <c r="C622" s="5" t="s">
        <v>285</v>
      </c>
      <c r="F622" t="b">
        <f t="shared" si="72"/>
        <v>1</v>
      </c>
      <c r="G622">
        <f t="shared" si="73"/>
        <v>1</v>
      </c>
      <c r="H622">
        <f t="shared" si="74"/>
        <v>5</v>
      </c>
      <c r="I622">
        <f t="shared" si="75"/>
        <v>2002</v>
      </c>
      <c r="J622" s="12">
        <f t="shared" si="76"/>
        <v>37377</v>
      </c>
      <c r="K622" s="8">
        <f t="shared" si="77"/>
        <v>649.09</v>
      </c>
      <c r="L622" s="8">
        <f t="shared" si="78"/>
        <v>0</v>
      </c>
      <c r="M622" s="9">
        <f t="shared" si="79"/>
        <v>0</v>
      </c>
    </row>
    <row r="623" spans="2:13" x14ac:dyDescent="0.3">
      <c r="B623" s="2">
        <v>37292</v>
      </c>
      <c r="C623" s="4">
        <v>646.44000000000005</v>
      </c>
      <c r="F623" t="b">
        <f t="shared" si="72"/>
        <v>1</v>
      </c>
      <c r="G623">
        <f t="shared" si="73"/>
        <v>2</v>
      </c>
      <c r="H623">
        <f t="shared" si="74"/>
        <v>5</v>
      </c>
      <c r="I623">
        <f t="shared" si="75"/>
        <v>2002</v>
      </c>
      <c r="J623" s="12">
        <f t="shared" si="76"/>
        <v>37378</v>
      </c>
      <c r="K623" s="8">
        <f t="shared" si="77"/>
        <v>646.44000000000005</v>
      </c>
      <c r="L623" s="8">
        <f t="shared" si="78"/>
        <v>-2.6499999999999773</v>
      </c>
      <c r="M623" s="9">
        <f t="shared" si="79"/>
        <v>-4.0826387712027254E-3</v>
      </c>
    </row>
    <row r="624" spans="2:13" x14ac:dyDescent="0.3">
      <c r="B624" s="2">
        <v>37320</v>
      </c>
      <c r="C624" s="4">
        <v>650.4</v>
      </c>
      <c r="F624" t="b">
        <f t="shared" si="72"/>
        <v>1</v>
      </c>
      <c r="G624">
        <f t="shared" si="73"/>
        <v>3</v>
      </c>
      <c r="H624">
        <f t="shared" si="74"/>
        <v>5</v>
      </c>
      <c r="I624">
        <f t="shared" si="75"/>
        <v>2002</v>
      </c>
      <c r="J624" s="12">
        <f t="shared" si="76"/>
        <v>37379</v>
      </c>
      <c r="K624" s="8">
        <f t="shared" si="77"/>
        <v>650.4</v>
      </c>
      <c r="L624" s="8">
        <f t="shared" si="78"/>
        <v>3.9599999999999227</v>
      </c>
      <c r="M624" s="9">
        <f t="shared" si="79"/>
        <v>6.1258585483570356E-3</v>
      </c>
    </row>
    <row r="625" spans="2:13" x14ac:dyDescent="0.3">
      <c r="B625" s="2">
        <v>37412</v>
      </c>
      <c r="C625" s="4">
        <v>653.34</v>
      </c>
      <c r="F625" t="b">
        <f t="shared" si="72"/>
        <v>1</v>
      </c>
      <c r="G625">
        <f t="shared" si="73"/>
        <v>6</v>
      </c>
      <c r="H625">
        <f t="shared" si="74"/>
        <v>5</v>
      </c>
      <c r="I625">
        <f t="shared" si="75"/>
        <v>2002</v>
      </c>
      <c r="J625" s="12">
        <f t="shared" si="76"/>
        <v>37382</v>
      </c>
      <c r="K625" s="8">
        <f t="shared" si="77"/>
        <v>653.34</v>
      </c>
      <c r="L625" s="8">
        <f t="shared" si="78"/>
        <v>2.9400000000000546</v>
      </c>
      <c r="M625" s="9">
        <f t="shared" si="79"/>
        <v>4.520295202952114E-3</v>
      </c>
    </row>
    <row r="626" spans="2:13" x14ac:dyDescent="0.3">
      <c r="B626" s="2">
        <v>37442</v>
      </c>
      <c r="C626" s="4">
        <v>655.52</v>
      </c>
      <c r="F626" t="b">
        <f t="shared" si="72"/>
        <v>1</v>
      </c>
      <c r="G626">
        <f t="shared" si="73"/>
        <v>7</v>
      </c>
      <c r="H626">
        <f t="shared" si="74"/>
        <v>5</v>
      </c>
      <c r="I626">
        <f t="shared" si="75"/>
        <v>2002</v>
      </c>
      <c r="J626" s="12">
        <f t="shared" si="76"/>
        <v>37383</v>
      </c>
      <c r="K626" s="8">
        <f t="shared" si="77"/>
        <v>655.52</v>
      </c>
      <c r="L626" s="8">
        <f t="shared" si="78"/>
        <v>2.17999999999995</v>
      </c>
      <c r="M626" s="9">
        <f t="shared" si="79"/>
        <v>3.3367006459116997E-3</v>
      </c>
    </row>
    <row r="627" spans="2:13" x14ac:dyDescent="0.3">
      <c r="B627" s="2">
        <v>37473</v>
      </c>
      <c r="C627" s="4">
        <v>654.96</v>
      </c>
      <c r="F627" t="b">
        <f t="shared" si="72"/>
        <v>1</v>
      </c>
      <c r="G627">
        <f t="shared" si="73"/>
        <v>8</v>
      </c>
      <c r="H627">
        <f t="shared" si="74"/>
        <v>5</v>
      </c>
      <c r="I627">
        <f t="shared" si="75"/>
        <v>2002</v>
      </c>
      <c r="J627" s="12">
        <f t="shared" si="76"/>
        <v>37384</v>
      </c>
      <c r="K627" s="8">
        <f t="shared" si="77"/>
        <v>654.96</v>
      </c>
      <c r="L627" s="8">
        <f t="shared" si="78"/>
        <v>-0.55999999999994543</v>
      </c>
      <c r="M627" s="9">
        <f t="shared" si="79"/>
        <v>-8.542836221624747E-4</v>
      </c>
    </row>
    <row r="628" spans="2:13" x14ac:dyDescent="0.3">
      <c r="B628" s="2">
        <v>37504</v>
      </c>
      <c r="C628" s="4">
        <v>653.53</v>
      </c>
      <c r="F628" t="b">
        <f t="shared" si="72"/>
        <v>1</v>
      </c>
      <c r="G628">
        <f t="shared" si="73"/>
        <v>9</v>
      </c>
      <c r="H628">
        <f t="shared" si="74"/>
        <v>5</v>
      </c>
      <c r="I628">
        <f t="shared" si="75"/>
        <v>2002</v>
      </c>
      <c r="J628" s="12">
        <f t="shared" si="76"/>
        <v>37385</v>
      </c>
      <c r="K628" s="8">
        <f t="shared" si="77"/>
        <v>653.53</v>
      </c>
      <c r="L628" s="8">
        <f t="shared" si="78"/>
        <v>-1.4300000000000637</v>
      </c>
      <c r="M628" s="9">
        <f t="shared" si="79"/>
        <v>-2.183339440576621E-3</v>
      </c>
    </row>
    <row r="629" spans="2:13" x14ac:dyDescent="0.3">
      <c r="B629" s="2">
        <v>37534</v>
      </c>
      <c r="C629" s="4">
        <v>656.67</v>
      </c>
      <c r="F629" t="b">
        <f t="shared" si="72"/>
        <v>1</v>
      </c>
      <c r="G629">
        <f t="shared" si="73"/>
        <v>10</v>
      </c>
      <c r="H629">
        <f t="shared" si="74"/>
        <v>5</v>
      </c>
      <c r="I629">
        <f t="shared" si="75"/>
        <v>2002</v>
      </c>
      <c r="J629" s="12">
        <f t="shared" si="76"/>
        <v>37386</v>
      </c>
      <c r="K629" s="8">
        <f t="shared" si="77"/>
        <v>656.67</v>
      </c>
      <c r="L629" s="8">
        <f t="shared" si="78"/>
        <v>3.1399999999999864</v>
      </c>
      <c r="M629" s="9">
        <f t="shared" si="79"/>
        <v>4.8046761434057906E-3</v>
      </c>
    </row>
    <row r="630" spans="2:13" x14ac:dyDescent="0.3">
      <c r="B630" s="3" t="s">
        <v>1298</v>
      </c>
      <c r="C630" s="4">
        <v>659.14</v>
      </c>
      <c r="F630" t="b">
        <f t="shared" si="72"/>
        <v>0</v>
      </c>
      <c r="G630">
        <f t="shared" si="73"/>
        <v>13</v>
      </c>
      <c r="H630">
        <f t="shared" si="74"/>
        <v>5</v>
      </c>
      <c r="I630">
        <f t="shared" si="75"/>
        <v>2002</v>
      </c>
      <c r="J630" s="12">
        <f t="shared" si="76"/>
        <v>37389</v>
      </c>
      <c r="K630" s="8">
        <f t="shared" si="77"/>
        <v>659.14</v>
      </c>
      <c r="L630" s="8">
        <f t="shared" si="78"/>
        <v>2.4700000000000273</v>
      </c>
      <c r="M630" s="9">
        <f t="shared" si="79"/>
        <v>3.7614022263846793E-3</v>
      </c>
    </row>
    <row r="631" spans="2:13" x14ac:dyDescent="0.3">
      <c r="B631" s="3" t="s">
        <v>1299</v>
      </c>
      <c r="C631" s="4">
        <v>655.32000000000005</v>
      </c>
      <c r="F631" t="b">
        <f t="shared" si="72"/>
        <v>0</v>
      </c>
      <c r="G631">
        <f t="shared" si="73"/>
        <v>14</v>
      </c>
      <c r="H631">
        <f t="shared" si="74"/>
        <v>5</v>
      </c>
      <c r="I631">
        <f t="shared" si="75"/>
        <v>2002</v>
      </c>
      <c r="J631" s="12">
        <f t="shared" si="76"/>
        <v>37390</v>
      </c>
      <c r="K631" s="8">
        <f t="shared" si="77"/>
        <v>655.32000000000005</v>
      </c>
      <c r="L631" s="8">
        <f t="shared" si="78"/>
        <v>-3.8199999999999363</v>
      </c>
      <c r="M631" s="9">
        <f t="shared" si="79"/>
        <v>-5.7954304093211402E-3</v>
      </c>
    </row>
    <row r="632" spans="2:13" x14ac:dyDescent="0.3">
      <c r="B632" s="3" t="s">
        <v>1300</v>
      </c>
      <c r="C632" s="4">
        <v>655.62</v>
      </c>
      <c r="F632" t="b">
        <f t="shared" si="72"/>
        <v>0</v>
      </c>
      <c r="G632">
        <f t="shared" si="73"/>
        <v>15</v>
      </c>
      <c r="H632">
        <f t="shared" si="74"/>
        <v>5</v>
      </c>
      <c r="I632">
        <f t="shared" si="75"/>
        <v>2002</v>
      </c>
      <c r="J632" s="12">
        <f t="shared" si="76"/>
        <v>37391</v>
      </c>
      <c r="K632" s="8">
        <f t="shared" si="77"/>
        <v>655.62</v>
      </c>
      <c r="L632" s="8">
        <f t="shared" si="78"/>
        <v>0.29999999999995453</v>
      </c>
      <c r="M632" s="9">
        <f t="shared" si="79"/>
        <v>4.5779161325757567E-4</v>
      </c>
    </row>
    <row r="633" spans="2:13" x14ac:dyDescent="0.3">
      <c r="B633" s="3" t="s">
        <v>1301</v>
      </c>
      <c r="C633" s="4">
        <v>652.55999999999995</v>
      </c>
      <c r="F633" t="b">
        <f t="shared" si="72"/>
        <v>0</v>
      </c>
      <c r="G633">
        <f t="shared" si="73"/>
        <v>16</v>
      </c>
      <c r="H633">
        <f t="shared" si="74"/>
        <v>5</v>
      </c>
      <c r="I633">
        <f t="shared" si="75"/>
        <v>2002</v>
      </c>
      <c r="J633" s="12">
        <f t="shared" si="76"/>
        <v>37392</v>
      </c>
      <c r="K633" s="8">
        <f t="shared" si="77"/>
        <v>652.55999999999995</v>
      </c>
      <c r="L633" s="8">
        <f t="shared" si="78"/>
        <v>-3.0600000000000591</v>
      </c>
      <c r="M633" s="9">
        <f t="shared" si="79"/>
        <v>-4.6673377871328803E-3</v>
      </c>
    </row>
    <row r="634" spans="2:13" x14ac:dyDescent="0.3">
      <c r="B634" s="3" t="s">
        <v>1302</v>
      </c>
      <c r="C634" s="4">
        <v>650.30999999999995</v>
      </c>
      <c r="F634" t="b">
        <f t="shared" si="72"/>
        <v>0</v>
      </c>
      <c r="G634">
        <f t="shared" si="73"/>
        <v>17</v>
      </c>
      <c r="H634">
        <f t="shared" si="74"/>
        <v>5</v>
      </c>
      <c r="I634">
        <f t="shared" si="75"/>
        <v>2002</v>
      </c>
      <c r="J634" s="12">
        <f t="shared" si="76"/>
        <v>37393</v>
      </c>
      <c r="K634" s="8">
        <f t="shared" si="77"/>
        <v>650.30999999999995</v>
      </c>
      <c r="L634" s="8">
        <f t="shared" si="78"/>
        <v>-2.25</v>
      </c>
      <c r="M634" s="9">
        <f t="shared" si="79"/>
        <v>-3.4479588083854359E-3</v>
      </c>
    </row>
    <row r="635" spans="2:13" x14ac:dyDescent="0.3">
      <c r="B635" s="3" t="s">
        <v>1303</v>
      </c>
      <c r="C635" s="4">
        <v>651.67999999999995</v>
      </c>
      <c r="F635" t="b">
        <f t="shared" si="72"/>
        <v>0</v>
      </c>
      <c r="G635">
        <f t="shared" si="73"/>
        <v>20</v>
      </c>
      <c r="H635">
        <f t="shared" si="74"/>
        <v>5</v>
      </c>
      <c r="I635">
        <f t="shared" si="75"/>
        <v>2002</v>
      </c>
      <c r="J635" s="12">
        <f t="shared" si="76"/>
        <v>37396</v>
      </c>
      <c r="K635" s="8">
        <f t="shared" si="77"/>
        <v>651.67999999999995</v>
      </c>
      <c r="L635" s="8">
        <f t="shared" si="78"/>
        <v>1.3700000000000045</v>
      </c>
      <c r="M635" s="9">
        <f t="shared" si="79"/>
        <v>2.1066875797696553E-3</v>
      </c>
    </row>
    <row r="636" spans="2:13" x14ac:dyDescent="0.3">
      <c r="B636" s="3" t="s">
        <v>1304</v>
      </c>
      <c r="C636" s="5" t="s">
        <v>285</v>
      </c>
      <c r="F636" t="b">
        <f t="shared" si="72"/>
        <v>0</v>
      </c>
      <c r="G636">
        <f t="shared" si="73"/>
        <v>21</v>
      </c>
      <c r="H636">
        <f t="shared" si="74"/>
        <v>5</v>
      </c>
      <c r="I636">
        <f t="shared" si="75"/>
        <v>2002</v>
      </c>
      <c r="J636" s="12">
        <f t="shared" si="76"/>
        <v>37397</v>
      </c>
      <c r="K636" s="8">
        <f t="shared" si="77"/>
        <v>651.67999999999995</v>
      </c>
      <c r="L636" s="8">
        <f t="shared" si="78"/>
        <v>0</v>
      </c>
      <c r="M636" s="9">
        <f t="shared" si="79"/>
        <v>0</v>
      </c>
    </row>
    <row r="637" spans="2:13" x14ac:dyDescent="0.3">
      <c r="B637" s="3" t="s">
        <v>1305</v>
      </c>
      <c r="C637" s="4">
        <v>651.82000000000005</v>
      </c>
      <c r="F637" t="b">
        <f t="shared" si="72"/>
        <v>0</v>
      </c>
      <c r="G637">
        <f t="shared" si="73"/>
        <v>22</v>
      </c>
      <c r="H637">
        <f t="shared" si="74"/>
        <v>5</v>
      </c>
      <c r="I637">
        <f t="shared" si="75"/>
        <v>2002</v>
      </c>
      <c r="J637" s="12">
        <f t="shared" si="76"/>
        <v>37398</v>
      </c>
      <c r="K637" s="8">
        <f t="shared" si="77"/>
        <v>651.82000000000005</v>
      </c>
      <c r="L637" s="8">
        <f t="shared" si="78"/>
        <v>0.14000000000010004</v>
      </c>
      <c r="M637" s="9">
        <f t="shared" si="79"/>
        <v>2.1482936410523577E-4</v>
      </c>
    </row>
    <row r="638" spans="2:13" x14ac:dyDescent="0.3">
      <c r="B638" s="3" t="s">
        <v>1306</v>
      </c>
      <c r="C638" s="4">
        <v>654.49</v>
      </c>
      <c r="F638" t="b">
        <f t="shared" si="72"/>
        <v>0</v>
      </c>
      <c r="G638">
        <f t="shared" si="73"/>
        <v>23</v>
      </c>
      <c r="H638">
        <f t="shared" si="74"/>
        <v>5</v>
      </c>
      <c r="I638">
        <f t="shared" si="75"/>
        <v>2002</v>
      </c>
      <c r="J638" s="12">
        <f t="shared" si="76"/>
        <v>37399</v>
      </c>
      <c r="K638" s="8">
        <f t="shared" si="77"/>
        <v>654.49</v>
      </c>
      <c r="L638" s="8">
        <f t="shared" si="78"/>
        <v>2.6699999999999591</v>
      </c>
      <c r="M638" s="9">
        <f t="shared" si="79"/>
        <v>4.0962228836181136E-3</v>
      </c>
    </row>
    <row r="639" spans="2:13" x14ac:dyDescent="0.3">
      <c r="B639" s="3" t="s">
        <v>1307</v>
      </c>
      <c r="C639" s="4">
        <v>655.6</v>
      </c>
      <c r="F639" t="b">
        <f t="shared" si="72"/>
        <v>0</v>
      </c>
      <c r="G639">
        <f t="shared" si="73"/>
        <v>24</v>
      </c>
      <c r="H639">
        <f t="shared" si="74"/>
        <v>5</v>
      </c>
      <c r="I639">
        <f t="shared" si="75"/>
        <v>2002</v>
      </c>
      <c r="J639" s="12">
        <f t="shared" si="76"/>
        <v>37400</v>
      </c>
      <c r="K639" s="8">
        <f t="shared" si="77"/>
        <v>655.6</v>
      </c>
      <c r="L639" s="8">
        <f t="shared" si="78"/>
        <v>1.1100000000000136</v>
      </c>
      <c r="M639" s="9">
        <f t="shared" si="79"/>
        <v>1.6959770202753497E-3</v>
      </c>
    </row>
    <row r="640" spans="2:13" x14ac:dyDescent="0.3">
      <c r="B640" s="3" t="s">
        <v>1308</v>
      </c>
      <c r="C640" s="5" t="s">
        <v>285</v>
      </c>
      <c r="F640" t="b">
        <f t="shared" si="72"/>
        <v>0</v>
      </c>
      <c r="G640">
        <f t="shared" si="73"/>
        <v>27</v>
      </c>
      <c r="H640">
        <f t="shared" si="74"/>
        <v>5</v>
      </c>
      <c r="I640">
        <f t="shared" si="75"/>
        <v>2002</v>
      </c>
      <c r="J640" s="12">
        <f t="shared" si="76"/>
        <v>37403</v>
      </c>
      <c r="K640" s="8">
        <f t="shared" si="77"/>
        <v>655.6</v>
      </c>
      <c r="L640" s="8">
        <f t="shared" si="78"/>
        <v>0</v>
      </c>
      <c r="M640" s="9">
        <f t="shared" si="79"/>
        <v>0</v>
      </c>
    </row>
    <row r="641" spans="2:13" x14ac:dyDescent="0.3">
      <c r="B641" s="3" t="s">
        <v>1309</v>
      </c>
      <c r="C641" s="4">
        <v>655.7</v>
      </c>
      <c r="F641" t="b">
        <f t="shared" si="72"/>
        <v>0</v>
      </c>
      <c r="G641">
        <f t="shared" si="73"/>
        <v>28</v>
      </c>
      <c r="H641">
        <f t="shared" si="74"/>
        <v>5</v>
      </c>
      <c r="I641">
        <f t="shared" si="75"/>
        <v>2002</v>
      </c>
      <c r="J641" s="12">
        <f t="shared" si="76"/>
        <v>37404</v>
      </c>
      <c r="K641" s="8">
        <f t="shared" si="77"/>
        <v>655.7</v>
      </c>
      <c r="L641" s="8">
        <f t="shared" si="78"/>
        <v>0.10000000000002274</v>
      </c>
      <c r="M641" s="9">
        <f t="shared" si="79"/>
        <v>1.5253203172669729E-4</v>
      </c>
    </row>
    <row r="642" spans="2:13" x14ac:dyDescent="0.3">
      <c r="B642" s="3" t="s">
        <v>1310</v>
      </c>
      <c r="C642" s="4">
        <v>656.39</v>
      </c>
      <c r="F642" t="b">
        <f t="shared" si="72"/>
        <v>0</v>
      </c>
      <c r="G642">
        <f t="shared" si="73"/>
        <v>29</v>
      </c>
      <c r="H642">
        <f t="shared" si="74"/>
        <v>5</v>
      </c>
      <c r="I642">
        <f t="shared" si="75"/>
        <v>2002</v>
      </c>
      <c r="J642" s="12">
        <f t="shared" si="76"/>
        <v>37405</v>
      </c>
      <c r="K642" s="8">
        <f t="shared" si="77"/>
        <v>656.39</v>
      </c>
      <c r="L642" s="8">
        <f t="shared" si="78"/>
        <v>0.68999999999994088</v>
      </c>
      <c r="M642" s="9">
        <f t="shared" si="79"/>
        <v>1.0523105078541113E-3</v>
      </c>
    </row>
    <row r="643" spans="2:13" x14ac:dyDescent="0.3">
      <c r="B643" s="3" t="s">
        <v>1311</v>
      </c>
      <c r="C643" s="4">
        <v>654.20000000000005</v>
      </c>
      <c r="F643" t="b">
        <f t="shared" si="72"/>
        <v>0</v>
      </c>
      <c r="G643">
        <f t="shared" si="73"/>
        <v>30</v>
      </c>
      <c r="H643">
        <f t="shared" si="74"/>
        <v>5</v>
      </c>
      <c r="I643">
        <f t="shared" si="75"/>
        <v>2002</v>
      </c>
      <c r="J643" s="12">
        <f t="shared" si="76"/>
        <v>37406</v>
      </c>
      <c r="K643" s="8">
        <f t="shared" si="77"/>
        <v>654.20000000000005</v>
      </c>
      <c r="L643" s="8">
        <f t="shared" si="78"/>
        <v>-2.1899999999999409</v>
      </c>
      <c r="M643" s="9">
        <f t="shared" si="79"/>
        <v>-3.3364310851779293E-3</v>
      </c>
    </row>
    <row r="644" spans="2:13" x14ac:dyDescent="0.3">
      <c r="B644" s="3" t="s">
        <v>1312</v>
      </c>
      <c r="C644" s="4">
        <v>654.44000000000005</v>
      </c>
      <c r="F644" t="b">
        <f t="shared" si="72"/>
        <v>0</v>
      </c>
      <c r="G644">
        <f t="shared" si="73"/>
        <v>31</v>
      </c>
      <c r="H644">
        <f t="shared" si="74"/>
        <v>5</v>
      </c>
      <c r="I644">
        <f t="shared" si="75"/>
        <v>2002</v>
      </c>
      <c r="J644" s="12">
        <f t="shared" si="76"/>
        <v>37407</v>
      </c>
      <c r="K644" s="8">
        <f t="shared" si="77"/>
        <v>654.44000000000005</v>
      </c>
      <c r="L644" s="8">
        <f t="shared" si="78"/>
        <v>0.24000000000000909</v>
      </c>
      <c r="M644" s="9">
        <f t="shared" si="79"/>
        <v>3.6686028737390564E-4</v>
      </c>
    </row>
    <row r="645" spans="2:13" x14ac:dyDescent="0.3">
      <c r="B645" s="2">
        <v>37321</v>
      </c>
      <c r="C645" s="4">
        <v>655.9</v>
      </c>
      <c r="F645" t="b">
        <f t="shared" si="72"/>
        <v>1</v>
      </c>
      <c r="G645">
        <f t="shared" si="73"/>
        <v>3</v>
      </c>
      <c r="H645">
        <f t="shared" si="74"/>
        <v>6</v>
      </c>
      <c r="I645">
        <f t="shared" si="75"/>
        <v>2002</v>
      </c>
      <c r="J645" s="12">
        <f t="shared" si="76"/>
        <v>37410</v>
      </c>
      <c r="K645" s="8">
        <f t="shared" si="77"/>
        <v>655.9</v>
      </c>
      <c r="L645" s="8">
        <f t="shared" si="78"/>
        <v>1.4599999999999227</v>
      </c>
      <c r="M645" s="9">
        <f t="shared" si="79"/>
        <v>2.2309149807467799E-3</v>
      </c>
    </row>
    <row r="646" spans="2:13" x14ac:dyDescent="0.3">
      <c r="B646" s="2">
        <v>37352</v>
      </c>
      <c r="C646" s="4">
        <v>657.39</v>
      </c>
      <c r="F646" t="b">
        <f t="shared" si="72"/>
        <v>1</v>
      </c>
      <c r="G646">
        <f t="shared" si="73"/>
        <v>4</v>
      </c>
      <c r="H646">
        <f t="shared" si="74"/>
        <v>6</v>
      </c>
      <c r="I646">
        <f t="shared" si="75"/>
        <v>2002</v>
      </c>
      <c r="J646" s="12">
        <f t="shared" si="76"/>
        <v>37411</v>
      </c>
      <c r="K646" s="8">
        <f t="shared" si="77"/>
        <v>657.39</v>
      </c>
      <c r="L646" s="8">
        <f t="shared" si="78"/>
        <v>1.4900000000000091</v>
      </c>
      <c r="M646" s="9">
        <f t="shared" si="79"/>
        <v>2.2716877572800873E-3</v>
      </c>
    </row>
    <row r="647" spans="2:13" x14ac:dyDescent="0.3">
      <c r="B647" s="2">
        <v>37382</v>
      </c>
      <c r="C647" s="4">
        <v>660.74</v>
      </c>
      <c r="F647" t="b">
        <f t="shared" si="72"/>
        <v>1</v>
      </c>
      <c r="G647">
        <f t="shared" si="73"/>
        <v>5</v>
      </c>
      <c r="H647">
        <f t="shared" si="74"/>
        <v>6</v>
      </c>
      <c r="I647">
        <f t="shared" si="75"/>
        <v>2002</v>
      </c>
      <c r="J647" s="12">
        <f t="shared" si="76"/>
        <v>37412</v>
      </c>
      <c r="K647" s="8">
        <f t="shared" si="77"/>
        <v>660.74</v>
      </c>
      <c r="L647" s="8">
        <f t="shared" si="78"/>
        <v>3.3500000000000227</v>
      </c>
      <c r="M647" s="9">
        <f t="shared" si="79"/>
        <v>5.0959095818312152E-3</v>
      </c>
    </row>
    <row r="648" spans="2:13" x14ac:dyDescent="0.3">
      <c r="B648" s="2">
        <v>37413</v>
      </c>
      <c r="C648" s="4">
        <v>661.58</v>
      </c>
      <c r="F648" t="b">
        <f t="shared" si="72"/>
        <v>1</v>
      </c>
      <c r="G648">
        <f t="shared" si="73"/>
        <v>6</v>
      </c>
      <c r="H648">
        <f t="shared" si="74"/>
        <v>6</v>
      </c>
      <c r="I648">
        <f t="shared" si="75"/>
        <v>2002</v>
      </c>
      <c r="J648" s="12">
        <f t="shared" si="76"/>
        <v>37413</v>
      </c>
      <c r="K648" s="8">
        <f t="shared" si="77"/>
        <v>661.58</v>
      </c>
      <c r="L648" s="8">
        <f t="shared" si="78"/>
        <v>0.84000000000003183</v>
      </c>
      <c r="M648" s="9">
        <f t="shared" si="79"/>
        <v>1.2713018736568572E-3</v>
      </c>
    </row>
    <row r="649" spans="2:13" x14ac:dyDescent="0.3">
      <c r="B649" s="2">
        <v>37443</v>
      </c>
      <c r="C649" s="4">
        <v>662.21</v>
      </c>
      <c r="F649" t="b">
        <f t="shared" si="72"/>
        <v>1</v>
      </c>
      <c r="G649">
        <f t="shared" si="73"/>
        <v>7</v>
      </c>
      <c r="H649">
        <f t="shared" si="74"/>
        <v>6</v>
      </c>
      <c r="I649">
        <f t="shared" si="75"/>
        <v>2002</v>
      </c>
      <c r="J649" s="12">
        <f t="shared" si="76"/>
        <v>37414</v>
      </c>
      <c r="K649" s="8">
        <f t="shared" si="77"/>
        <v>662.21</v>
      </c>
      <c r="L649" s="8">
        <f t="shared" si="78"/>
        <v>0.62999999999999545</v>
      </c>
      <c r="M649" s="9">
        <f t="shared" si="79"/>
        <v>9.5226578796214431E-4</v>
      </c>
    </row>
    <row r="650" spans="2:13" x14ac:dyDescent="0.3">
      <c r="B650" s="2">
        <v>37535</v>
      </c>
      <c r="C650" s="4">
        <v>663.15</v>
      </c>
      <c r="F650" t="b">
        <f t="shared" si="72"/>
        <v>1</v>
      </c>
      <c r="G650">
        <f t="shared" si="73"/>
        <v>10</v>
      </c>
      <c r="H650">
        <f t="shared" si="74"/>
        <v>6</v>
      </c>
      <c r="I650">
        <f t="shared" si="75"/>
        <v>2002</v>
      </c>
      <c r="J650" s="12">
        <f t="shared" si="76"/>
        <v>37417</v>
      </c>
      <c r="K650" s="8">
        <f t="shared" si="77"/>
        <v>663.15</v>
      </c>
      <c r="L650" s="8">
        <f t="shared" si="78"/>
        <v>0.93999999999994088</v>
      </c>
      <c r="M650" s="9">
        <f t="shared" si="79"/>
        <v>1.4194892858759923E-3</v>
      </c>
    </row>
    <row r="651" spans="2:13" x14ac:dyDescent="0.3">
      <c r="B651" s="2">
        <v>37566</v>
      </c>
      <c r="C651" s="4">
        <v>661.29</v>
      </c>
      <c r="F651" t="b">
        <f t="shared" si="72"/>
        <v>1</v>
      </c>
      <c r="G651">
        <f t="shared" si="73"/>
        <v>11</v>
      </c>
      <c r="H651">
        <f t="shared" si="74"/>
        <v>6</v>
      </c>
      <c r="I651">
        <f t="shared" si="75"/>
        <v>2002</v>
      </c>
      <c r="J651" s="12">
        <f t="shared" si="76"/>
        <v>37418</v>
      </c>
      <c r="K651" s="8">
        <f t="shared" si="77"/>
        <v>661.29</v>
      </c>
      <c r="L651" s="8">
        <f t="shared" si="78"/>
        <v>-1.8600000000000136</v>
      </c>
      <c r="M651" s="9">
        <f t="shared" si="79"/>
        <v>-2.8047952951821063E-3</v>
      </c>
    </row>
    <row r="652" spans="2:13" x14ac:dyDescent="0.3">
      <c r="B652" s="2">
        <v>37596</v>
      </c>
      <c r="C652" s="4">
        <v>663.2</v>
      </c>
      <c r="F652" t="b">
        <f t="shared" si="72"/>
        <v>1</v>
      </c>
      <c r="G652">
        <f t="shared" si="73"/>
        <v>12</v>
      </c>
      <c r="H652">
        <f t="shared" si="74"/>
        <v>6</v>
      </c>
      <c r="I652">
        <f t="shared" si="75"/>
        <v>2002</v>
      </c>
      <c r="J652" s="12">
        <f t="shared" si="76"/>
        <v>37419</v>
      </c>
      <c r="K652" s="8">
        <f t="shared" si="77"/>
        <v>663.2</v>
      </c>
      <c r="L652" s="8">
        <f t="shared" si="78"/>
        <v>1.9100000000000819</v>
      </c>
      <c r="M652" s="9">
        <f t="shared" si="79"/>
        <v>2.8882940918509006E-3</v>
      </c>
    </row>
    <row r="653" spans="2:13" x14ac:dyDescent="0.3">
      <c r="B653" s="3" t="s">
        <v>1313</v>
      </c>
      <c r="C653" s="4">
        <v>666.93</v>
      </c>
      <c r="F653" t="b">
        <f t="shared" si="72"/>
        <v>0</v>
      </c>
      <c r="G653">
        <f t="shared" si="73"/>
        <v>13</v>
      </c>
      <c r="H653">
        <f t="shared" si="74"/>
        <v>6</v>
      </c>
      <c r="I653">
        <f t="shared" si="75"/>
        <v>2002</v>
      </c>
      <c r="J653" s="12">
        <f t="shared" si="76"/>
        <v>37420</v>
      </c>
      <c r="K653" s="8">
        <f t="shared" si="77"/>
        <v>666.93</v>
      </c>
      <c r="L653" s="8">
        <f t="shared" si="78"/>
        <v>3.7299999999999045</v>
      </c>
      <c r="M653" s="9">
        <f t="shared" si="79"/>
        <v>5.6242460796138488E-3</v>
      </c>
    </row>
    <row r="654" spans="2:13" x14ac:dyDescent="0.3">
      <c r="B654" s="3" t="s">
        <v>1314</v>
      </c>
      <c r="C654" s="4">
        <v>666.17</v>
      </c>
      <c r="F654" t="b">
        <f t="shared" si="72"/>
        <v>0</v>
      </c>
      <c r="G654">
        <f t="shared" si="73"/>
        <v>14</v>
      </c>
      <c r="H654">
        <f t="shared" si="74"/>
        <v>6</v>
      </c>
      <c r="I654">
        <f t="shared" si="75"/>
        <v>2002</v>
      </c>
      <c r="J654" s="12">
        <f t="shared" si="76"/>
        <v>37421</v>
      </c>
      <c r="K654" s="8">
        <f t="shared" si="77"/>
        <v>666.17</v>
      </c>
      <c r="L654" s="8">
        <f t="shared" si="78"/>
        <v>-0.75999999999999091</v>
      </c>
      <c r="M654" s="9">
        <f t="shared" si="79"/>
        <v>-1.1395498777982561E-3</v>
      </c>
    </row>
    <row r="655" spans="2:13" x14ac:dyDescent="0.3">
      <c r="B655" s="3" t="s">
        <v>1315</v>
      </c>
      <c r="C655" s="4">
        <v>668.42</v>
      </c>
      <c r="F655" t="b">
        <f t="shared" si="72"/>
        <v>0</v>
      </c>
      <c r="G655">
        <f t="shared" si="73"/>
        <v>17</v>
      </c>
      <c r="H655">
        <f t="shared" si="74"/>
        <v>6</v>
      </c>
      <c r="I655">
        <f t="shared" si="75"/>
        <v>2002</v>
      </c>
      <c r="J655" s="12">
        <f t="shared" si="76"/>
        <v>37424</v>
      </c>
      <c r="K655" s="8">
        <f t="shared" si="77"/>
        <v>668.42</v>
      </c>
      <c r="L655" s="8">
        <f t="shared" si="78"/>
        <v>2.25</v>
      </c>
      <c r="M655" s="9">
        <f t="shared" si="79"/>
        <v>3.3775162496059567E-3</v>
      </c>
    </row>
    <row r="656" spans="2:13" x14ac:dyDescent="0.3">
      <c r="B656" s="3" t="s">
        <v>1316</v>
      </c>
      <c r="C656" s="4">
        <v>667.32</v>
      </c>
      <c r="F656" t="b">
        <f t="shared" ref="F656:F719" si="80">+ISNUMBER(B656)</f>
        <v>0</v>
      </c>
      <c r="G656">
        <f t="shared" ref="G656:G719" si="81">+IF($F656,MONTH(B656),1*LEFT(B656,2))</f>
        <v>18</v>
      </c>
      <c r="H656">
        <f t="shared" ref="H656:H719" si="82">+IF(F656,DAY(B656),MID(B656,4,2)*1)</f>
        <v>6</v>
      </c>
      <c r="I656">
        <f t="shared" ref="I656:I719" si="83">+IF(F656,YEAR(B656),RIGHT(B656,4)*1)</f>
        <v>2002</v>
      </c>
      <c r="J656" s="12">
        <f t="shared" ref="J656:J719" si="84">+DATE(I656,H656,G656)</f>
        <v>37425</v>
      </c>
      <c r="K656" s="8">
        <f t="shared" ref="K656:K719" si="85">+IFERROR(C656*1,K655)</f>
        <v>667.32</v>
      </c>
      <c r="L656" s="8">
        <f t="shared" ref="L656:L719" si="86">+K656-K655</f>
        <v>-1.0999999999999091</v>
      </c>
      <c r="M656" s="9">
        <f t="shared" ref="M656:M719" si="87">+L656/K655</f>
        <v>-1.6456718829477113E-3</v>
      </c>
    </row>
    <row r="657" spans="2:13" x14ac:dyDescent="0.3">
      <c r="B657" s="3" t="s">
        <v>1317</v>
      </c>
      <c r="C657" s="4">
        <v>668.56</v>
      </c>
      <c r="F657" t="b">
        <f t="shared" si="80"/>
        <v>0</v>
      </c>
      <c r="G657">
        <f t="shared" si="81"/>
        <v>19</v>
      </c>
      <c r="H657">
        <f t="shared" si="82"/>
        <v>6</v>
      </c>
      <c r="I657">
        <f t="shared" si="83"/>
        <v>2002</v>
      </c>
      <c r="J657" s="12">
        <f t="shared" si="84"/>
        <v>37426</v>
      </c>
      <c r="K657" s="8">
        <f t="shared" si="85"/>
        <v>668.56</v>
      </c>
      <c r="L657" s="8">
        <f t="shared" si="86"/>
        <v>1.2399999999998954</v>
      </c>
      <c r="M657" s="9">
        <f t="shared" si="87"/>
        <v>1.8581789845949399E-3</v>
      </c>
    </row>
    <row r="658" spans="2:13" x14ac:dyDescent="0.3">
      <c r="B658" s="3" t="s">
        <v>1318</v>
      </c>
      <c r="C658" s="4">
        <v>674.96</v>
      </c>
      <c r="F658" t="b">
        <f t="shared" si="80"/>
        <v>0</v>
      </c>
      <c r="G658">
        <f t="shared" si="81"/>
        <v>20</v>
      </c>
      <c r="H658">
        <f t="shared" si="82"/>
        <v>6</v>
      </c>
      <c r="I658">
        <f t="shared" si="83"/>
        <v>2002</v>
      </c>
      <c r="J658" s="12">
        <f t="shared" si="84"/>
        <v>37427</v>
      </c>
      <c r="K658" s="8">
        <f t="shared" si="85"/>
        <v>674.96</v>
      </c>
      <c r="L658" s="8">
        <f t="shared" si="86"/>
        <v>6.4000000000000909</v>
      </c>
      <c r="M658" s="9">
        <f t="shared" si="87"/>
        <v>9.5728132104823671E-3</v>
      </c>
    </row>
    <row r="659" spans="2:13" x14ac:dyDescent="0.3">
      <c r="B659" s="3" t="s">
        <v>1319</v>
      </c>
      <c r="C659" s="4">
        <v>685.03</v>
      </c>
      <c r="F659" t="b">
        <f t="shared" si="80"/>
        <v>0</v>
      </c>
      <c r="G659">
        <f t="shared" si="81"/>
        <v>21</v>
      </c>
      <c r="H659">
        <f t="shared" si="82"/>
        <v>6</v>
      </c>
      <c r="I659">
        <f t="shared" si="83"/>
        <v>2002</v>
      </c>
      <c r="J659" s="12">
        <f t="shared" si="84"/>
        <v>37428</v>
      </c>
      <c r="K659" s="8">
        <f t="shared" si="85"/>
        <v>685.03</v>
      </c>
      <c r="L659" s="8">
        <f t="shared" si="86"/>
        <v>10.069999999999936</v>
      </c>
      <c r="M659" s="9">
        <f t="shared" si="87"/>
        <v>1.4919402631266943E-2</v>
      </c>
    </row>
    <row r="660" spans="2:13" x14ac:dyDescent="0.3">
      <c r="B660" s="3" t="s">
        <v>1320</v>
      </c>
      <c r="C660" s="4">
        <v>693.77</v>
      </c>
      <c r="F660" t="b">
        <f t="shared" si="80"/>
        <v>0</v>
      </c>
      <c r="G660">
        <f t="shared" si="81"/>
        <v>24</v>
      </c>
      <c r="H660">
        <f t="shared" si="82"/>
        <v>6</v>
      </c>
      <c r="I660">
        <f t="shared" si="83"/>
        <v>2002</v>
      </c>
      <c r="J660" s="12">
        <f t="shared" si="84"/>
        <v>37431</v>
      </c>
      <c r="K660" s="8">
        <f t="shared" si="85"/>
        <v>693.77</v>
      </c>
      <c r="L660" s="8">
        <f t="shared" si="86"/>
        <v>8.7400000000000091</v>
      </c>
      <c r="M660" s="9">
        <f t="shared" si="87"/>
        <v>1.2758565318307241E-2</v>
      </c>
    </row>
    <row r="661" spans="2:13" x14ac:dyDescent="0.3">
      <c r="B661" s="3" t="s">
        <v>1321</v>
      </c>
      <c r="C661" s="4">
        <v>702.17</v>
      </c>
      <c r="F661" t="b">
        <f t="shared" si="80"/>
        <v>0</v>
      </c>
      <c r="G661">
        <f t="shared" si="81"/>
        <v>25</v>
      </c>
      <c r="H661">
        <f t="shared" si="82"/>
        <v>6</v>
      </c>
      <c r="I661">
        <f t="shared" si="83"/>
        <v>2002</v>
      </c>
      <c r="J661" s="12">
        <f t="shared" si="84"/>
        <v>37432</v>
      </c>
      <c r="K661" s="8">
        <f t="shared" si="85"/>
        <v>702.17</v>
      </c>
      <c r="L661" s="8">
        <f t="shared" si="86"/>
        <v>8.3999999999999773</v>
      </c>
      <c r="M661" s="9">
        <f t="shared" si="87"/>
        <v>1.2107759055594761E-2</v>
      </c>
    </row>
    <row r="662" spans="2:13" x14ac:dyDescent="0.3">
      <c r="B662" s="3" t="s">
        <v>1322</v>
      </c>
      <c r="C662" s="4">
        <v>694.63</v>
      </c>
      <c r="F662" t="b">
        <f t="shared" si="80"/>
        <v>0</v>
      </c>
      <c r="G662">
        <f t="shared" si="81"/>
        <v>26</v>
      </c>
      <c r="H662">
        <f t="shared" si="82"/>
        <v>6</v>
      </c>
      <c r="I662">
        <f t="shared" si="83"/>
        <v>2002</v>
      </c>
      <c r="J662" s="12">
        <f t="shared" si="84"/>
        <v>37433</v>
      </c>
      <c r="K662" s="8">
        <f t="shared" si="85"/>
        <v>694.63</v>
      </c>
      <c r="L662" s="8">
        <f t="shared" si="86"/>
        <v>-7.5399999999999636</v>
      </c>
      <c r="M662" s="9">
        <f t="shared" si="87"/>
        <v>-1.0738140336385725E-2</v>
      </c>
    </row>
    <row r="663" spans="2:13" x14ac:dyDescent="0.3">
      <c r="B663" s="3" t="s">
        <v>1323</v>
      </c>
      <c r="C663" s="4">
        <v>704.28</v>
      </c>
      <c r="F663" t="b">
        <f t="shared" si="80"/>
        <v>0</v>
      </c>
      <c r="G663">
        <f t="shared" si="81"/>
        <v>27</v>
      </c>
      <c r="H663">
        <f t="shared" si="82"/>
        <v>6</v>
      </c>
      <c r="I663">
        <f t="shared" si="83"/>
        <v>2002</v>
      </c>
      <c r="J663" s="12">
        <f t="shared" si="84"/>
        <v>37434</v>
      </c>
      <c r="K663" s="8">
        <f t="shared" si="85"/>
        <v>704.28</v>
      </c>
      <c r="L663" s="8">
        <f t="shared" si="86"/>
        <v>9.6499999999999773</v>
      </c>
      <c r="M663" s="9">
        <f t="shared" si="87"/>
        <v>1.3892287980651537E-2</v>
      </c>
    </row>
    <row r="664" spans="2:13" x14ac:dyDescent="0.3">
      <c r="B664" s="3" t="s">
        <v>1324</v>
      </c>
      <c r="C664" s="4">
        <v>697.62</v>
      </c>
      <c r="F664" t="b">
        <f t="shared" si="80"/>
        <v>0</v>
      </c>
      <c r="G664">
        <f t="shared" si="81"/>
        <v>28</v>
      </c>
      <c r="H664">
        <f t="shared" si="82"/>
        <v>6</v>
      </c>
      <c r="I664">
        <f t="shared" si="83"/>
        <v>2002</v>
      </c>
      <c r="J664" s="12">
        <f t="shared" si="84"/>
        <v>37435</v>
      </c>
      <c r="K664" s="8">
        <f t="shared" si="85"/>
        <v>697.62</v>
      </c>
      <c r="L664" s="8">
        <f t="shared" si="86"/>
        <v>-6.6599999999999682</v>
      </c>
      <c r="M664" s="9">
        <f t="shared" si="87"/>
        <v>-9.4564661782245256E-3</v>
      </c>
    </row>
    <row r="665" spans="2:13" x14ac:dyDescent="0.3">
      <c r="B665" s="2">
        <v>37263</v>
      </c>
      <c r="C665" s="4">
        <v>688.05</v>
      </c>
      <c r="F665" t="b">
        <f t="shared" si="80"/>
        <v>1</v>
      </c>
      <c r="G665">
        <f t="shared" si="81"/>
        <v>1</v>
      </c>
      <c r="H665">
        <f t="shared" si="82"/>
        <v>7</v>
      </c>
      <c r="I665">
        <f t="shared" si="83"/>
        <v>2002</v>
      </c>
      <c r="J665" s="12">
        <f t="shared" si="84"/>
        <v>37438</v>
      </c>
      <c r="K665" s="8">
        <f t="shared" si="85"/>
        <v>688.05</v>
      </c>
      <c r="L665" s="8">
        <f t="shared" si="86"/>
        <v>-9.57000000000005</v>
      </c>
      <c r="M665" s="9">
        <f t="shared" si="87"/>
        <v>-1.3718070009460809E-2</v>
      </c>
    </row>
    <row r="666" spans="2:13" x14ac:dyDescent="0.3">
      <c r="B666" s="2">
        <v>37294</v>
      </c>
      <c r="C666" s="4">
        <v>690.3</v>
      </c>
      <c r="F666" t="b">
        <f t="shared" si="80"/>
        <v>1</v>
      </c>
      <c r="G666">
        <f t="shared" si="81"/>
        <v>2</v>
      </c>
      <c r="H666">
        <f t="shared" si="82"/>
        <v>7</v>
      </c>
      <c r="I666">
        <f t="shared" si="83"/>
        <v>2002</v>
      </c>
      <c r="J666" s="12">
        <f t="shared" si="84"/>
        <v>37439</v>
      </c>
      <c r="K666" s="8">
        <f t="shared" si="85"/>
        <v>690.3</v>
      </c>
      <c r="L666" s="8">
        <f t="shared" si="86"/>
        <v>2.25</v>
      </c>
      <c r="M666" s="9">
        <f t="shared" si="87"/>
        <v>3.2701111837802489E-3</v>
      </c>
    </row>
    <row r="667" spans="2:13" x14ac:dyDescent="0.3">
      <c r="B667" s="2">
        <v>37322</v>
      </c>
      <c r="C667" s="4">
        <v>698.67</v>
      </c>
      <c r="F667" t="b">
        <f t="shared" si="80"/>
        <v>1</v>
      </c>
      <c r="G667">
        <f t="shared" si="81"/>
        <v>3</v>
      </c>
      <c r="H667">
        <f t="shared" si="82"/>
        <v>7</v>
      </c>
      <c r="I667">
        <f t="shared" si="83"/>
        <v>2002</v>
      </c>
      <c r="J667" s="12">
        <f t="shared" si="84"/>
        <v>37440</v>
      </c>
      <c r="K667" s="8">
        <f t="shared" si="85"/>
        <v>698.67</v>
      </c>
      <c r="L667" s="8">
        <f t="shared" si="86"/>
        <v>8.3700000000000045</v>
      </c>
      <c r="M667" s="9">
        <f t="shared" si="87"/>
        <v>1.2125162972620607E-2</v>
      </c>
    </row>
    <row r="668" spans="2:13" x14ac:dyDescent="0.3">
      <c r="B668" s="2">
        <v>37353</v>
      </c>
      <c r="C668" s="4">
        <v>697.13</v>
      </c>
      <c r="F668" t="b">
        <f t="shared" si="80"/>
        <v>1</v>
      </c>
      <c r="G668">
        <f t="shared" si="81"/>
        <v>4</v>
      </c>
      <c r="H668">
        <f t="shared" si="82"/>
        <v>7</v>
      </c>
      <c r="I668">
        <f t="shared" si="83"/>
        <v>2002</v>
      </c>
      <c r="J668" s="12">
        <f t="shared" si="84"/>
        <v>37441</v>
      </c>
      <c r="K668" s="8">
        <f t="shared" si="85"/>
        <v>697.13</v>
      </c>
      <c r="L668" s="8">
        <f t="shared" si="86"/>
        <v>-1.5399999999999636</v>
      </c>
      <c r="M668" s="9">
        <f t="shared" si="87"/>
        <v>-2.2041879571184733E-3</v>
      </c>
    </row>
    <row r="669" spans="2:13" x14ac:dyDescent="0.3">
      <c r="B669" s="2">
        <v>37383</v>
      </c>
      <c r="C669" s="4">
        <v>691.5</v>
      </c>
      <c r="F669" t="b">
        <f t="shared" si="80"/>
        <v>1</v>
      </c>
      <c r="G669">
        <f t="shared" si="81"/>
        <v>5</v>
      </c>
      <c r="H669">
        <f t="shared" si="82"/>
        <v>7</v>
      </c>
      <c r="I669">
        <f t="shared" si="83"/>
        <v>2002</v>
      </c>
      <c r="J669" s="12">
        <f t="shared" si="84"/>
        <v>37442</v>
      </c>
      <c r="K669" s="8">
        <f t="shared" si="85"/>
        <v>691.5</v>
      </c>
      <c r="L669" s="8">
        <f t="shared" si="86"/>
        <v>-5.6299999999999955</v>
      </c>
      <c r="M669" s="9">
        <f t="shared" si="87"/>
        <v>-8.0759686141752551E-3</v>
      </c>
    </row>
    <row r="670" spans="2:13" x14ac:dyDescent="0.3">
      <c r="B670" s="2">
        <v>37475</v>
      </c>
      <c r="C670" s="4">
        <v>694.6</v>
      </c>
      <c r="F670" t="b">
        <f t="shared" si="80"/>
        <v>1</v>
      </c>
      <c r="G670">
        <f t="shared" si="81"/>
        <v>8</v>
      </c>
      <c r="H670">
        <f t="shared" si="82"/>
        <v>7</v>
      </c>
      <c r="I670">
        <f t="shared" si="83"/>
        <v>2002</v>
      </c>
      <c r="J670" s="12">
        <f t="shared" si="84"/>
        <v>37445</v>
      </c>
      <c r="K670" s="8">
        <f t="shared" si="85"/>
        <v>694.6</v>
      </c>
      <c r="L670" s="8">
        <f t="shared" si="86"/>
        <v>3.1000000000000227</v>
      </c>
      <c r="M670" s="9">
        <f t="shared" si="87"/>
        <v>4.4830079537238219E-3</v>
      </c>
    </row>
    <row r="671" spans="2:13" x14ac:dyDescent="0.3">
      <c r="B671" s="2">
        <v>37506</v>
      </c>
      <c r="C671" s="4">
        <v>697.26</v>
      </c>
      <c r="F671" t="b">
        <f t="shared" si="80"/>
        <v>1</v>
      </c>
      <c r="G671">
        <f t="shared" si="81"/>
        <v>9</v>
      </c>
      <c r="H671">
        <f t="shared" si="82"/>
        <v>7</v>
      </c>
      <c r="I671">
        <f t="shared" si="83"/>
        <v>2002</v>
      </c>
      <c r="J671" s="12">
        <f t="shared" si="84"/>
        <v>37446</v>
      </c>
      <c r="K671" s="8">
        <f t="shared" si="85"/>
        <v>697.26</v>
      </c>
      <c r="L671" s="8">
        <f t="shared" si="86"/>
        <v>2.6599999999999682</v>
      </c>
      <c r="M671" s="9">
        <f t="shared" si="87"/>
        <v>3.8295421825510624E-3</v>
      </c>
    </row>
    <row r="672" spans="2:13" x14ac:dyDescent="0.3">
      <c r="B672" s="2">
        <v>37536</v>
      </c>
      <c r="C672" s="4">
        <v>699.91</v>
      </c>
      <c r="F672" t="b">
        <f t="shared" si="80"/>
        <v>1</v>
      </c>
      <c r="G672">
        <f t="shared" si="81"/>
        <v>10</v>
      </c>
      <c r="H672">
        <f t="shared" si="82"/>
        <v>7</v>
      </c>
      <c r="I672">
        <f t="shared" si="83"/>
        <v>2002</v>
      </c>
      <c r="J672" s="12">
        <f t="shared" si="84"/>
        <v>37447</v>
      </c>
      <c r="K672" s="8">
        <f t="shared" si="85"/>
        <v>699.91</v>
      </c>
      <c r="L672" s="8">
        <f t="shared" si="86"/>
        <v>2.6499999999999773</v>
      </c>
      <c r="M672" s="9">
        <f t="shared" si="87"/>
        <v>3.8005908843185862E-3</v>
      </c>
    </row>
    <row r="673" spans="2:13" x14ac:dyDescent="0.3">
      <c r="B673" s="2">
        <v>37567</v>
      </c>
      <c r="C673" s="4">
        <v>698.84</v>
      </c>
      <c r="F673" t="b">
        <f t="shared" si="80"/>
        <v>1</v>
      </c>
      <c r="G673">
        <f t="shared" si="81"/>
        <v>11</v>
      </c>
      <c r="H673">
        <f t="shared" si="82"/>
        <v>7</v>
      </c>
      <c r="I673">
        <f t="shared" si="83"/>
        <v>2002</v>
      </c>
      <c r="J673" s="12">
        <f t="shared" si="84"/>
        <v>37448</v>
      </c>
      <c r="K673" s="8">
        <f t="shared" si="85"/>
        <v>698.84</v>
      </c>
      <c r="L673" s="8">
        <f t="shared" si="86"/>
        <v>-1.0699999999999363</v>
      </c>
      <c r="M673" s="9">
        <f t="shared" si="87"/>
        <v>-1.5287679844550534E-3</v>
      </c>
    </row>
    <row r="674" spans="2:13" x14ac:dyDescent="0.3">
      <c r="B674" s="2">
        <v>37597</v>
      </c>
      <c r="C674" s="4">
        <v>696.71</v>
      </c>
      <c r="F674" t="b">
        <f t="shared" si="80"/>
        <v>1</v>
      </c>
      <c r="G674">
        <f t="shared" si="81"/>
        <v>12</v>
      </c>
      <c r="H674">
        <f t="shared" si="82"/>
        <v>7</v>
      </c>
      <c r="I674">
        <f t="shared" si="83"/>
        <v>2002</v>
      </c>
      <c r="J674" s="12">
        <f t="shared" si="84"/>
        <v>37449</v>
      </c>
      <c r="K674" s="8">
        <f t="shared" si="85"/>
        <v>696.71</v>
      </c>
      <c r="L674" s="8">
        <f t="shared" si="86"/>
        <v>-2.1299999999999955</v>
      </c>
      <c r="M674" s="9">
        <f t="shared" si="87"/>
        <v>-3.0479079617652042E-3</v>
      </c>
    </row>
    <row r="675" spans="2:13" x14ac:dyDescent="0.3">
      <c r="B675" s="3" t="s">
        <v>1325</v>
      </c>
      <c r="C675" s="4">
        <v>693.72</v>
      </c>
      <c r="F675" t="b">
        <f t="shared" si="80"/>
        <v>0</v>
      </c>
      <c r="G675">
        <f t="shared" si="81"/>
        <v>15</v>
      </c>
      <c r="H675">
        <f t="shared" si="82"/>
        <v>7</v>
      </c>
      <c r="I675">
        <f t="shared" si="83"/>
        <v>2002</v>
      </c>
      <c r="J675" s="12">
        <f t="shared" si="84"/>
        <v>37452</v>
      </c>
      <c r="K675" s="8">
        <f t="shared" si="85"/>
        <v>693.72</v>
      </c>
      <c r="L675" s="8">
        <f t="shared" si="86"/>
        <v>-2.9900000000000091</v>
      </c>
      <c r="M675" s="9">
        <f t="shared" si="87"/>
        <v>-4.2915990871381336E-3</v>
      </c>
    </row>
    <row r="676" spans="2:13" x14ac:dyDescent="0.3">
      <c r="B676" s="3" t="s">
        <v>1326</v>
      </c>
      <c r="C676" s="4">
        <v>697.01</v>
      </c>
      <c r="F676" t="b">
        <f t="shared" si="80"/>
        <v>0</v>
      </c>
      <c r="G676">
        <f t="shared" si="81"/>
        <v>16</v>
      </c>
      <c r="H676">
        <f t="shared" si="82"/>
        <v>7</v>
      </c>
      <c r="I676">
        <f t="shared" si="83"/>
        <v>2002</v>
      </c>
      <c r="J676" s="12">
        <f t="shared" si="84"/>
        <v>37453</v>
      </c>
      <c r="K676" s="8">
        <f t="shared" si="85"/>
        <v>697.01</v>
      </c>
      <c r="L676" s="8">
        <f t="shared" si="86"/>
        <v>3.2899999999999636</v>
      </c>
      <c r="M676" s="9">
        <f t="shared" si="87"/>
        <v>4.7425474254742025E-3</v>
      </c>
    </row>
    <row r="677" spans="2:13" x14ac:dyDescent="0.3">
      <c r="B677" s="3" t="s">
        <v>1327</v>
      </c>
      <c r="C677" s="4">
        <v>697.08</v>
      </c>
      <c r="F677" t="b">
        <f t="shared" si="80"/>
        <v>0</v>
      </c>
      <c r="G677">
        <f t="shared" si="81"/>
        <v>17</v>
      </c>
      <c r="H677">
        <f t="shared" si="82"/>
        <v>7</v>
      </c>
      <c r="I677">
        <f t="shared" si="83"/>
        <v>2002</v>
      </c>
      <c r="J677" s="12">
        <f t="shared" si="84"/>
        <v>37454</v>
      </c>
      <c r="K677" s="8">
        <f t="shared" si="85"/>
        <v>697.08</v>
      </c>
      <c r="L677" s="8">
        <f t="shared" si="86"/>
        <v>7.0000000000050022E-2</v>
      </c>
      <c r="M677" s="9">
        <f t="shared" si="87"/>
        <v>1.0042897519411489E-4</v>
      </c>
    </row>
    <row r="678" spans="2:13" x14ac:dyDescent="0.3">
      <c r="B678" s="3" t="s">
        <v>1328</v>
      </c>
      <c r="C678" s="4">
        <v>693.9</v>
      </c>
      <c r="F678" t="b">
        <f t="shared" si="80"/>
        <v>0</v>
      </c>
      <c r="G678">
        <f t="shared" si="81"/>
        <v>18</v>
      </c>
      <c r="H678">
        <f t="shared" si="82"/>
        <v>7</v>
      </c>
      <c r="I678">
        <f t="shared" si="83"/>
        <v>2002</v>
      </c>
      <c r="J678" s="12">
        <f t="shared" si="84"/>
        <v>37455</v>
      </c>
      <c r="K678" s="8">
        <f t="shared" si="85"/>
        <v>693.9</v>
      </c>
      <c r="L678" s="8">
        <f t="shared" si="86"/>
        <v>-3.1800000000000637</v>
      </c>
      <c r="M678" s="9">
        <f t="shared" si="87"/>
        <v>-4.5618867274919142E-3</v>
      </c>
    </row>
    <row r="679" spans="2:13" x14ac:dyDescent="0.3">
      <c r="B679" s="3" t="s">
        <v>1329</v>
      </c>
      <c r="C679" s="4">
        <v>693.21</v>
      </c>
      <c r="F679" t="b">
        <f t="shared" si="80"/>
        <v>0</v>
      </c>
      <c r="G679">
        <f t="shared" si="81"/>
        <v>19</v>
      </c>
      <c r="H679">
        <f t="shared" si="82"/>
        <v>7</v>
      </c>
      <c r="I679">
        <f t="shared" si="83"/>
        <v>2002</v>
      </c>
      <c r="J679" s="12">
        <f t="shared" si="84"/>
        <v>37456</v>
      </c>
      <c r="K679" s="8">
        <f t="shared" si="85"/>
        <v>693.21</v>
      </c>
      <c r="L679" s="8">
        <f t="shared" si="86"/>
        <v>-0.68999999999994088</v>
      </c>
      <c r="M679" s="9">
        <f t="shared" si="87"/>
        <v>-9.9437959360129842E-4</v>
      </c>
    </row>
    <row r="680" spans="2:13" x14ac:dyDescent="0.3">
      <c r="B680" s="3" t="s">
        <v>1330</v>
      </c>
      <c r="C680" s="4">
        <v>692.5</v>
      </c>
      <c r="F680" t="b">
        <f t="shared" si="80"/>
        <v>0</v>
      </c>
      <c r="G680">
        <f t="shared" si="81"/>
        <v>22</v>
      </c>
      <c r="H680">
        <f t="shared" si="82"/>
        <v>7</v>
      </c>
      <c r="I680">
        <f t="shared" si="83"/>
        <v>2002</v>
      </c>
      <c r="J680" s="12">
        <f t="shared" si="84"/>
        <v>37459</v>
      </c>
      <c r="K680" s="8">
        <f t="shared" si="85"/>
        <v>692.5</v>
      </c>
      <c r="L680" s="8">
        <f t="shared" si="86"/>
        <v>-0.71000000000003638</v>
      </c>
      <c r="M680" s="9">
        <f t="shared" si="87"/>
        <v>-1.0242206546357327E-3</v>
      </c>
    </row>
    <row r="681" spans="2:13" x14ac:dyDescent="0.3">
      <c r="B681" s="3" t="s">
        <v>1331</v>
      </c>
      <c r="C681" s="4">
        <v>692.4</v>
      </c>
      <c r="F681" t="b">
        <f t="shared" si="80"/>
        <v>0</v>
      </c>
      <c r="G681">
        <f t="shared" si="81"/>
        <v>23</v>
      </c>
      <c r="H681">
        <f t="shared" si="82"/>
        <v>7</v>
      </c>
      <c r="I681">
        <f t="shared" si="83"/>
        <v>2002</v>
      </c>
      <c r="J681" s="12">
        <f t="shared" si="84"/>
        <v>37460</v>
      </c>
      <c r="K681" s="8">
        <f t="shared" si="85"/>
        <v>692.4</v>
      </c>
      <c r="L681" s="8">
        <f t="shared" si="86"/>
        <v>-0.10000000000002274</v>
      </c>
      <c r="M681" s="9">
        <f t="shared" si="87"/>
        <v>-1.4440433212999673E-4</v>
      </c>
    </row>
    <row r="682" spans="2:13" x14ac:dyDescent="0.3">
      <c r="B682" s="3" t="s">
        <v>1332</v>
      </c>
      <c r="C682" s="4">
        <v>696.05</v>
      </c>
      <c r="F682" t="b">
        <f t="shared" si="80"/>
        <v>0</v>
      </c>
      <c r="G682">
        <f t="shared" si="81"/>
        <v>24</v>
      </c>
      <c r="H682">
        <f t="shared" si="82"/>
        <v>7</v>
      </c>
      <c r="I682">
        <f t="shared" si="83"/>
        <v>2002</v>
      </c>
      <c r="J682" s="12">
        <f t="shared" si="84"/>
        <v>37461</v>
      </c>
      <c r="K682" s="8">
        <f t="shared" si="85"/>
        <v>696.05</v>
      </c>
      <c r="L682" s="8">
        <f t="shared" si="86"/>
        <v>3.6499999999999773</v>
      </c>
      <c r="M682" s="9">
        <f t="shared" si="87"/>
        <v>5.2715193529751262E-3</v>
      </c>
    </row>
    <row r="683" spans="2:13" x14ac:dyDescent="0.3">
      <c r="B683" s="3" t="s">
        <v>1333</v>
      </c>
      <c r="C683" s="4">
        <v>701.65</v>
      </c>
      <c r="F683" t="b">
        <f t="shared" si="80"/>
        <v>0</v>
      </c>
      <c r="G683">
        <f t="shared" si="81"/>
        <v>25</v>
      </c>
      <c r="H683">
        <f t="shared" si="82"/>
        <v>7</v>
      </c>
      <c r="I683">
        <f t="shared" si="83"/>
        <v>2002</v>
      </c>
      <c r="J683" s="12">
        <f t="shared" si="84"/>
        <v>37462</v>
      </c>
      <c r="K683" s="8">
        <f t="shared" si="85"/>
        <v>701.65</v>
      </c>
      <c r="L683" s="8">
        <f t="shared" si="86"/>
        <v>5.6000000000000227</v>
      </c>
      <c r="M683" s="9">
        <f t="shared" si="87"/>
        <v>8.0453990374255054E-3</v>
      </c>
    </row>
    <row r="684" spans="2:13" x14ac:dyDescent="0.3">
      <c r="B684" s="3" t="s">
        <v>1334</v>
      </c>
      <c r="C684" s="4">
        <v>702.61</v>
      </c>
      <c r="F684" t="b">
        <f t="shared" si="80"/>
        <v>0</v>
      </c>
      <c r="G684">
        <f t="shared" si="81"/>
        <v>26</v>
      </c>
      <c r="H684">
        <f t="shared" si="82"/>
        <v>7</v>
      </c>
      <c r="I684">
        <f t="shared" si="83"/>
        <v>2002</v>
      </c>
      <c r="J684" s="12">
        <f t="shared" si="84"/>
        <v>37463</v>
      </c>
      <c r="K684" s="8">
        <f t="shared" si="85"/>
        <v>702.61</v>
      </c>
      <c r="L684" s="8">
        <f t="shared" si="86"/>
        <v>0.96000000000003638</v>
      </c>
      <c r="M684" s="9">
        <f t="shared" si="87"/>
        <v>1.3682035202736925E-3</v>
      </c>
    </row>
    <row r="685" spans="2:13" x14ac:dyDescent="0.3">
      <c r="B685" s="3" t="s">
        <v>1335</v>
      </c>
      <c r="C685" s="4">
        <v>702.31</v>
      </c>
      <c r="F685" t="b">
        <f t="shared" si="80"/>
        <v>0</v>
      </c>
      <c r="G685">
        <f t="shared" si="81"/>
        <v>29</v>
      </c>
      <c r="H685">
        <f t="shared" si="82"/>
        <v>7</v>
      </c>
      <c r="I685">
        <f t="shared" si="83"/>
        <v>2002</v>
      </c>
      <c r="J685" s="12">
        <f t="shared" si="84"/>
        <v>37466</v>
      </c>
      <c r="K685" s="8">
        <f t="shared" si="85"/>
        <v>702.31</v>
      </c>
      <c r="L685" s="8">
        <f t="shared" si="86"/>
        <v>-0.30000000000006821</v>
      </c>
      <c r="M685" s="9">
        <f t="shared" si="87"/>
        <v>-4.2697940536011187E-4</v>
      </c>
    </row>
    <row r="686" spans="2:13" x14ac:dyDescent="0.3">
      <c r="B686" s="3" t="s">
        <v>1336</v>
      </c>
      <c r="C686" s="4">
        <v>699.3</v>
      </c>
      <c r="F686" t="b">
        <f t="shared" si="80"/>
        <v>0</v>
      </c>
      <c r="G686">
        <f t="shared" si="81"/>
        <v>30</v>
      </c>
      <c r="H686">
        <f t="shared" si="82"/>
        <v>7</v>
      </c>
      <c r="I686">
        <f t="shared" si="83"/>
        <v>2002</v>
      </c>
      <c r="J686" s="12">
        <f t="shared" si="84"/>
        <v>37467</v>
      </c>
      <c r="K686" s="8">
        <f t="shared" si="85"/>
        <v>699.3</v>
      </c>
      <c r="L686" s="8">
        <f t="shared" si="86"/>
        <v>-3.0099999999999909</v>
      </c>
      <c r="M686" s="9">
        <f t="shared" si="87"/>
        <v>-4.2858566729791561E-3</v>
      </c>
    </row>
    <row r="687" spans="2:13" x14ac:dyDescent="0.3">
      <c r="B687" s="3" t="s">
        <v>1337</v>
      </c>
      <c r="C687" s="4">
        <v>700.98</v>
      </c>
      <c r="F687" t="b">
        <f t="shared" si="80"/>
        <v>0</v>
      </c>
      <c r="G687">
        <f t="shared" si="81"/>
        <v>31</v>
      </c>
      <c r="H687">
        <f t="shared" si="82"/>
        <v>7</v>
      </c>
      <c r="I687">
        <f t="shared" si="83"/>
        <v>2002</v>
      </c>
      <c r="J687" s="12">
        <f t="shared" si="84"/>
        <v>37468</v>
      </c>
      <c r="K687" s="8">
        <f t="shared" si="85"/>
        <v>700.98</v>
      </c>
      <c r="L687" s="8">
        <f t="shared" si="86"/>
        <v>1.6800000000000637</v>
      </c>
      <c r="M687" s="9">
        <f t="shared" si="87"/>
        <v>2.4024024024024938E-3</v>
      </c>
    </row>
    <row r="688" spans="2:13" x14ac:dyDescent="0.3">
      <c r="B688" s="2">
        <v>37264</v>
      </c>
      <c r="C688" s="4">
        <v>703.57</v>
      </c>
      <c r="F688" t="b">
        <f t="shared" si="80"/>
        <v>1</v>
      </c>
      <c r="G688">
        <f t="shared" si="81"/>
        <v>1</v>
      </c>
      <c r="H688">
        <f t="shared" si="82"/>
        <v>8</v>
      </c>
      <c r="I688">
        <f t="shared" si="83"/>
        <v>2002</v>
      </c>
      <c r="J688" s="12">
        <f t="shared" si="84"/>
        <v>37469</v>
      </c>
      <c r="K688" s="8">
        <f t="shared" si="85"/>
        <v>703.57</v>
      </c>
      <c r="L688" s="8">
        <f t="shared" si="86"/>
        <v>2.5900000000000318</v>
      </c>
      <c r="M688" s="9">
        <f t="shared" si="87"/>
        <v>3.6948272418614392E-3</v>
      </c>
    </row>
    <row r="689" spans="2:13" x14ac:dyDescent="0.3">
      <c r="B689" s="2">
        <v>37295</v>
      </c>
      <c r="C689" s="4">
        <v>704.36</v>
      </c>
      <c r="F689" t="b">
        <f t="shared" si="80"/>
        <v>1</v>
      </c>
      <c r="G689">
        <f t="shared" si="81"/>
        <v>2</v>
      </c>
      <c r="H689">
        <f t="shared" si="82"/>
        <v>8</v>
      </c>
      <c r="I689">
        <f t="shared" si="83"/>
        <v>2002</v>
      </c>
      <c r="J689" s="12">
        <f t="shared" si="84"/>
        <v>37470</v>
      </c>
      <c r="K689" s="8">
        <f t="shared" si="85"/>
        <v>704.36</v>
      </c>
      <c r="L689" s="8">
        <f t="shared" si="86"/>
        <v>0.78999999999996362</v>
      </c>
      <c r="M689" s="9">
        <f t="shared" si="87"/>
        <v>1.1228449194820183E-3</v>
      </c>
    </row>
    <row r="690" spans="2:13" x14ac:dyDescent="0.3">
      <c r="B690" s="2">
        <v>37384</v>
      </c>
      <c r="C690" s="4">
        <v>697.71</v>
      </c>
      <c r="F690" t="b">
        <f t="shared" si="80"/>
        <v>1</v>
      </c>
      <c r="G690">
        <f t="shared" si="81"/>
        <v>5</v>
      </c>
      <c r="H690">
        <f t="shared" si="82"/>
        <v>8</v>
      </c>
      <c r="I690">
        <f t="shared" si="83"/>
        <v>2002</v>
      </c>
      <c r="J690" s="12">
        <f t="shared" si="84"/>
        <v>37473</v>
      </c>
      <c r="K690" s="8">
        <f t="shared" si="85"/>
        <v>697.71</v>
      </c>
      <c r="L690" s="8">
        <f t="shared" si="86"/>
        <v>-6.6499999999999773</v>
      </c>
      <c r="M690" s="9">
        <f t="shared" si="87"/>
        <v>-9.4411948435458807E-3</v>
      </c>
    </row>
    <row r="691" spans="2:13" x14ac:dyDescent="0.3">
      <c r="B691" s="2">
        <v>37415</v>
      </c>
      <c r="C691" s="4">
        <v>698.41</v>
      </c>
      <c r="F691" t="b">
        <f t="shared" si="80"/>
        <v>1</v>
      </c>
      <c r="G691">
        <f t="shared" si="81"/>
        <v>6</v>
      </c>
      <c r="H691">
        <f t="shared" si="82"/>
        <v>8</v>
      </c>
      <c r="I691">
        <f t="shared" si="83"/>
        <v>2002</v>
      </c>
      <c r="J691" s="12">
        <f t="shared" si="84"/>
        <v>37474</v>
      </c>
      <c r="K691" s="8">
        <f t="shared" si="85"/>
        <v>698.41</v>
      </c>
      <c r="L691" s="8">
        <f t="shared" si="86"/>
        <v>0.69999999999993179</v>
      </c>
      <c r="M691" s="9">
        <f t="shared" si="87"/>
        <v>1.0032821659427724E-3</v>
      </c>
    </row>
    <row r="692" spans="2:13" x14ac:dyDescent="0.3">
      <c r="B692" s="2">
        <v>37445</v>
      </c>
      <c r="C692" s="4">
        <v>701.08</v>
      </c>
      <c r="F692" t="b">
        <f t="shared" si="80"/>
        <v>1</v>
      </c>
      <c r="G692">
        <f t="shared" si="81"/>
        <v>7</v>
      </c>
      <c r="H692">
        <f t="shared" si="82"/>
        <v>8</v>
      </c>
      <c r="I692">
        <f t="shared" si="83"/>
        <v>2002</v>
      </c>
      <c r="J692" s="12">
        <f t="shared" si="84"/>
        <v>37475</v>
      </c>
      <c r="K692" s="8">
        <f t="shared" si="85"/>
        <v>701.08</v>
      </c>
      <c r="L692" s="8">
        <f t="shared" si="86"/>
        <v>2.6700000000000728</v>
      </c>
      <c r="M692" s="9">
        <f t="shared" si="87"/>
        <v>3.8229693160179161E-3</v>
      </c>
    </row>
    <row r="693" spans="2:13" x14ac:dyDescent="0.3">
      <c r="B693" s="2">
        <v>37476</v>
      </c>
      <c r="C693" s="4">
        <v>696.95</v>
      </c>
      <c r="F693" t="b">
        <f t="shared" si="80"/>
        <v>1</v>
      </c>
      <c r="G693">
        <f t="shared" si="81"/>
        <v>8</v>
      </c>
      <c r="H693">
        <f t="shared" si="82"/>
        <v>8</v>
      </c>
      <c r="I693">
        <f t="shared" si="83"/>
        <v>2002</v>
      </c>
      <c r="J693" s="12">
        <f t="shared" si="84"/>
        <v>37476</v>
      </c>
      <c r="K693" s="8">
        <f t="shared" si="85"/>
        <v>696.95</v>
      </c>
      <c r="L693" s="8">
        <f t="shared" si="86"/>
        <v>-4.1299999999999955</v>
      </c>
      <c r="M693" s="9">
        <f t="shared" si="87"/>
        <v>-5.8909111656301636E-3</v>
      </c>
    </row>
    <row r="694" spans="2:13" x14ac:dyDescent="0.3">
      <c r="B694" s="2">
        <v>37507</v>
      </c>
      <c r="C694" s="4">
        <v>692.21</v>
      </c>
      <c r="F694" t="b">
        <f t="shared" si="80"/>
        <v>1</v>
      </c>
      <c r="G694">
        <f t="shared" si="81"/>
        <v>9</v>
      </c>
      <c r="H694">
        <f t="shared" si="82"/>
        <v>8</v>
      </c>
      <c r="I694">
        <f t="shared" si="83"/>
        <v>2002</v>
      </c>
      <c r="J694" s="12">
        <f t="shared" si="84"/>
        <v>37477</v>
      </c>
      <c r="K694" s="8">
        <f t="shared" si="85"/>
        <v>692.21</v>
      </c>
      <c r="L694" s="8">
        <f t="shared" si="86"/>
        <v>-4.7400000000000091</v>
      </c>
      <c r="M694" s="9">
        <f t="shared" si="87"/>
        <v>-6.8010617691369665E-3</v>
      </c>
    </row>
    <row r="695" spans="2:13" x14ac:dyDescent="0.3">
      <c r="B695" s="2">
        <v>37598</v>
      </c>
      <c r="C695" s="4">
        <v>695.14</v>
      </c>
      <c r="F695" t="b">
        <f t="shared" si="80"/>
        <v>1</v>
      </c>
      <c r="G695">
        <f t="shared" si="81"/>
        <v>12</v>
      </c>
      <c r="H695">
        <f t="shared" si="82"/>
        <v>8</v>
      </c>
      <c r="I695">
        <f t="shared" si="83"/>
        <v>2002</v>
      </c>
      <c r="J695" s="12">
        <f t="shared" si="84"/>
        <v>37480</v>
      </c>
      <c r="K695" s="8">
        <f t="shared" si="85"/>
        <v>695.14</v>
      </c>
      <c r="L695" s="8">
        <f t="shared" si="86"/>
        <v>2.92999999999995</v>
      </c>
      <c r="M695" s="9">
        <f t="shared" si="87"/>
        <v>4.2328195200877624E-3</v>
      </c>
    </row>
    <row r="696" spans="2:13" x14ac:dyDescent="0.3">
      <c r="B696" s="3" t="s">
        <v>1338</v>
      </c>
      <c r="C696" s="4">
        <v>700.96</v>
      </c>
      <c r="F696" t="b">
        <f t="shared" si="80"/>
        <v>0</v>
      </c>
      <c r="G696">
        <f t="shared" si="81"/>
        <v>13</v>
      </c>
      <c r="H696">
        <f t="shared" si="82"/>
        <v>8</v>
      </c>
      <c r="I696">
        <f t="shared" si="83"/>
        <v>2002</v>
      </c>
      <c r="J696" s="12">
        <f t="shared" si="84"/>
        <v>37481</v>
      </c>
      <c r="K696" s="8">
        <f t="shared" si="85"/>
        <v>700.96</v>
      </c>
      <c r="L696" s="8">
        <f t="shared" si="86"/>
        <v>5.82000000000005</v>
      </c>
      <c r="M696" s="9">
        <f t="shared" si="87"/>
        <v>8.3724141899474205E-3</v>
      </c>
    </row>
    <row r="697" spans="2:13" x14ac:dyDescent="0.3">
      <c r="B697" s="3" t="s">
        <v>1339</v>
      </c>
      <c r="C697" s="4">
        <v>702.07</v>
      </c>
      <c r="F697" t="b">
        <f t="shared" si="80"/>
        <v>0</v>
      </c>
      <c r="G697">
        <f t="shared" si="81"/>
        <v>14</v>
      </c>
      <c r="H697">
        <f t="shared" si="82"/>
        <v>8</v>
      </c>
      <c r="I697">
        <f t="shared" si="83"/>
        <v>2002</v>
      </c>
      <c r="J697" s="12">
        <f t="shared" si="84"/>
        <v>37482</v>
      </c>
      <c r="K697" s="8">
        <f t="shared" si="85"/>
        <v>702.07</v>
      </c>
      <c r="L697" s="8">
        <f t="shared" si="86"/>
        <v>1.1100000000000136</v>
      </c>
      <c r="M697" s="9">
        <f t="shared" si="87"/>
        <v>1.5835425701894738E-3</v>
      </c>
    </row>
    <row r="698" spans="2:13" x14ac:dyDescent="0.3">
      <c r="B698" s="3" t="s">
        <v>1340</v>
      </c>
      <c r="C698" s="5" t="s">
        <v>285</v>
      </c>
      <c r="F698" t="b">
        <f t="shared" si="80"/>
        <v>0</v>
      </c>
      <c r="G698">
        <f t="shared" si="81"/>
        <v>15</v>
      </c>
      <c r="H698">
        <f t="shared" si="82"/>
        <v>8</v>
      </c>
      <c r="I698">
        <f t="shared" si="83"/>
        <v>2002</v>
      </c>
      <c r="J698" s="12">
        <f t="shared" si="84"/>
        <v>37483</v>
      </c>
      <c r="K698" s="8">
        <f t="shared" si="85"/>
        <v>702.07</v>
      </c>
      <c r="L698" s="8">
        <f t="shared" si="86"/>
        <v>0</v>
      </c>
      <c r="M698" s="9">
        <f t="shared" si="87"/>
        <v>0</v>
      </c>
    </row>
    <row r="699" spans="2:13" x14ac:dyDescent="0.3">
      <c r="B699" s="3" t="s">
        <v>1341</v>
      </c>
      <c r="C699" s="4">
        <v>702.21</v>
      </c>
      <c r="F699" t="b">
        <f t="shared" si="80"/>
        <v>0</v>
      </c>
      <c r="G699">
        <f t="shared" si="81"/>
        <v>16</v>
      </c>
      <c r="H699">
        <f t="shared" si="82"/>
        <v>8</v>
      </c>
      <c r="I699">
        <f t="shared" si="83"/>
        <v>2002</v>
      </c>
      <c r="J699" s="12">
        <f t="shared" si="84"/>
        <v>37484</v>
      </c>
      <c r="K699" s="8">
        <f t="shared" si="85"/>
        <v>702.21</v>
      </c>
      <c r="L699" s="8">
        <f t="shared" si="86"/>
        <v>0.13999999999998636</v>
      </c>
      <c r="M699" s="9">
        <f t="shared" si="87"/>
        <v>1.9941031521071453E-4</v>
      </c>
    </row>
    <row r="700" spans="2:13" x14ac:dyDescent="0.3">
      <c r="B700" s="3" t="s">
        <v>1342</v>
      </c>
      <c r="C700" s="4">
        <v>700.37</v>
      </c>
      <c r="F700" t="b">
        <f t="shared" si="80"/>
        <v>0</v>
      </c>
      <c r="G700">
        <f t="shared" si="81"/>
        <v>19</v>
      </c>
      <c r="H700">
        <f t="shared" si="82"/>
        <v>8</v>
      </c>
      <c r="I700">
        <f t="shared" si="83"/>
        <v>2002</v>
      </c>
      <c r="J700" s="12">
        <f t="shared" si="84"/>
        <v>37487</v>
      </c>
      <c r="K700" s="8">
        <f t="shared" si="85"/>
        <v>700.37</v>
      </c>
      <c r="L700" s="8">
        <f t="shared" si="86"/>
        <v>-1.8400000000000318</v>
      </c>
      <c r="M700" s="9">
        <f t="shared" si="87"/>
        <v>-2.6202987710229587E-3</v>
      </c>
    </row>
    <row r="701" spans="2:13" x14ac:dyDescent="0.3">
      <c r="B701" s="3" t="s">
        <v>1343</v>
      </c>
      <c r="C701" s="4">
        <v>699.19</v>
      </c>
      <c r="F701" t="b">
        <f t="shared" si="80"/>
        <v>0</v>
      </c>
      <c r="G701">
        <f t="shared" si="81"/>
        <v>20</v>
      </c>
      <c r="H701">
        <f t="shared" si="82"/>
        <v>8</v>
      </c>
      <c r="I701">
        <f t="shared" si="83"/>
        <v>2002</v>
      </c>
      <c r="J701" s="12">
        <f t="shared" si="84"/>
        <v>37488</v>
      </c>
      <c r="K701" s="8">
        <f t="shared" si="85"/>
        <v>699.19</v>
      </c>
      <c r="L701" s="8">
        <f t="shared" si="86"/>
        <v>-1.17999999999995</v>
      </c>
      <c r="M701" s="9">
        <f t="shared" si="87"/>
        <v>-1.6848237360251725E-3</v>
      </c>
    </row>
    <row r="702" spans="2:13" x14ac:dyDescent="0.3">
      <c r="B702" s="3" t="s">
        <v>1344</v>
      </c>
      <c r="C702" s="4">
        <v>699.46</v>
      </c>
      <c r="F702" t="b">
        <f t="shared" si="80"/>
        <v>0</v>
      </c>
      <c r="G702">
        <f t="shared" si="81"/>
        <v>21</v>
      </c>
      <c r="H702">
        <f t="shared" si="82"/>
        <v>8</v>
      </c>
      <c r="I702">
        <f t="shared" si="83"/>
        <v>2002</v>
      </c>
      <c r="J702" s="12">
        <f t="shared" si="84"/>
        <v>37489</v>
      </c>
      <c r="K702" s="8">
        <f t="shared" si="85"/>
        <v>699.46</v>
      </c>
      <c r="L702" s="8">
        <f t="shared" si="86"/>
        <v>0.26999999999998181</v>
      </c>
      <c r="M702" s="9">
        <f t="shared" si="87"/>
        <v>3.861611293067432E-4</v>
      </c>
    </row>
    <row r="703" spans="2:13" x14ac:dyDescent="0.3">
      <c r="B703" s="3" t="s">
        <v>1345</v>
      </c>
      <c r="C703" s="4">
        <v>702.3</v>
      </c>
      <c r="F703" t="b">
        <f t="shared" si="80"/>
        <v>0</v>
      </c>
      <c r="G703">
        <f t="shared" si="81"/>
        <v>22</v>
      </c>
      <c r="H703">
        <f t="shared" si="82"/>
        <v>8</v>
      </c>
      <c r="I703">
        <f t="shared" si="83"/>
        <v>2002</v>
      </c>
      <c r="J703" s="12">
        <f t="shared" si="84"/>
        <v>37490</v>
      </c>
      <c r="K703" s="8">
        <f t="shared" si="85"/>
        <v>702.3</v>
      </c>
      <c r="L703" s="8">
        <f t="shared" si="86"/>
        <v>2.8399999999999181</v>
      </c>
      <c r="M703" s="9">
        <f t="shared" si="87"/>
        <v>4.0602750693390869E-3</v>
      </c>
    </row>
    <row r="704" spans="2:13" x14ac:dyDescent="0.3">
      <c r="B704" s="3" t="s">
        <v>1346</v>
      </c>
      <c r="C704" s="4">
        <v>705.09</v>
      </c>
      <c r="F704" t="b">
        <f t="shared" si="80"/>
        <v>0</v>
      </c>
      <c r="G704">
        <f t="shared" si="81"/>
        <v>23</v>
      </c>
      <c r="H704">
        <f t="shared" si="82"/>
        <v>8</v>
      </c>
      <c r="I704">
        <f t="shared" si="83"/>
        <v>2002</v>
      </c>
      <c r="J704" s="12">
        <f t="shared" si="84"/>
        <v>37491</v>
      </c>
      <c r="K704" s="8">
        <f t="shared" si="85"/>
        <v>705.09</v>
      </c>
      <c r="L704" s="8">
        <f t="shared" si="86"/>
        <v>2.7900000000000773</v>
      </c>
      <c r="M704" s="9">
        <f t="shared" si="87"/>
        <v>3.9726612558736683E-3</v>
      </c>
    </row>
    <row r="705" spans="2:13" x14ac:dyDescent="0.3">
      <c r="B705" s="3" t="s">
        <v>1347</v>
      </c>
      <c r="C705" s="4">
        <v>706.75</v>
      </c>
      <c r="F705" t="b">
        <f t="shared" si="80"/>
        <v>0</v>
      </c>
      <c r="G705">
        <f t="shared" si="81"/>
        <v>26</v>
      </c>
      <c r="H705">
        <f t="shared" si="82"/>
        <v>8</v>
      </c>
      <c r="I705">
        <f t="shared" si="83"/>
        <v>2002</v>
      </c>
      <c r="J705" s="12">
        <f t="shared" si="84"/>
        <v>37494</v>
      </c>
      <c r="K705" s="8">
        <f t="shared" si="85"/>
        <v>706.75</v>
      </c>
      <c r="L705" s="8">
        <f t="shared" si="86"/>
        <v>1.6599999999999682</v>
      </c>
      <c r="M705" s="9">
        <f t="shared" si="87"/>
        <v>2.3543093789444866E-3</v>
      </c>
    </row>
    <row r="706" spans="2:13" x14ac:dyDescent="0.3">
      <c r="B706" s="3" t="s">
        <v>1348</v>
      </c>
      <c r="C706" s="4">
        <v>705.92</v>
      </c>
      <c r="F706" t="b">
        <f t="shared" si="80"/>
        <v>0</v>
      </c>
      <c r="G706">
        <f t="shared" si="81"/>
        <v>27</v>
      </c>
      <c r="H706">
        <f t="shared" si="82"/>
        <v>8</v>
      </c>
      <c r="I706">
        <f t="shared" si="83"/>
        <v>2002</v>
      </c>
      <c r="J706" s="12">
        <f t="shared" si="84"/>
        <v>37495</v>
      </c>
      <c r="K706" s="8">
        <f t="shared" si="85"/>
        <v>705.92</v>
      </c>
      <c r="L706" s="8">
        <f t="shared" si="86"/>
        <v>-0.83000000000004093</v>
      </c>
      <c r="M706" s="9">
        <f t="shared" si="87"/>
        <v>-1.1743898125221662E-3</v>
      </c>
    </row>
    <row r="707" spans="2:13" x14ac:dyDescent="0.3">
      <c r="B707" s="3" t="s">
        <v>1349</v>
      </c>
      <c r="C707" s="4">
        <v>706.23</v>
      </c>
      <c r="F707" t="b">
        <f t="shared" si="80"/>
        <v>0</v>
      </c>
      <c r="G707">
        <f t="shared" si="81"/>
        <v>28</v>
      </c>
      <c r="H707">
        <f t="shared" si="82"/>
        <v>8</v>
      </c>
      <c r="I707">
        <f t="shared" si="83"/>
        <v>2002</v>
      </c>
      <c r="J707" s="12">
        <f t="shared" si="84"/>
        <v>37496</v>
      </c>
      <c r="K707" s="8">
        <f t="shared" si="85"/>
        <v>706.23</v>
      </c>
      <c r="L707" s="8">
        <f t="shared" si="86"/>
        <v>0.31000000000005912</v>
      </c>
      <c r="M707" s="9">
        <f t="shared" si="87"/>
        <v>4.3914324569364676E-4</v>
      </c>
    </row>
    <row r="708" spans="2:13" x14ac:dyDescent="0.3">
      <c r="B708" s="3" t="s">
        <v>1350</v>
      </c>
      <c r="C708" s="4">
        <v>713.26</v>
      </c>
      <c r="F708" t="b">
        <f t="shared" si="80"/>
        <v>0</v>
      </c>
      <c r="G708">
        <f t="shared" si="81"/>
        <v>29</v>
      </c>
      <c r="H708">
        <f t="shared" si="82"/>
        <v>8</v>
      </c>
      <c r="I708">
        <f t="shared" si="83"/>
        <v>2002</v>
      </c>
      <c r="J708" s="12">
        <f t="shared" si="84"/>
        <v>37497</v>
      </c>
      <c r="K708" s="8">
        <f t="shared" si="85"/>
        <v>713.26</v>
      </c>
      <c r="L708" s="8">
        <f t="shared" si="86"/>
        <v>7.0299999999999727</v>
      </c>
      <c r="M708" s="9">
        <f t="shared" si="87"/>
        <v>9.9542641915522888E-3</v>
      </c>
    </row>
    <row r="709" spans="2:13" x14ac:dyDescent="0.3">
      <c r="B709" s="3" t="s">
        <v>1351</v>
      </c>
      <c r="C709" s="4">
        <v>715.16</v>
      </c>
      <c r="F709" t="b">
        <f t="shared" si="80"/>
        <v>0</v>
      </c>
      <c r="G709">
        <f t="shared" si="81"/>
        <v>30</v>
      </c>
      <c r="H709">
        <f t="shared" si="82"/>
        <v>8</v>
      </c>
      <c r="I709">
        <f t="shared" si="83"/>
        <v>2002</v>
      </c>
      <c r="J709" s="12">
        <f t="shared" si="84"/>
        <v>37498</v>
      </c>
      <c r="K709" s="8">
        <f t="shared" si="85"/>
        <v>715.16</v>
      </c>
      <c r="L709" s="8">
        <f t="shared" si="86"/>
        <v>1.8999999999999773</v>
      </c>
      <c r="M709" s="9">
        <f t="shared" si="87"/>
        <v>2.663825253063367E-3</v>
      </c>
    </row>
    <row r="710" spans="2:13" x14ac:dyDescent="0.3">
      <c r="B710" s="2">
        <v>37296</v>
      </c>
      <c r="C710" s="4">
        <v>710.35</v>
      </c>
      <c r="F710" t="b">
        <f t="shared" si="80"/>
        <v>1</v>
      </c>
      <c r="G710">
        <f t="shared" si="81"/>
        <v>2</v>
      </c>
      <c r="H710">
        <f t="shared" si="82"/>
        <v>9</v>
      </c>
      <c r="I710">
        <f t="shared" si="83"/>
        <v>2002</v>
      </c>
      <c r="J710" s="12">
        <f t="shared" si="84"/>
        <v>37501</v>
      </c>
      <c r="K710" s="8">
        <f t="shared" si="85"/>
        <v>710.35</v>
      </c>
      <c r="L710" s="8">
        <f t="shared" si="86"/>
        <v>-4.8099999999999454</v>
      </c>
      <c r="M710" s="9">
        <f t="shared" si="87"/>
        <v>-6.7257676603836147E-3</v>
      </c>
    </row>
    <row r="711" spans="2:13" x14ac:dyDescent="0.3">
      <c r="B711" s="2">
        <v>37324</v>
      </c>
      <c r="C711" s="4">
        <v>709.26</v>
      </c>
      <c r="F711" t="b">
        <f t="shared" si="80"/>
        <v>1</v>
      </c>
      <c r="G711">
        <f t="shared" si="81"/>
        <v>3</v>
      </c>
      <c r="H711">
        <f t="shared" si="82"/>
        <v>9</v>
      </c>
      <c r="I711">
        <f t="shared" si="83"/>
        <v>2002</v>
      </c>
      <c r="J711" s="12">
        <f t="shared" si="84"/>
        <v>37502</v>
      </c>
      <c r="K711" s="8">
        <f t="shared" si="85"/>
        <v>709.26</v>
      </c>
      <c r="L711" s="8">
        <f t="shared" si="86"/>
        <v>-1.0900000000000318</v>
      </c>
      <c r="M711" s="9">
        <f t="shared" si="87"/>
        <v>-1.534454846202621E-3</v>
      </c>
    </row>
    <row r="712" spans="2:13" x14ac:dyDescent="0.3">
      <c r="B712" s="2">
        <v>37355</v>
      </c>
      <c r="C712" s="4">
        <v>714.58</v>
      </c>
      <c r="F712" t="b">
        <f t="shared" si="80"/>
        <v>1</v>
      </c>
      <c r="G712">
        <f t="shared" si="81"/>
        <v>4</v>
      </c>
      <c r="H712">
        <f t="shared" si="82"/>
        <v>9</v>
      </c>
      <c r="I712">
        <f t="shared" si="83"/>
        <v>2002</v>
      </c>
      <c r="J712" s="12">
        <f t="shared" si="84"/>
        <v>37503</v>
      </c>
      <c r="K712" s="8">
        <f t="shared" si="85"/>
        <v>714.58</v>
      </c>
      <c r="L712" s="8">
        <f t="shared" si="86"/>
        <v>5.32000000000005</v>
      </c>
      <c r="M712" s="9">
        <f t="shared" si="87"/>
        <v>7.5007754561092549E-3</v>
      </c>
    </row>
    <row r="713" spans="2:13" x14ac:dyDescent="0.3">
      <c r="B713" s="2">
        <v>37385</v>
      </c>
      <c r="C713" s="4">
        <v>717.35</v>
      </c>
      <c r="F713" t="b">
        <f t="shared" si="80"/>
        <v>1</v>
      </c>
      <c r="G713">
        <f t="shared" si="81"/>
        <v>5</v>
      </c>
      <c r="H713">
        <f t="shared" si="82"/>
        <v>9</v>
      </c>
      <c r="I713">
        <f t="shared" si="83"/>
        <v>2002</v>
      </c>
      <c r="J713" s="12">
        <f t="shared" si="84"/>
        <v>37504</v>
      </c>
      <c r="K713" s="8">
        <f t="shared" si="85"/>
        <v>717.35</v>
      </c>
      <c r="L713" s="8">
        <f t="shared" si="86"/>
        <v>2.7699999999999818</v>
      </c>
      <c r="M713" s="9">
        <f t="shared" si="87"/>
        <v>3.876402921996112E-3</v>
      </c>
    </row>
    <row r="714" spans="2:13" x14ac:dyDescent="0.3">
      <c r="B714" s="2">
        <v>37416</v>
      </c>
      <c r="C714" s="4">
        <v>717.05</v>
      </c>
      <c r="F714" t="b">
        <f t="shared" si="80"/>
        <v>1</v>
      </c>
      <c r="G714">
        <f t="shared" si="81"/>
        <v>6</v>
      </c>
      <c r="H714">
        <f t="shared" si="82"/>
        <v>9</v>
      </c>
      <c r="I714">
        <f t="shared" si="83"/>
        <v>2002</v>
      </c>
      <c r="J714" s="12">
        <f t="shared" si="84"/>
        <v>37505</v>
      </c>
      <c r="K714" s="8">
        <f t="shared" si="85"/>
        <v>717.05</v>
      </c>
      <c r="L714" s="8">
        <f t="shared" si="86"/>
        <v>-0.30000000000006821</v>
      </c>
      <c r="M714" s="9">
        <f t="shared" si="87"/>
        <v>-4.1820589670323857E-4</v>
      </c>
    </row>
    <row r="715" spans="2:13" x14ac:dyDescent="0.3">
      <c r="B715" s="2">
        <v>37508</v>
      </c>
      <c r="C715" s="4">
        <v>717.2</v>
      </c>
      <c r="F715" t="b">
        <f t="shared" si="80"/>
        <v>1</v>
      </c>
      <c r="G715">
        <f t="shared" si="81"/>
        <v>9</v>
      </c>
      <c r="H715">
        <f t="shared" si="82"/>
        <v>9</v>
      </c>
      <c r="I715">
        <f t="shared" si="83"/>
        <v>2002</v>
      </c>
      <c r="J715" s="12">
        <f t="shared" si="84"/>
        <v>37508</v>
      </c>
      <c r="K715" s="8">
        <f t="shared" si="85"/>
        <v>717.2</v>
      </c>
      <c r="L715" s="8">
        <f t="shared" si="86"/>
        <v>0.15000000000009095</v>
      </c>
      <c r="M715" s="9">
        <f t="shared" si="87"/>
        <v>2.0919043302432321E-4</v>
      </c>
    </row>
    <row r="716" spans="2:13" x14ac:dyDescent="0.3">
      <c r="B716" s="2">
        <v>37538</v>
      </c>
      <c r="C716" s="4">
        <v>716.43</v>
      </c>
      <c r="F716" t="b">
        <f t="shared" si="80"/>
        <v>1</v>
      </c>
      <c r="G716">
        <f t="shared" si="81"/>
        <v>10</v>
      </c>
      <c r="H716">
        <f t="shared" si="82"/>
        <v>9</v>
      </c>
      <c r="I716">
        <f t="shared" si="83"/>
        <v>2002</v>
      </c>
      <c r="J716" s="12">
        <f t="shared" si="84"/>
        <v>37509</v>
      </c>
      <c r="K716" s="8">
        <f t="shared" si="85"/>
        <v>716.43</v>
      </c>
      <c r="L716" s="8">
        <f t="shared" si="86"/>
        <v>-0.7700000000000955</v>
      </c>
      <c r="M716" s="9">
        <f t="shared" si="87"/>
        <v>-1.0736196319019735E-3</v>
      </c>
    </row>
    <row r="717" spans="2:13" x14ac:dyDescent="0.3">
      <c r="B717" s="2">
        <v>37569</v>
      </c>
      <c r="C717" s="4">
        <v>719.19</v>
      </c>
      <c r="F717" t="b">
        <f t="shared" si="80"/>
        <v>1</v>
      </c>
      <c r="G717">
        <f t="shared" si="81"/>
        <v>11</v>
      </c>
      <c r="H717">
        <f t="shared" si="82"/>
        <v>9</v>
      </c>
      <c r="I717">
        <f t="shared" si="83"/>
        <v>2002</v>
      </c>
      <c r="J717" s="12">
        <f t="shared" si="84"/>
        <v>37510</v>
      </c>
      <c r="K717" s="8">
        <f t="shared" si="85"/>
        <v>719.19</v>
      </c>
      <c r="L717" s="8">
        <f t="shared" si="86"/>
        <v>2.7600000000001046</v>
      </c>
      <c r="M717" s="9">
        <f t="shared" si="87"/>
        <v>3.8524349901596874E-3</v>
      </c>
    </row>
    <row r="718" spans="2:13" x14ac:dyDescent="0.3">
      <c r="B718" s="2">
        <v>37599</v>
      </c>
      <c r="C718" s="4">
        <v>720.26</v>
      </c>
      <c r="F718" t="b">
        <f t="shared" si="80"/>
        <v>1</v>
      </c>
      <c r="G718">
        <f t="shared" si="81"/>
        <v>12</v>
      </c>
      <c r="H718">
        <f t="shared" si="82"/>
        <v>9</v>
      </c>
      <c r="I718">
        <f t="shared" si="83"/>
        <v>2002</v>
      </c>
      <c r="J718" s="12">
        <f t="shared" si="84"/>
        <v>37511</v>
      </c>
      <c r="K718" s="8">
        <f t="shared" si="85"/>
        <v>720.26</v>
      </c>
      <c r="L718" s="8">
        <f t="shared" si="86"/>
        <v>1.0699999999999363</v>
      </c>
      <c r="M718" s="9">
        <f t="shared" si="87"/>
        <v>1.4877848690887474E-3</v>
      </c>
    </row>
    <row r="719" spans="2:13" x14ac:dyDescent="0.3">
      <c r="B719" s="3" t="s">
        <v>1352</v>
      </c>
      <c r="C719" s="4">
        <v>721.31</v>
      </c>
      <c r="F719" t="b">
        <f t="shared" si="80"/>
        <v>0</v>
      </c>
      <c r="G719">
        <f t="shared" si="81"/>
        <v>13</v>
      </c>
      <c r="H719">
        <f t="shared" si="82"/>
        <v>9</v>
      </c>
      <c r="I719">
        <f t="shared" si="83"/>
        <v>2002</v>
      </c>
      <c r="J719" s="12">
        <f t="shared" si="84"/>
        <v>37512</v>
      </c>
      <c r="K719" s="8">
        <f t="shared" si="85"/>
        <v>721.31</v>
      </c>
      <c r="L719" s="8">
        <f t="shared" si="86"/>
        <v>1.0499999999999545</v>
      </c>
      <c r="M719" s="9">
        <f t="shared" si="87"/>
        <v>1.4578069030627197E-3</v>
      </c>
    </row>
    <row r="720" spans="2:13" x14ac:dyDescent="0.3">
      <c r="B720" s="3" t="s">
        <v>1353</v>
      </c>
      <c r="C720" s="4">
        <v>721.52</v>
      </c>
      <c r="F720" t="b">
        <f t="shared" ref="F720:F783" si="88">+ISNUMBER(B720)</f>
        <v>0</v>
      </c>
      <c r="G720">
        <f t="shared" ref="G720:G783" si="89">+IF($F720,MONTH(B720),1*LEFT(B720,2))</f>
        <v>16</v>
      </c>
      <c r="H720">
        <f t="shared" ref="H720:H783" si="90">+IF(F720,DAY(B720),MID(B720,4,2)*1)</f>
        <v>9</v>
      </c>
      <c r="I720">
        <f t="shared" ref="I720:I783" si="91">+IF(F720,YEAR(B720),RIGHT(B720,4)*1)</f>
        <v>2002</v>
      </c>
      <c r="J720" s="12">
        <f t="shared" ref="J720:J783" si="92">+DATE(I720,H720,G720)</f>
        <v>37515</v>
      </c>
      <c r="K720" s="8">
        <f t="shared" ref="K720:K783" si="93">+IFERROR(C720*1,K719)</f>
        <v>721.52</v>
      </c>
      <c r="L720" s="8">
        <f t="shared" ref="L720:L783" si="94">+K720-K719</f>
        <v>0.21000000000003638</v>
      </c>
      <c r="M720" s="9">
        <f t="shared" ref="M720:M783" si="95">+L720/K719</f>
        <v>2.9113695914383055E-4</v>
      </c>
    </row>
    <row r="721" spans="2:13" x14ac:dyDescent="0.3">
      <c r="B721" s="3" t="s">
        <v>1354</v>
      </c>
      <c r="C721" s="4">
        <v>724.76</v>
      </c>
      <c r="F721" t="b">
        <f t="shared" si="88"/>
        <v>0</v>
      </c>
      <c r="G721">
        <f t="shared" si="89"/>
        <v>17</v>
      </c>
      <c r="H721">
        <f t="shared" si="90"/>
        <v>9</v>
      </c>
      <c r="I721">
        <f t="shared" si="91"/>
        <v>2002</v>
      </c>
      <c r="J721" s="12">
        <f t="shared" si="92"/>
        <v>37516</v>
      </c>
      <c r="K721" s="8">
        <f t="shared" si="93"/>
        <v>724.76</v>
      </c>
      <c r="L721" s="8">
        <f t="shared" si="94"/>
        <v>3.2400000000000091</v>
      </c>
      <c r="M721" s="9">
        <f t="shared" si="95"/>
        <v>4.4905200133052575E-3</v>
      </c>
    </row>
    <row r="722" spans="2:13" x14ac:dyDescent="0.3">
      <c r="B722" s="3" t="s">
        <v>1355</v>
      </c>
      <c r="C722" s="5" t="s">
        <v>285</v>
      </c>
      <c r="F722" t="b">
        <f t="shared" si="88"/>
        <v>0</v>
      </c>
      <c r="G722">
        <f t="shared" si="89"/>
        <v>18</v>
      </c>
      <c r="H722">
        <f t="shared" si="90"/>
        <v>9</v>
      </c>
      <c r="I722">
        <f t="shared" si="91"/>
        <v>2002</v>
      </c>
      <c r="J722" s="12">
        <f t="shared" si="92"/>
        <v>37517</v>
      </c>
      <c r="K722" s="8">
        <f t="shared" si="93"/>
        <v>724.76</v>
      </c>
      <c r="L722" s="8">
        <f t="shared" si="94"/>
        <v>0</v>
      </c>
      <c r="M722" s="9">
        <f t="shared" si="95"/>
        <v>0</v>
      </c>
    </row>
    <row r="723" spans="2:13" x14ac:dyDescent="0.3">
      <c r="B723" s="3" t="s">
        <v>1356</v>
      </c>
      <c r="C723" s="5" t="s">
        <v>285</v>
      </c>
      <c r="F723" t="b">
        <f t="shared" si="88"/>
        <v>0</v>
      </c>
      <c r="G723">
        <f t="shared" si="89"/>
        <v>19</v>
      </c>
      <c r="H723">
        <f t="shared" si="90"/>
        <v>9</v>
      </c>
      <c r="I723">
        <f t="shared" si="91"/>
        <v>2002</v>
      </c>
      <c r="J723" s="12">
        <f t="shared" si="92"/>
        <v>37518</v>
      </c>
      <c r="K723" s="8">
        <f t="shared" si="93"/>
        <v>724.76</v>
      </c>
      <c r="L723" s="8">
        <f t="shared" si="94"/>
        <v>0</v>
      </c>
      <c r="M723" s="9">
        <f t="shared" si="95"/>
        <v>0</v>
      </c>
    </row>
    <row r="724" spans="2:13" x14ac:dyDescent="0.3">
      <c r="B724" s="3" t="s">
        <v>1357</v>
      </c>
      <c r="C724" s="4">
        <v>728.7</v>
      </c>
      <c r="F724" t="b">
        <f t="shared" si="88"/>
        <v>0</v>
      </c>
      <c r="G724">
        <f t="shared" si="89"/>
        <v>20</v>
      </c>
      <c r="H724">
        <f t="shared" si="90"/>
        <v>9</v>
      </c>
      <c r="I724">
        <f t="shared" si="91"/>
        <v>2002</v>
      </c>
      <c r="J724" s="12">
        <f t="shared" si="92"/>
        <v>37519</v>
      </c>
      <c r="K724" s="8">
        <f t="shared" si="93"/>
        <v>728.7</v>
      </c>
      <c r="L724" s="8">
        <f t="shared" si="94"/>
        <v>3.9400000000000546</v>
      </c>
      <c r="M724" s="9">
        <f t="shared" si="95"/>
        <v>5.4362823555384604E-3</v>
      </c>
    </row>
    <row r="725" spans="2:13" x14ac:dyDescent="0.3">
      <c r="B725" s="3" t="s">
        <v>1358</v>
      </c>
      <c r="C725" s="4">
        <v>741.1</v>
      </c>
      <c r="F725" t="b">
        <f t="shared" si="88"/>
        <v>0</v>
      </c>
      <c r="G725">
        <f t="shared" si="89"/>
        <v>23</v>
      </c>
      <c r="H725">
        <f t="shared" si="90"/>
        <v>9</v>
      </c>
      <c r="I725">
        <f t="shared" si="91"/>
        <v>2002</v>
      </c>
      <c r="J725" s="12">
        <f t="shared" si="92"/>
        <v>37522</v>
      </c>
      <c r="K725" s="8">
        <f t="shared" si="93"/>
        <v>741.1</v>
      </c>
      <c r="L725" s="8">
        <f t="shared" si="94"/>
        <v>12.399999999999977</v>
      </c>
      <c r="M725" s="9">
        <f t="shared" si="95"/>
        <v>1.7016604912858484E-2</v>
      </c>
    </row>
    <row r="726" spans="2:13" x14ac:dyDescent="0.3">
      <c r="B726" s="3" t="s">
        <v>1359</v>
      </c>
      <c r="C726" s="4">
        <v>749.14</v>
      </c>
      <c r="F726" t="b">
        <f t="shared" si="88"/>
        <v>0</v>
      </c>
      <c r="G726">
        <f t="shared" si="89"/>
        <v>24</v>
      </c>
      <c r="H726">
        <f t="shared" si="90"/>
        <v>9</v>
      </c>
      <c r="I726">
        <f t="shared" si="91"/>
        <v>2002</v>
      </c>
      <c r="J726" s="12">
        <f t="shared" si="92"/>
        <v>37523</v>
      </c>
      <c r="K726" s="8">
        <f t="shared" si="93"/>
        <v>749.14</v>
      </c>
      <c r="L726" s="8">
        <f t="shared" si="94"/>
        <v>8.0399999999999636</v>
      </c>
      <c r="M726" s="9">
        <f t="shared" si="95"/>
        <v>1.0848738361894431E-2</v>
      </c>
    </row>
    <row r="727" spans="2:13" x14ac:dyDescent="0.3">
      <c r="B727" s="3" t="s">
        <v>1360</v>
      </c>
      <c r="C727" s="4">
        <v>746.67</v>
      </c>
      <c r="F727" t="b">
        <f t="shared" si="88"/>
        <v>0</v>
      </c>
      <c r="G727">
        <f t="shared" si="89"/>
        <v>25</v>
      </c>
      <c r="H727">
        <f t="shared" si="90"/>
        <v>9</v>
      </c>
      <c r="I727">
        <f t="shared" si="91"/>
        <v>2002</v>
      </c>
      <c r="J727" s="12">
        <f t="shared" si="92"/>
        <v>37524</v>
      </c>
      <c r="K727" s="8">
        <f t="shared" si="93"/>
        <v>746.67</v>
      </c>
      <c r="L727" s="8">
        <f t="shared" si="94"/>
        <v>-2.4700000000000273</v>
      </c>
      <c r="M727" s="9">
        <f t="shared" si="95"/>
        <v>-3.2971140240809827E-3</v>
      </c>
    </row>
    <row r="728" spans="2:13" x14ac:dyDescent="0.3">
      <c r="B728" s="3" t="s">
        <v>1361</v>
      </c>
      <c r="C728" s="4">
        <v>745.1</v>
      </c>
      <c r="F728" t="b">
        <f t="shared" si="88"/>
        <v>0</v>
      </c>
      <c r="G728">
        <f t="shared" si="89"/>
        <v>26</v>
      </c>
      <c r="H728">
        <f t="shared" si="90"/>
        <v>9</v>
      </c>
      <c r="I728">
        <f t="shared" si="91"/>
        <v>2002</v>
      </c>
      <c r="J728" s="12">
        <f t="shared" si="92"/>
        <v>37525</v>
      </c>
      <c r="K728" s="8">
        <f t="shared" si="93"/>
        <v>745.1</v>
      </c>
      <c r="L728" s="8">
        <f t="shared" si="94"/>
        <v>-1.5699999999999363</v>
      </c>
      <c r="M728" s="9">
        <f t="shared" si="95"/>
        <v>-2.102669184512484E-3</v>
      </c>
    </row>
    <row r="729" spans="2:13" x14ac:dyDescent="0.3">
      <c r="B729" s="3" t="s">
        <v>1362</v>
      </c>
      <c r="C729" s="4">
        <v>745.01</v>
      </c>
      <c r="F729" t="b">
        <f t="shared" si="88"/>
        <v>0</v>
      </c>
      <c r="G729">
        <f t="shared" si="89"/>
        <v>27</v>
      </c>
      <c r="H729">
        <f t="shared" si="90"/>
        <v>9</v>
      </c>
      <c r="I729">
        <f t="shared" si="91"/>
        <v>2002</v>
      </c>
      <c r="J729" s="12">
        <f t="shared" si="92"/>
        <v>37526</v>
      </c>
      <c r="K729" s="8">
        <f t="shared" si="93"/>
        <v>745.01</v>
      </c>
      <c r="L729" s="8">
        <f t="shared" si="94"/>
        <v>-9.0000000000031832E-2</v>
      </c>
      <c r="M729" s="9">
        <f t="shared" si="95"/>
        <v>-1.2078915581805373E-4</v>
      </c>
    </row>
    <row r="730" spans="2:13" x14ac:dyDescent="0.3">
      <c r="B730" s="3" t="s">
        <v>1363</v>
      </c>
      <c r="C730" s="4">
        <v>747.62</v>
      </c>
      <c r="F730" t="b">
        <f t="shared" si="88"/>
        <v>0</v>
      </c>
      <c r="G730">
        <f t="shared" si="89"/>
        <v>30</v>
      </c>
      <c r="H730">
        <f t="shared" si="90"/>
        <v>9</v>
      </c>
      <c r="I730">
        <f t="shared" si="91"/>
        <v>2002</v>
      </c>
      <c r="J730" s="12">
        <f t="shared" si="92"/>
        <v>37529</v>
      </c>
      <c r="K730" s="8">
        <f t="shared" si="93"/>
        <v>747.62</v>
      </c>
      <c r="L730" s="8">
        <f t="shared" si="94"/>
        <v>2.6100000000000136</v>
      </c>
      <c r="M730" s="9">
        <f t="shared" si="95"/>
        <v>3.5033086804204154E-3</v>
      </c>
    </row>
    <row r="731" spans="2:13" x14ac:dyDescent="0.3">
      <c r="B731" s="2">
        <v>37266</v>
      </c>
      <c r="C731" s="4">
        <v>748.73</v>
      </c>
      <c r="F731" t="b">
        <f t="shared" si="88"/>
        <v>1</v>
      </c>
      <c r="G731">
        <f t="shared" si="89"/>
        <v>1</v>
      </c>
      <c r="H731">
        <f t="shared" si="90"/>
        <v>10</v>
      </c>
      <c r="I731">
        <f t="shared" si="91"/>
        <v>2002</v>
      </c>
      <c r="J731" s="12">
        <f t="shared" si="92"/>
        <v>37530</v>
      </c>
      <c r="K731" s="8">
        <f t="shared" si="93"/>
        <v>748.73</v>
      </c>
      <c r="L731" s="8">
        <f t="shared" si="94"/>
        <v>1.1100000000000136</v>
      </c>
      <c r="M731" s="9">
        <f t="shared" si="95"/>
        <v>1.4847114844439872E-3</v>
      </c>
    </row>
    <row r="732" spans="2:13" x14ac:dyDescent="0.3">
      <c r="B732" s="2">
        <v>37297</v>
      </c>
      <c r="C732" s="4">
        <v>746.35</v>
      </c>
      <c r="F732" t="b">
        <f t="shared" si="88"/>
        <v>1</v>
      </c>
      <c r="G732">
        <f t="shared" si="89"/>
        <v>2</v>
      </c>
      <c r="H732">
        <f t="shared" si="90"/>
        <v>10</v>
      </c>
      <c r="I732">
        <f t="shared" si="91"/>
        <v>2002</v>
      </c>
      <c r="J732" s="12">
        <f t="shared" si="92"/>
        <v>37531</v>
      </c>
      <c r="K732" s="8">
        <f t="shared" si="93"/>
        <v>746.35</v>
      </c>
      <c r="L732" s="8">
        <f t="shared" si="94"/>
        <v>-2.3799999999999955</v>
      </c>
      <c r="M732" s="9">
        <f t="shared" si="95"/>
        <v>-3.1787159590239409E-3</v>
      </c>
    </row>
    <row r="733" spans="2:13" x14ac:dyDescent="0.3">
      <c r="B733" s="2">
        <v>37325</v>
      </c>
      <c r="C733" s="4">
        <v>742.81</v>
      </c>
      <c r="F733" t="b">
        <f t="shared" si="88"/>
        <v>1</v>
      </c>
      <c r="G733">
        <f t="shared" si="89"/>
        <v>3</v>
      </c>
      <c r="H733">
        <f t="shared" si="90"/>
        <v>10</v>
      </c>
      <c r="I733">
        <f t="shared" si="91"/>
        <v>2002</v>
      </c>
      <c r="J733" s="12">
        <f t="shared" si="92"/>
        <v>37532</v>
      </c>
      <c r="K733" s="8">
        <f t="shared" si="93"/>
        <v>742.81</v>
      </c>
      <c r="L733" s="8">
        <f t="shared" si="94"/>
        <v>-3.5400000000000773</v>
      </c>
      <c r="M733" s="9">
        <f t="shared" si="95"/>
        <v>-4.7430830039526728E-3</v>
      </c>
    </row>
    <row r="734" spans="2:13" x14ac:dyDescent="0.3">
      <c r="B734" s="2">
        <v>37356</v>
      </c>
      <c r="C734" s="4">
        <v>743.96</v>
      </c>
      <c r="F734" t="b">
        <f t="shared" si="88"/>
        <v>1</v>
      </c>
      <c r="G734">
        <f t="shared" si="89"/>
        <v>4</v>
      </c>
      <c r="H734">
        <f t="shared" si="90"/>
        <v>10</v>
      </c>
      <c r="I734">
        <f t="shared" si="91"/>
        <v>2002</v>
      </c>
      <c r="J734" s="12">
        <f t="shared" si="92"/>
        <v>37533</v>
      </c>
      <c r="K734" s="8">
        <f t="shared" si="93"/>
        <v>743.96</v>
      </c>
      <c r="L734" s="8">
        <f t="shared" si="94"/>
        <v>1.1500000000000909</v>
      </c>
      <c r="M734" s="9">
        <f t="shared" si="95"/>
        <v>1.5481751726553103E-3</v>
      </c>
    </row>
    <row r="735" spans="2:13" x14ac:dyDescent="0.3">
      <c r="B735" s="2">
        <v>37447</v>
      </c>
      <c r="C735" s="4">
        <v>743.73</v>
      </c>
      <c r="F735" t="b">
        <f t="shared" si="88"/>
        <v>1</v>
      </c>
      <c r="G735">
        <f t="shared" si="89"/>
        <v>7</v>
      </c>
      <c r="H735">
        <f t="shared" si="90"/>
        <v>10</v>
      </c>
      <c r="I735">
        <f t="shared" si="91"/>
        <v>2002</v>
      </c>
      <c r="J735" s="12">
        <f t="shared" si="92"/>
        <v>37536</v>
      </c>
      <c r="K735" s="8">
        <f t="shared" si="93"/>
        <v>743.73</v>
      </c>
      <c r="L735" s="8">
        <f t="shared" si="94"/>
        <v>-0.23000000000001819</v>
      </c>
      <c r="M735" s="9">
        <f t="shared" si="95"/>
        <v>-3.0915640625842544E-4</v>
      </c>
    </row>
    <row r="736" spans="2:13" x14ac:dyDescent="0.3">
      <c r="B736" s="2">
        <v>37478</v>
      </c>
      <c r="C736" s="4">
        <v>743.54</v>
      </c>
      <c r="F736" t="b">
        <f t="shared" si="88"/>
        <v>1</v>
      </c>
      <c r="G736">
        <f t="shared" si="89"/>
        <v>8</v>
      </c>
      <c r="H736">
        <f t="shared" si="90"/>
        <v>10</v>
      </c>
      <c r="I736">
        <f t="shared" si="91"/>
        <v>2002</v>
      </c>
      <c r="J736" s="12">
        <f t="shared" si="92"/>
        <v>37537</v>
      </c>
      <c r="K736" s="8">
        <f t="shared" si="93"/>
        <v>743.54</v>
      </c>
      <c r="L736" s="8">
        <f t="shared" si="94"/>
        <v>-0.19000000000005457</v>
      </c>
      <c r="M736" s="9">
        <f t="shared" si="95"/>
        <v>-2.5546905463011383E-4</v>
      </c>
    </row>
    <row r="737" spans="2:13" x14ac:dyDescent="0.3">
      <c r="B737" s="2">
        <v>37509</v>
      </c>
      <c r="C737" s="4">
        <v>744.91</v>
      </c>
      <c r="F737" t="b">
        <f t="shared" si="88"/>
        <v>1</v>
      </c>
      <c r="G737">
        <f t="shared" si="89"/>
        <v>9</v>
      </c>
      <c r="H737">
        <f t="shared" si="90"/>
        <v>10</v>
      </c>
      <c r="I737">
        <f t="shared" si="91"/>
        <v>2002</v>
      </c>
      <c r="J737" s="12">
        <f t="shared" si="92"/>
        <v>37538</v>
      </c>
      <c r="K737" s="8">
        <f t="shared" si="93"/>
        <v>744.91</v>
      </c>
      <c r="L737" s="8">
        <f t="shared" si="94"/>
        <v>1.3700000000000045</v>
      </c>
      <c r="M737" s="9">
        <f t="shared" si="95"/>
        <v>1.8425370524786894E-3</v>
      </c>
    </row>
    <row r="738" spans="2:13" x14ac:dyDescent="0.3">
      <c r="B738" s="2">
        <v>37539</v>
      </c>
      <c r="C738" s="4">
        <v>750.53</v>
      </c>
      <c r="F738" t="b">
        <f t="shared" si="88"/>
        <v>1</v>
      </c>
      <c r="G738">
        <f t="shared" si="89"/>
        <v>10</v>
      </c>
      <c r="H738">
        <f t="shared" si="90"/>
        <v>10</v>
      </c>
      <c r="I738">
        <f t="shared" si="91"/>
        <v>2002</v>
      </c>
      <c r="J738" s="12">
        <f t="shared" si="92"/>
        <v>37539</v>
      </c>
      <c r="K738" s="8">
        <f t="shared" si="93"/>
        <v>750.53</v>
      </c>
      <c r="L738" s="8">
        <f t="shared" si="94"/>
        <v>5.6200000000000045</v>
      </c>
      <c r="M738" s="9">
        <f t="shared" si="95"/>
        <v>7.5445355814796481E-3</v>
      </c>
    </row>
    <row r="739" spans="2:13" x14ac:dyDescent="0.3">
      <c r="B739" s="2">
        <v>37570</v>
      </c>
      <c r="C739" s="4">
        <v>756.56</v>
      </c>
      <c r="F739" t="b">
        <f t="shared" si="88"/>
        <v>1</v>
      </c>
      <c r="G739">
        <f t="shared" si="89"/>
        <v>11</v>
      </c>
      <c r="H739">
        <f t="shared" si="90"/>
        <v>10</v>
      </c>
      <c r="I739">
        <f t="shared" si="91"/>
        <v>2002</v>
      </c>
      <c r="J739" s="12">
        <f t="shared" si="92"/>
        <v>37540</v>
      </c>
      <c r="K739" s="8">
        <f t="shared" si="93"/>
        <v>756.56</v>
      </c>
      <c r="L739" s="8">
        <f t="shared" si="94"/>
        <v>6.0299999999999727</v>
      </c>
      <c r="M739" s="9">
        <f t="shared" si="95"/>
        <v>8.0343224121620354E-3</v>
      </c>
    </row>
    <row r="740" spans="2:13" x14ac:dyDescent="0.3">
      <c r="B740" s="3" t="s">
        <v>1364</v>
      </c>
      <c r="C740" s="4">
        <v>743.01</v>
      </c>
      <c r="F740" t="b">
        <f t="shared" si="88"/>
        <v>0</v>
      </c>
      <c r="G740">
        <f t="shared" si="89"/>
        <v>14</v>
      </c>
      <c r="H740">
        <f t="shared" si="90"/>
        <v>10</v>
      </c>
      <c r="I740">
        <f t="shared" si="91"/>
        <v>2002</v>
      </c>
      <c r="J740" s="12">
        <f t="shared" si="92"/>
        <v>37543</v>
      </c>
      <c r="K740" s="8">
        <f t="shared" si="93"/>
        <v>743.01</v>
      </c>
      <c r="L740" s="8">
        <f t="shared" si="94"/>
        <v>-13.549999999999955</v>
      </c>
      <c r="M740" s="9">
        <f t="shared" si="95"/>
        <v>-1.7910013746431155E-2</v>
      </c>
    </row>
    <row r="741" spans="2:13" x14ac:dyDescent="0.3">
      <c r="B741" s="3" t="s">
        <v>1365</v>
      </c>
      <c r="C741" s="4">
        <v>745.62</v>
      </c>
      <c r="F741" t="b">
        <f t="shared" si="88"/>
        <v>0</v>
      </c>
      <c r="G741">
        <f t="shared" si="89"/>
        <v>15</v>
      </c>
      <c r="H741">
        <f t="shared" si="90"/>
        <v>10</v>
      </c>
      <c r="I741">
        <f t="shared" si="91"/>
        <v>2002</v>
      </c>
      <c r="J741" s="12">
        <f t="shared" si="92"/>
        <v>37544</v>
      </c>
      <c r="K741" s="8">
        <f t="shared" si="93"/>
        <v>745.62</v>
      </c>
      <c r="L741" s="8">
        <f t="shared" si="94"/>
        <v>2.6100000000000136</v>
      </c>
      <c r="M741" s="9">
        <f t="shared" si="95"/>
        <v>3.5127387249162378E-3</v>
      </c>
    </row>
    <row r="742" spans="2:13" x14ac:dyDescent="0.3">
      <c r="B742" s="3" t="s">
        <v>1366</v>
      </c>
      <c r="C742" s="4">
        <v>744.62</v>
      </c>
      <c r="F742" t="b">
        <f t="shared" si="88"/>
        <v>0</v>
      </c>
      <c r="G742">
        <f t="shared" si="89"/>
        <v>16</v>
      </c>
      <c r="H742">
        <f t="shared" si="90"/>
        <v>10</v>
      </c>
      <c r="I742">
        <f t="shared" si="91"/>
        <v>2002</v>
      </c>
      <c r="J742" s="12">
        <f t="shared" si="92"/>
        <v>37545</v>
      </c>
      <c r="K742" s="8">
        <f t="shared" si="93"/>
        <v>744.62</v>
      </c>
      <c r="L742" s="8">
        <f t="shared" si="94"/>
        <v>-1</v>
      </c>
      <c r="M742" s="9">
        <f t="shared" si="95"/>
        <v>-1.3411657412623053E-3</v>
      </c>
    </row>
    <row r="743" spans="2:13" x14ac:dyDescent="0.3">
      <c r="B743" s="3" t="s">
        <v>1367</v>
      </c>
      <c r="C743" s="4">
        <v>746.18</v>
      </c>
      <c r="F743" t="b">
        <f t="shared" si="88"/>
        <v>0</v>
      </c>
      <c r="G743">
        <f t="shared" si="89"/>
        <v>17</v>
      </c>
      <c r="H743">
        <f t="shared" si="90"/>
        <v>10</v>
      </c>
      <c r="I743">
        <f t="shared" si="91"/>
        <v>2002</v>
      </c>
      <c r="J743" s="12">
        <f t="shared" si="92"/>
        <v>37546</v>
      </c>
      <c r="K743" s="8">
        <f t="shared" si="93"/>
        <v>746.18</v>
      </c>
      <c r="L743" s="8">
        <f t="shared" si="94"/>
        <v>1.5599999999999454</v>
      </c>
      <c r="M743" s="9">
        <f t="shared" si="95"/>
        <v>2.0950283366011459E-3</v>
      </c>
    </row>
    <row r="744" spans="2:13" x14ac:dyDescent="0.3">
      <c r="B744" s="3" t="s">
        <v>1368</v>
      </c>
      <c r="C744" s="4">
        <v>746.19</v>
      </c>
      <c r="F744" t="b">
        <f t="shared" si="88"/>
        <v>0</v>
      </c>
      <c r="G744">
        <f t="shared" si="89"/>
        <v>18</v>
      </c>
      <c r="H744">
        <f t="shared" si="90"/>
        <v>10</v>
      </c>
      <c r="I744">
        <f t="shared" si="91"/>
        <v>2002</v>
      </c>
      <c r="J744" s="12">
        <f t="shared" si="92"/>
        <v>37547</v>
      </c>
      <c r="K744" s="8">
        <f t="shared" si="93"/>
        <v>746.19</v>
      </c>
      <c r="L744" s="8">
        <f t="shared" si="94"/>
        <v>1.0000000000104592E-2</v>
      </c>
      <c r="M744" s="9">
        <f t="shared" si="95"/>
        <v>1.3401592109282736E-5</v>
      </c>
    </row>
    <row r="745" spans="2:13" x14ac:dyDescent="0.3">
      <c r="B745" s="3" t="s">
        <v>1369</v>
      </c>
      <c r="C745" s="4">
        <v>745.12</v>
      </c>
      <c r="F745" t="b">
        <f t="shared" si="88"/>
        <v>0</v>
      </c>
      <c r="G745">
        <f t="shared" si="89"/>
        <v>21</v>
      </c>
      <c r="H745">
        <f t="shared" si="90"/>
        <v>10</v>
      </c>
      <c r="I745">
        <f t="shared" si="91"/>
        <v>2002</v>
      </c>
      <c r="J745" s="12">
        <f t="shared" si="92"/>
        <v>37550</v>
      </c>
      <c r="K745" s="8">
        <f t="shared" si="93"/>
        <v>745.12</v>
      </c>
      <c r="L745" s="8">
        <f t="shared" si="94"/>
        <v>-1.07000000000005</v>
      </c>
      <c r="M745" s="9">
        <f t="shared" si="95"/>
        <v>-1.4339511384500595E-3</v>
      </c>
    </row>
    <row r="746" spans="2:13" x14ac:dyDescent="0.3">
      <c r="B746" s="3" t="s">
        <v>1370</v>
      </c>
      <c r="C746" s="4">
        <v>740.23</v>
      </c>
      <c r="F746" t="b">
        <f t="shared" si="88"/>
        <v>0</v>
      </c>
      <c r="G746">
        <f t="shared" si="89"/>
        <v>22</v>
      </c>
      <c r="H746">
        <f t="shared" si="90"/>
        <v>10</v>
      </c>
      <c r="I746">
        <f t="shared" si="91"/>
        <v>2002</v>
      </c>
      <c r="J746" s="12">
        <f t="shared" si="92"/>
        <v>37551</v>
      </c>
      <c r="K746" s="8">
        <f t="shared" si="93"/>
        <v>740.23</v>
      </c>
      <c r="L746" s="8">
        <f t="shared" si="94"/>
        <v>-4.8899999999999864</v>
      </c>
      <c r="M746" s="9">
        <f t="shared" si="95"/>
        <v>-6.5627013098561119E-3</v>
      </c>
    </row>
    <row r="747" spans="2:13" x14ac:dyDescent="0.3">
      <c r="B747" s="3" t="s">
        <v>1371</v>
      </c>
      <c r="C747" s="4">
        <v>736.7</v>
      </c>
      <c r="F747" t="b">
        <f t="shared" si="88"/>
        <v>0</v>
      </c>
      <c r="G747">
        <f t="shared" si="89"/>
        <v>23</v>
      </c>
      <c r="H747">
        <f t="shared" si="90"/>
        <v>10</v>
      </c>
      <c r="I747">
        <f t="shared" si="91"/>
        <v>2002</v>
      </c>
      <c r="J747" s="12">
        <f t="shared" si="92"/>
        <v>37552</v>
      </c>
      <c r="K747" s="8">
        <f t="shared" si="93"/>
        <v>736.7</v>
      </c>
      <c r="L747" s="8">
        <f t="shared" si="94"/>
        <v>-3.5299999999999727</v>
      </c>
      <c r="M747" s="9">
        <f t="shared" si="95"/>
        <v>-4.768788079380696E-3</v>
      </c>
    </row>
    <row r="748" spans="2:13" x14ac:dyDescent="0.3">
      <c r="B748" s="3" t="s">
        <v>1372</v>
      </c>
      <c r="C748" s="4">
        <v>734.24</v>
      </c>
      <c r="F748" t="b">
        <f t="shared" si="88"/>
        <v>0</v>
      </c>
      <c r="G748">
        <f t="shared" si="89"/>
        <v>24</v>
      </c>
      <c r="H748">
        <f t="shared" si="90"/>
        <v>10</v>
      </c>
      <c r="I748">
        <f t="shared" si="91"/>
        <v>2002</v>
      </c>
      <c r="J748" s="12">
        <f t="shared" si="92"/>
        <v>37553</v>
      </c>
      <c r="K748" s="8">
        <f t="shared" si="93"/>
        <v>734.24</v>
      </c>
      <c r="L748" s="8">
        <f t="shared" si="94"/>
        <v>-2.4600000000000364</v>
      </c>
      <c r="M748" s="9">
        <f t="shared" si="95"/>
        <v>-3.339215420116786E-3</v>
      </c>
    </row>
    <row r="749" spans="2:13" x14ac:dyDescent="0.3">
      <c r="B749" s="3" t="s">
        <v>1373</v>
      </c>
      <c r="C749" s="4">
        <v>735.83</v>
      </c>
      <c r="F749" t="b">
        <f t="shared" si="88"/>
        <v>0</v>
      </c>
      <c r="G749">
        <f t="shared" si="89"/>
        <v>25</v>
      </c>
      <c r="H749">
        <f t="shared" si="90"/>
        <v>10</v>
      </c>
      <c r="I749">
        <f t="shared" si="91"/>
        <v>2002</v>
      </c>
      <c r="J749" s="12">
        <f t="shared" si="92"/>
        <v>37554</v>
      </c>
      <c r="K749" s="8">
        <f t="shared" si="93"/>
        <v>735.83</v>
      </c>
      <c r="L749" s="8">
        <f t="shared" si="94"/>
        <v>1.5900000000000318</v>
      </c>
      <c r="M749" s="9">
        <f t="shared" si="95"/>
        <v>2.1655044672042271E-3</v>
      </c>
    </row>
    <row r="750" spans="2:13" x14ac:dyDescent="0.3">
      <c r="B750" s="3" t="s">
        <v>1374</v>
      </c>
      <c r="C750" s="4">
        <v>735.53</v>
      </c>
      <c r="F750" t="b">
        <f t="shared" si="88"/>
        <v>0</v>
      </c>
      <c r="G750">
        <f t="shared" si="89"/>
        <v>28</v>
      </c>
      <c r="H750">
        <f t="shared" si="90"/>
        <v>10</v>
      </c>
      <c r="I750">
        <f t="shared" si="91"/>
        <v>2002</v>
      </c>
      <c r="J750" s="12">
        <f t="shared" si="92"/>
        <v>37557</v>
      </c>
      <c r="K750" s="8">
        <f t="shared" si="93"/>
        <v>735.53</v>
      </c>
      <c r="L750" s="8">
        <f t="shared" si="94"/>
        <v>-0.30000000000006821</v>
      </c>
      <c r="M750" s="9">
        <f t="shared" si="95"/>
        <v>-4.0770286615124173E-4</v>
      </c>
    </row>
    <row r="751" spans="2:13" x14ac:dyDescent="0.3">
      <c r="B751" s="3" t="s">
        <v>1375</v>
      </c>
      <c r="C751" s="4">
        <v>731.95</v>
      </c>
      <c r="F751" t="b">
        <f t="shared" si="88"/>
        <v>0</v>
      </c>
      <c r="G751">
        <f t="shared" si="89"/>
        <v>29</v>
      </c>
      <c r="H751">
        <f t="shared" si="90"/>
        <v>10</v>
      </c>
      <c r="I751">
        <f t="shared" si="91"/>
        <v>2002</v>
      </c>
      <c r="J751" s="12">
        <f t="shared" si="92"/>
        <v>37558</v>
      </c>
      <c r="K751" s="8">
        <f t="shared" si="93"/>
        <v>731.95</v>
      </c>
      <c r="L751" s="8">
        <f t="shared" si="94"/>
        <v>-3.5799999999999272</v>
      </c>
      <c r="M751" s="9">
        <f t="shared" si="95"/>
        <v>-4.8672385898602738E-3</v>
      </c>
    </row>
    <row r="752" spans="2:13" x14ac:dyDescent="0.3">
      <c r="B752" s="3" t="s">
        <v>1376</v>
      </c>
      <c r="C752" s="4">
        <v>733.72</v>
      </c>
      <c r="F752" t="b">
        <f t="shared" si="88"/>
        <v>0</v>
      </c>
      <c r="G752">
        <f t="shared" si="89"/>
        <v>30</v>
      </c>
      <c r="H752">
        <f t="shared" si="90"/>
        <v>10</v>
      </c>
      <c r="I752">
        <f t="shared" si="91"/>
        <v>2002</v>
      </c>
      <c r="J752" s="12">
        <f t="shared" si="92"/>
        <v>37559</v>
      </c>
      <c r="K752" s="8">
        <f t="shared" si="93"/>
        <v>733.72</v>
      </c>
      <c r="L752" s="8">
        <f t="shared" si="94"/>
        <v>1.7699999999999818</v>
      </c>
      <c r="M752" s="9">
        <f t="shared" si="95"/>
        <v>2.4181979643418017E-3</v>
      </c>
    </row>
    <row r="753" spans="2:13" x14ac:dyDescent="0.3">
      <c r="B753" s="3" t="s">
        <v>1377</v>
      </c>
      <c r="C753" s="4">
        <v>733.24</v>
      </c>
      <c r="F753" t="b">
        <f t="shared" si="88"/>
        <v>0</v>
      </c>
      <c r="G753">
        <f t="shared" si="89"/>
        <v>31</v>
      </c>
      <c r="H753">
        <f t="shared" si="90"/>
        <v>10</v>
      </c>
      <c r="I753">
        <f t="shared" si="91"/>
        <v>2002</v>
      </c>
      <c r="J753" s="12">
        <f t="shared" si="92"/>
        <v>37560</v>
      </c>
      <c r="K753" s="8">
        <f t="shared" si="93"/>
        <v>733.24</v>
      </c>
      <c r="L753" s="8">
        <f t="shared" si="94"/>
        <v>-0.48000000000001819</v>
      </c>
      <c r="M753" s="9">
        <f t="shared" si="95"/>
        <v>-6.5420051245709289E-4</v>
      </c>
    </row>
    <row r="754" spans="2:13" x14ac:dyDescent="0.3">
      <c r="B754" s="2">
        <v>37267</v>
      </c>
      <c r="C754" s="5" t="s">
        <v>285</v>
      </c>
      <c r="F754" t="b">
        <f t="shared" si="88"/>
        <v>1</v>
      </c>
      <c r="G754">
        <f t="shared" si="89"/>
        <v>1</v>
      </c>
      <c r="H754">
        <f t="shared" si="90"/>
        <v>11</v>
      </c>
      <c r="I754">
        <f t="shared" si="91"/>
        <v>2002</v>
      </c>
      <c r="J754" s="12">
        <f t="shared" si="92"/>
        <v>37561</v>
      </c>
      <c r="K754" s="8">
        <f t="shared" si="93"/>
        <v>733.24</v>
      </c>
      <c r="L754" s="8">
        <f t="shared" si="94"/>
        <v>0</v>
      </c>
      <c r="M754" s="9">
        <f t="shared" si="95"/>
        <v>0</v>
      </c>
    </row>
    <row r="755" spans="2:13" x14ac:dyDescent="0.3">
      <c r="B755" s="2">
        <v>37357</v>
      </c>
      <c r="C755" s="4">
        <v>728.46</v>
      </c>
      <c r="F755" t="b">
        <f t="shared" si="88"/>
        <v>1</v>
      </c>
      <c r="G755">
        <f t="shared" si="89"/>
        <v>4</v>
      </c>
      <c r="H755">
        <f t="shared" si="90"/>
        <v>11</v>
      </c>
      <c r="I755">
        <f t="shared" si="91"/>
        <v>2002</v>
      </c>
      <c r="J755" s="12">
        <f t="shared" si="92"/>
        <v>37564</v>
      </c>
      <c r="K755" s="8">
        <f t="shared" si="93"/>
        <v>728.46</v>
      </c>
      <c r="L755" s="8">
        <f t="shared" si="94"/>
        <v>-4.7799999999999727</v>
      </c>
      <c r="M755" s="9">
        <f t="shared" si="95"/>
        <v>-6.5190115105558518E-3</v>
      </c>
    </row>
    <row r="756" spans="2:13" x14ac:dyDescent="0.3">
      <c r="B756" s="2">
        <v>37387</v>
      </c>
      <c r="C756" s="4">
        <v>721.29</v>
      </c>
      <c r="F756" t="b">
        <f t="shared" si="88"/>
        <v>1</v>
      </c>
      <c r="G756">
        <f t="shared" si="89"/>
        <v>5</v>
      </c>
      <c r="H756">
        <f t="shared" si="90"/>
        <v>11</v>
      </c>
      <c r="I756">
        <f t="shared" si="91"/>
        <v>2002</v>
      </c>
      <c r="J756" s="12">
        <f t="shared" si="92"/>
        <v>37565</v>
      </c>
      <c r="K756" s="8">
        <f t="shared" si="93"/>
        <v>721.29</v>
      </c>
      <c r="L756" s="8">
        <f t="shared" si="94"/>
        <v>-7.1700000000000728</v>
      </c>
      <c r="M756" s="9">
        <f t="shared" si="95"/>
        <v>-9.8426818219258059E-3</v>
      </c>
    </row>
    <row r="757" spans="2:13" x14ac:dyDescent="0.3">
      <c r="B757" s="2">
        <v>37418</v>
      </c>
      <c r="C757" s="4">
        <v>719.09</v>
      </c>
      <c r="F757" t="b">
        <f t="shared" si="88"/>
        <v>1</v>
      </c>
      <c r="G757">
        <f t="shared" si="89"/>
        <v>6</v>
      </c>
      <c r="H757">
        <f t="shared" si="90"/>
        <v>11</v>
      </c>
      <c r="I757">
        <f t="shared" si="91"/>
        <v>2002</v>
      </c>
      <c r="J757" s="12">
        <f t="shared" si="92"/>
        <v>37566</v>
      </c>
      <c r="K757" s="8">
        <f t="shared" si="93"/>
        <v>719.09</v>
      </c>
      <c r="L757" s="8">
        <f t="shared" si="94"/>
        <v>-2.1999999999999318</v>
      </c>
      <c r="M757" s="9">
        <f t="shared" si="95"/>
        <v>-3.0500908095217345E-3</v>
      </c>
    </row>
    <row r="758" spans="2:13" x14ac:dyDescent="0.3">
      <c r="B758" s="2">
        <v>37448</v>
      </c>
      <c r="C758" s="4">
        <v>718.68</v>
      </c>
      <c r="F758" t="b">
        <f t="shared" si="88"/>
        <v>1</v>
      </c>
      <c r="G758">
        <f t="shared" si="89"/>
        <v>7</v>
      </c>
      <c r="H758">
        <f t="shared" si="90"/>
        <v>11</v>
      </c>
      <c r="I758">
        <f t="shared" si="91"/>
        <v>2002</v>
      </c>
      <c r="J758" s="12">
        <f t="shared" si="92"/>
        <v>37567</v>
      </c>
      <c r="K758" s="8">
        <f t="shared" si="93"/>
        <v>718.68</v>
      </c>
      <c r="L758" s="8">
        <f t="shared" si="94"/>
        <v>-0.41000000000008185</v>
      </c>
      <c r="M758" s="9">
        <f t="shared" si="95"/>
        <v>-5.7016506974103638E-4</v>
      </c>
    </row>
    <row r="759" spans="2:13" x14ac:dyDescent="0.3">
      <c r="B759" s="2">
        <v>37479</v>
      </c>
      <c r="C759" s="4">
        <v>717.22</v>
      </c>
      <c r="F759" t="b">
        <f t="shared" si="88"/>
        <v>1</v>
      </c>
      <c r="G759">
        <f t="shared" si="89"/>
        <v>8</v>
      </c>
      <c r="H759">
        <f t="shared" si="90"/>
        <v>11</v>
      </c>
      <c r="I759">
        <f t="shared" si="91"/>
        <v>2002</v>
      </c>
      <c r="J759" s="12">
        <f t="shared" si="92"/>
        <v>37568</v>
      </c>
      <c r="K759" s="8">
        <f t="shared" si="93"/>
        <v>717.22</v>
      </c>
      <c r="L759" s="8">
        <f t="shared" si="94"/>
        <v>-1.4599999999999227</v>
      </c>
      <c r="M759" s="9">
        <f t="shared" si="95"/>
        <v>-2.0315021984748747E-3</v>
      </c>
    </row>
    <row r="760" spans="2:13" x14ac:dyDescent="0.3">
      <c r="B760" s="2">
        <v>37571</v>
      </c>
      <c r="C760" s="4">
        <v>711.08</v>
      </c>
      <c r="F760" t="b">
        <f t="shared" si="88"/>
        <v>1</v>
      </c>
      <c r="G760">
        <f t="shared" si="89"/>
        <v>11</v>
      </c>
      <c r="H760">
        <f t="shared" si="90"/>
        <v>11</v>
      </c>
      <c r="I760">
        <f t="shared" si="91"/>
        <v>2002</v>
      </c>
      <c r="J760" s="12">
        <f t="shared" si="92"/>
        <v>37571</v>
      </c>
      <c r="K760" s="8">
        <f t="shared" si="93"/>
        <v>711.08</v>
      </c>
      <c r="L760" s="8">
        <f t="shared" si="94"/>
        <v>-6.1399999999999864</v>
      </c>
      <c r="M760" s="9">
        <f t="shared" si="95"/>
        <v>-8.5608321017260902E-3</v>
      </c>
    </row>
    <row r="761" spans="2:13" x14ac:dyDescent="0.3">
      <c r="B761" s="2">
        <v>37601</v>
      </c>
      <c r="C761" s="4">
        <v>710.03</v>
      </c>
      <c r="F761" t="b">
        <f t="shared" si="88"/>
        <v>1</v>
      </c>
      <c r="G761">
        <f t="shared" si="89"/>
        <v>12</v>
      </c>
      <c r="H761">
        <f t="shared" si="90"/>
        <v>11</v>
      </c>
      <c r="I761">
        <f t="shared" si="91"/>
        <v>2002</v>
      </c>
      <c r="J761" s="12">
        <f t="shared" si="92"/>
        <v>37572</v>
      </c>
      <c r="K761" s="8">
        <f t="shared" si="93"/>
        <v>710.03</v>
      </c>
      <c r="L761" s="8">
        <f t="shared" si="94"/>
        <v>-1.0500000000000682</v>
      </c>
      <c r="M761" s="9">
        <f t="shared" si="95"/>
        <v>-1.4766271024358275E-3</v>
      </c>
    </row>
    <row r="762" spans="2:13" x14ac:dyDescent="0.3">
      <c r="B762" s="3" t="s">
        <v>1378</v>
      </c>
      <c r="C762" s="4">
        <v>709.62</v>
      </c>
      <c r="F762" t="b">
        <f t="shared" si="88"/>
        <v>0</v>
      </c>
      <c r="G762">
        <f t="shared" si="89"/>
        <v>13</v>
      </c>
      <c r="H762">
        <f t="shared" si="90"/>
        <v>11</v>
      </c>
      <c r="I762">
        <f t="shared" si="91"/>
        <v>2002</v>
      </c>
      <c r="J762" s="12">
        <f t="shared" si="92"/>
        <v>37573</v>
      </c>
      <c r="K762" s="8">
        <f t="shared" si="93"/>
        <v>709.62</v>
      </c>
      <c r="L762" s="8">
        <f t="shared" si="94"/>
        <v>-0.40999999999996817</v>
      </c>
      <c r="M762" s="9">
        <f t="shared" si="95"/>
        <v>-5.7744038984263791E-4</v>
      </c>
    </row>
    <row r="763" spans="2:13" x14ac:dyDescent="0.3">
      <c r="B763" s="3" t="s">
        <v>1379</v>
      </c>
      <c r="C763" s="4">
        <v>708.32</v>
      </c>
      <c r="F763" t="b">
        <f t="shared" si="88"/>
        <v>0</v>
      </c>
      <c r="G763">
        <f t="shared" si="89"/>
        <v>14</v>
      </c>
      <c r="H763">
        <f t="shared" si="90"/>
        <v>11</v>
      </c>
      <c r="I763">
        <f t="shared" si="91"/>
        <v>2002</v>
      </c>
      <c r="J763" s="12">
        <f t="shared" si="92"/>
        <v>37574</v>
      </c>
      <c r="K763" s="8">
        <f t="shared" si="93"/>
        <v>708.32</v>
      </c>
      <c r="L763" s="8">
        <f t="shared" si="94"/>
        <v>-1.2999999999999545</v>
      </c>
      <c r="M763" s="9">
        <f t="shared" si="95"/>
        <v>-1.8319664045544862E-3</v>
      </c>
    </row>
    <row r="764" spans="2:13" x14ac:dyDescent="0.3">
      <c r="B764" s="3" t="s">
        <v>1380</v>
      </c>
      <c r="C764" s="4">
        <v>708.64</v>
      </c>
      <c r="F764" t="b">
        <f t="shared" si="88"/>
        <v>0</v>
      </c>
      <c r="G764">
        <f t="shared" si="89"/>
        <v>15</v>
      </c>
      <c r="H764">
        <f t="shared" si="90"/>
        <v>11</v>
      </c>
      <c r="I764">
        <f t="shared" si="91"/>
        <v>2002</v>
      </c>
      <c r="J764" s="12">
        <f t="shared" si="92"/>
        <v>37575</v>
      </c>
      <c r="K764" s="8">
        <f t="shared" si="93"/>
        <v>708.64</v>
      </c>
      <c r="L764" s="8">
        <f t="shared" si="94"/>
        <v>0.31999999999993634</v>
      </c>
      <c r="M764" s="9">
        <f t="shared" si="95"/>
        <v>4.5177320984856608E-4</v>
      </c>
    </row>
    <row r="765" spans="2:13" x14ac:dyDescent="0.3">
      <c r="B765" s="3" t="s">
        <v>1381</v>
      </c>
      <c r="C765" s="4">
        <v>706.54</v>
      </c>
      <c r="F765" t="b">
        <f t="shared" si="88"/>
        <v>0</v>
      </c>
      <c r="G765">
        <f t="shared" si="89"/>
        <v>18</v>
      </c>
      <c r="H765">
        <f t="shared" si="90"/>
        <v>11</v>
      </c>
      <c r="I765">
        <f t="shared" si="91"/>
        <v>2002</v>
      </c>
      <c r="J765" s="12">
        <f t="shared" si="92"/>
        <v>37578</v>
      </c>
      <c r="K765" s="8">
        <f t="shared" si="93"/>
        <v>706.54</v>
      </c>
      <c r="L765" s="8">
        <f t="shared" si="94"/>
        <v>-2.1000000000000227</v>
      </c>
      <c r="M765" s="9">
        <f t="shared" si="95"/>
        <v>-2.9634228945586232E-3</v>
      </c>
    </row>
    <row r="766" spans="2:13" x14ac:dyDescent="0.3">
      <c r="B766" s="3" t="s">
        <v>1382</v>
      </c>
      <c r="C766" s="4">
        <v>701.75</v>
      </c>
      <c r="F766" t="b">
        <f t="shared" si="88"/>
        <v>0</v>
      </c>
      <c r="G766">
        <f t="shared" si="89"/>
        <v>19</v>
      </c>
      <c r="H766">
        <f t="shared" si="90"/>
        <v>11</v>
      </c>
      <c r="I766">
        <f t="shared" si="91"/>
        <v>2002</v>
      </c>
      <c r="J766" s="12">
        <f t="shared" si="92"/>
        <v>37579</v>
      </c>
      <c r="K766" s="8">
        <f t="shared" si="93"/>
        <v>701.75</v>
      </c>
      <c r="L766" s="8">
        <f t="shared" si="94"/>
        <v>-4.7899999999999636</v>
      </c>
      <c r="M766" s="9">
        <f t="shared" si="95"/>
        <v>-6.7795170832507202E-3</v>
      </c>
    </row>
    <row r="767" spans="2:13" x14ac:dyDescent="0.3">
      <c r="B767" s="3" t="s">
        <v>1383</v>
      </c>
      <c r="C767" s="4">
        <v>698.81</v>
      </c>
      <c r="F767" t="b">
        <f t="shared" si="88"/>
        <v>0</v>
      </c>
      <c r="G767">
        <f t="shared" si="89"/>
        <v>20</v>
      </c>
      <c r="H767">
        <f t="shared" si="90"/>
        <v>11</v>
      </c>
      <c r="I767">
        <f t="shared" si="91"/>
        <v>2002</v>
      </c>
      <c r="J767" s="12">
        <f t="shared" si="92"/>
        <v>37580</v>
      </c>
      <c r="K767" s="8">
        <f t="shared" si="93"/>
        <v>698.81</v>
      </c>
      <c r="L767" s="8">
        <f t="shared" si="94"/>
        <v>-2.9400000000000546</v>
      </c>
      <c r="M767" s="9">
        <f t="shared" si="95"/>
        <v>-4.1895261845387314E-3</v>
      </c>
    </row>
    <row r="768" spans="2:13" x14ac:dyDescent="0.3">
      <c r="B768" s="3" t="s">
        <v>1384</v>
      </c>
      <c r="C768" s="4">
        <v>697.22</v>
      </c>
      <c r="F768" t="b">
        <f t="shared" si="88"/>
        <v>0</v>
      </c>
      <c r="G768">
        <f t="shared" si="89"/>
        <v>21</v>
      </c>
      <c r="H768">
        <f t="shared" si="90"/>
        <v>11</v>
      </c>
      <c r="I768">
        <f t="shared" si="91"/>
        <v>2002</v>
      </c>
      <c r="J768" s="12">
        <f t="shared" si="92"/>
        <v>37581</v>
      </c>
      <c r="K768" s="8">
        <f t="shared" si="93"/>
        <v>697.22</v>
      </c>
      <c r="L768" s="8">
        <f t="shared" si="94"/>
        <v>-1.5899999999999181</v>
      </c>
      <c r="M768" s="9">
        <f t="shared" si="95"/>
        <v>-2.2752965756069866E-3</v>
      </c>
    </row>
    <row r="769" spans="2:13" x14ac:dyDescent="0.3">
      <c r="B769" s="3" t="s">
        <v>1385</v>
      </c>
      <c r="C769" s="4">
        <v>697.91</v>
      </c>
      <c r="F769" t="b">
        <f t="shared" si="88"/>
        <v>0</v>
      </c>
      <c r="G769">
        <f t="shared" si="89"/>
        <v>22</v>
      </c>
      <c r="H769">
        <f t="shared" si="90"/>
        <v>11</v>
      </c>
      <c r="I769">
        <f t="shared" si="91"/>
        <v>2002</v>
      </c>
      <c r="J769" s="12">
        <f t="shared" si="92"/>
        <v>37582</v>
      </c>
      <c r="K769" s="8">
        <f t="shared" si="93"/>
        <v>697.91</v>
      </c>
      <c r="L769" s="8">
        <f t="shared" si="94"/>
        <v>0.68999999999994088</v>
      </c>
      <c r="M769" s="9">
        <f t="shared" si="95"/>
        <v>9.8964458850856374E-4</v>
      </c>
    </row>
    <row r="770" spans="2:13" x14ac:dyDescent="0.3">
      <c r="B770" s="3" t="s">
        <v>1386</v>
      </c>
      <c r="C770" s="4">
        <v>706.89</v>
      </c>
      <c r="F770" t="b">
        <f t="shared" si="88"/>
        <v>0</v>
      </c>
      <c r="G770">
        <f t="shared" si="89"/>
        <v>25</v>
      </c>
      <c r="H770">
        <f t="shared" si="90"/>
        <v>11</v>
      </c>
      <c r="I770">
        <f t="shared" si="91"/>
        <v>2002</v>
      </c>
      <c r="J770" s="12">
        <f t="shared" si="92"/>
        <v>37585</v>
      </c>
      <c r="K770" s="8">
        <f t="shared" si="93"/>
        <v>706.89</v>
      </c>
      <c r="L770" s="8">
        <f t="shared" si="94"/>
        <v>8.9800000000000182</v>
      </c>
      <c r="M770" s="9">
        <f t="shared" si="95"/>
        <v>1.286698858018945E-2</v>
      </c>
    </row>
    <row r="771" spans="2:13" x14ac:dyDescent="0.3">
      <c r="B771" s="3" t="s">
        <v>1387</v>
      </c>
      <c r="C771" s="4">
        <v>707.9</v>
      </c>
      <c r="F771" t="b">
        <f t="shared" si="88"/>
        <v>0</v>
      </c>
      <c r="G771">
        <f t="shared" si="89"/>
        <v>26</v>
      </c>
      <c r="H771">
        <f t="shared" si="90"/>
        <v>11</v>
      </c>
      <c r="I771">
        <f t="shared" si="91"/>
        <v>2002</v>
      </c>
      <c r="J771" s="12">
        <f t="shared" si="92"/>
        <v>37586</v>
      </c>
      <c r="K771" s="8">
        <f t="shared" si="93"/>
        <v>707.9</v>
      </c>
      <c r="L771" s="8">
        <f t="shared" si="94"/>
        <v>1.0099999999999909</v>
      </c>
      <c r="M771" s="9">
        <f t="shared" si="95"/>
        <v>1.428793730283341E-3</v>
      </c>
    </row>
    <row r="772" spans="2:13" x14ac:dyDescent="0.3">
      <c r="B772" s="3" t="s">
        <v>1388</v>
      </c>
      <c r="C772" s="4">
        <v>707.68</v>
      </c>
      <c r="F772" t="b">
        <f t="shared" si="88"/>
        <v>0</v>
      </c>
      <c r="G772">
        <f t="shared" si="89"/>
        <v>27</v>
      </c>
      <c r="H772">
        <f t="shared" si="90"/>
        <v>11</v>
      </c>
      <c r="I772">
        <f t="shared" si="91"/>
        <v>2002</v>
      </c>
      <c r="J772" s="12">
        <f t="shared" si="92"/>
        <v>37587</v>
      </c>
      <c r="K772" s="8">
        <f t="shared" si="93"/>
        <v>707.68</v>
      </c>
      <c r="L772" s="8">
        <f t="shared" si="94"/>
        <v>-0.22000000000002728</v>
      </c>
      <c r="M772" s="9">
        <f t="shared" si="95"/>
        <v>-3.1077835852525397E-4</v>
      </c>
    </row>
    <row r="773" spans="2:13" x14ac:dyDescent="0.3">
      <c r="B773" s="3" t="s">
        <v>1389</v>
      </c>
      <c r="C773" s="4">
        <v>707.3</v>
      </c>
      <c r="F773" t="b">
        <f t="shared" si="88"/>
        <v>0</v>
      </c>
      <c r="G773">
        <f t="shared" si="89"/>
        <v>28</v>
      </c>
      <c r="H773">
        <f t="shared" si="90"/>
        <v>11</v>
      </c>
      <c r="I773">
        <f t="shared" si="91"/>
        <v>2002</v>
      </c>
      <c r="J773" s="12">
        <f t="shared" si="92"/>
        <v>37588</v>
      </c>
      <c r="K773" s="8">
        <f t="shared" si="93"/>
        <v>707.3</v>
      </c>
      <c r="L773" s="8">
        <f t="shared" si="94"/>
        <v>-0.37999999999999545</v>
      </c>
      <c r="M773" s="9">
        <f t="shared" si="95"/>
        <v>-5.3696586027582446E-4</v>
      </c>
    </row>
    <row r="774" spans="2:13" x14ac:dyDescent="0.3">
      <c r="B774" s="3" t="s">
        <v>1390</v>
      </c>
      <c r="C774" s="4">
        <v>705.1</v>
      </c>
      <c r="F774" t="b">
        <f t="shared" si="88"/>
        <v>0</v>
      </c>
      <c r="G774">
        <f t="shared" si="89"/>
        <v>29</v>
      </c>
      <c r="H774">
        <f t="shared" si="90"/>
        <v>11</v>
      </c>
      <c r="I774">
        <f t="shared" si="91"/>
        <v>2002</v>
      </c>
      <c r="J774" s="12">
        <f t="shared" si="92"/>
        <v>37589</v>
      </c>
      <c r="K774" s="8">
        <f t="shared" si="93"/>
        <v>705.1</v>
      </c>
      <c r="L774" s="8">
        <f t="shared" si="94"/>
        <v>-2.1999999999999318</v>
      </c>
      <c r="M774" s="9">
        <f t="shared" si="95"/>
        <v>-3.1104199066873065E-3</v>
      </c>
    </row>
    <row r="775" spans="2:13" x14ac:dyDescent="0.3">
      <c r="B775" s="2">
        <v>37299</v>
      </c>
      <c r="C775" s="4">
        <v>703.25</v>
      </c>
      <c r="F775" t="b">
        <f t="shared" si="88"/>
        <v>1</v>
      </c>
      <c r="G775">
        <f t="shared" si="89"/>
        <v>2</v>
      </c>
      <c r="H775">
        <f t="shared" si="90"/>
        <v>12</v>
      </c>
      <c r="I775">
        <f t="shared" si="91"/>
        <v>2002</v>
      </c>
      <c r="J775" s="12">
        <f t="shared" si="92"/>
        <v>37592</v>
      </c>
      <c r="K775" s="8">
        <f t="shared" si="93"/>
        <v>703.25</v>
      </c>
      <c r="L775" s="8">
        <f t="shared" si="94"/>
        <v>-1.8500000000000227</v>
      </c>
      <c r="M775" s="9">
        <f t="shared" si="95"/>
        <v>-2.6237413132889275E-3</v>
      </c>
    </row>
    <row r="776" spans="2:13" x14ac:dyDescent="0.3">
      <c r="B776" s="2">
        <v>37327</v>
      </c>
      <c r="C776" s="4">
        <v>700.31</v>
      </c>
      <c r="F776" t="b">
        <f t="shared" si="88"/>
        <v>1</v>
      </c>
      <c r="G776">
        <f t="shared" si="89"/>
        <v>3</v>
      </c>
      <c r="H776">
        <f t="shared" si="90"/>
        <v>12</v>
      </c>
      <c r="I776">
        <f t="shared" si="91"/>
        <v>2002</v>
      </c>
      <c r="J776" s="12">
        <f t="shared" si="92"/>
        <v>37593</v>
      </c>
      <c r="K776" s="8">
        <f t="shared" si="93"/>
        <v>700.31</v>
      </c>
      <c r="L776" s="8">
        <f t="shared" si="94"/>
        <v>-2.9400000000000546</v>
      </c>
      <c r="M776" s="9">
        <f t="shared" si="95"/>
        <v>-4.1805901173125552E-3</v>
      </c>
    </row>
    <row r="777" spans="2:13" x14ac:dyDescent="0.3">
      <c r="B777" s="2">
        <v>37358</v>
      </c>
      <c r="C777" s="4">
        <v>703.58</v>
      </c>
      <c r="F777" t="b">
        <f t="shared" si="88"/>
        <v>1</v>
      </c>
      <c r="G777">
        <f t="shared" si="89"/>
        <v>4</v>
      </c>
      <c r="H777">
        <f t="shared" si="90"/>
        <v>12</v>
      </c>
      <c r="I777">
        <f t="shared" si="91"/>
        <v>2002</v>
      </c>
      <c r="J777" s="12">
        <f t="shared" si="92"/>
        <v>37594</v>
      </c>
      <c r="K777" s="8">
        <f t="shared" si="93"/>
        <v>703.58</v>
      </c>
      <c r="L777" s="8">
        <f t="shared" si="94"/>
        <v>3.2700000000000955</v>
      </c>
      <c r="M777" s="9">
        <f t="shared" si="95"/>
        <v>4.6693607116849618E-3</v>
      </c>
    </row>
    <row r="778" spans="2:13" x14ac:dyDescent="0.3">
      <c r="B778" s="2">
        <v>37388</v>
      </c>
      <c r="C778" s="4">
        <v>709.8</v>
      </c>
      <c r="F778" t="b">
        <f t="shared" si="88"/>
        <v>1</v>
      </c>
      <c r="G778">
        <f t="shared" si="89"/>
        <v>5</v>
      </c>
      <c r="H778">
        <f t="shared" si="90"/>
        <v>12</v>
      </c>
      <c r="I778">
        <f t="shared" si="91"/>
        <v>2002</v>
      </c>
      <c r="J778" s="12">
        <f t="shared" si="92"/>
        <v>37595</v>
      </c>
      <c r="K778" s="8">
        <f t="shared" si="93"/>
        <v>709.8</v>
      </c>
      <c r="L778" s="8">
        <f t="shared" si="94"/>
        <v>6.2199999999999136</v>
      </c>
      <c r="M778" s="9">
        <f t="shared" si="95"/>
        <v>8.840501435515383E-3</v>
      </c>
    </row>
    <row r="779" spans="2:13" x14ac:dyDescent="0.3">
      <c r="B779" s="2">
        <v>37419</v>
      </c>
      <c r="C779" s="4">
        <v>709.68</v>
      </c>
      <c r="F779" t="b">
        <f t="shared" si="88"/>
        <v>1</v>
      </c>
      <c r="G779">
        <f t="shared" si="89"/>
        <v>6</v>
      </c>
      <c r="H779">
        <f t="shared" si="90"/>
        <v>12</v>
      </c>
      <c r="I779">
        <f t="shared" si="91"/>
        <v>2002</v>
      </c>
      <c r="J779" s="12">
        <f t="shared" si="92"/>
        <v>37596</v>
      </c>
      <c r="K779" s="8">
        <f t="shared" si="93"/>
        <v>709.68</v>
      </c>
      <c r="L779" s="8">
        <f t="shared" si="94"/>
        <v>-0.12000000000000455</v>
      </c>
      <c r="M779" s="9">
        <f t="shared" si="95"/>
        <v>-1.6906170752325241E-4</v>
      </c>
    </row>
    <row r="780" spans="2:13" x14ac:dyDescent="0.3">
      <c r="B780" s="2">
        <v>37511</v>
      </c>
      <c r="C780" s="4">
        <v>705.36</v>
      </c>
      <c r="F780" t="b">
        <f t="shared" si="88"/>
        <v>1</v>
      </c>
      <c r="G780">
        <f t="shared" si="89"/>
        <v>9</v>
      </c>
      <c r="H780">
        <f t="shared" si="90"/>
        <v>12</v>
      </c>
      <c r="I780">
        <f t="shared" si="91"/>
        <v>2002</v>
      </c>
      <c r="J780" s="12">
        <f t="shared" si="92"/>
        <v>37599</v>
      </c>
      <c r="K780" s="8">
        <f t="shared" si="93"/>
        <v>705.36</v>
      </c>
      <c r="L780" s="8">
        <f t="shared" si="94"/>
        <v>-4.3199999999999363</v>
      </c>
      <c r="M780" s="9">
        <f t="shared" si="95"/>
        <v>-6.0872505918159407E-3</v>
      </c>
    </row>
    <row r="781" spans="2:13" x14ac:dyDescent="0.3">
      <c r="B781" s="2">
        <v>37541</v>
      </c>
      <c r="C781" s="4">
        <v>706.1</v>
      </c>
      <c r="F781" t="b">
        <f t="shared" si="88"/>
        <v>1</v>
      </c>
      <c r="G781">
        <f t="shared" si="89"/>
        <v>10</v>
      </c>
      <c r="H781">
        <f t="shared" si="90"/>
        <v>12</v>
      </c>
      <c r="I781">
        <f t="shared" si="91"/>
        <v>2002</v>
      </c>
      <c r="J781" s="12">
        <f t="shared" si="92"/>
        <v>37600</v>
      </c>
      <c r="K781" s="8">
        <f t="shared" si="93"/>
        <v>706.1</v>
      </c>
      <c r="L781" s="8">
        <f t="shared" si="94"/>
        <v>0.74000000000000909</v>
      </c>
      <c r="M781" s="9">
        <f t="shared" si="95"/>
        <v>1.0491096744924707E-3</v>
      </c>
    </row>
    <row r="782" spans="2:13" x14ac:dyDescent="0.3">
      <c r="B782" s="2">
        <v>37572</v>
      </c>
      <c r="C782" s="4">
        <v>703.33</v>
      </c>
      <c r="F782" t="b">
        <f t="shared" si="88"/>
        <v>1</v>
      </c>
      <c r="G782">
        <f t="shared" si="89"/>
        <v>11</v>
      </c>
      <c r="H782">
        <f t="shared" si="90"/>
        <v>12</v>
      </c>
      <c r="I782">
        <f t="shared" si="91"/>
        <v>2002</v>
      </c>
      <c r="J782" s="12">
        <f t="shared" si="92"/>
        <v>37601</v>
      </c>
      <c r="K782" s="8">
        <f t="shared" si="93"/>
        <v>703.33</v>
      </c>
      <c r="L782" s="8">
        <f t="shared" si="94"/>
        <v>-2.7699999999999818</v>
      </c>
      <c r="M782" s="9">
        <f t="shared" si="95"/>
        <v>-3.9229570882311025E-3</v>
      </c>
    </row>
    <row r="783" spans="2:13" x14ac:dyDescent="0.3">
      <c r="B783" s="2">
        <v>37602</v>
      </c>
      <c r="C783" s="4">
        <v>699.11</v>
      </c>
      <c r="F783" t="b">
        <f t="shared" si="88"/>
        <v>1</v>
      </c>
      <c r="G783">
        <f t="shared" si="89"/>
        <v>12</v>
      </c>
      <c r="H783">
        <f t="shared" si="90"/>
        <v>12</v>
      </c>
      <c r="I783">
        <f t="shared" si="91"/>
        <v>2002</v>
      </c>
      <c r="J783" s="12">
        <f t="shared" si="92"/>
        <v>37602</v>
      </c>
      <c r="K783" s="8">
        <f t="shared" si="93"/>
        <v>699.11</v>
      </c>
      <c r="L783" s="8">
        <f t="shared" si="94"/>
        <v>-4.2200000000000273</v>
      </c>
      <c r="M783" s="9">
        <f t="shared" si="95"/>
        <v>-6.0000284361537643E-3</v>
      </c>
    </row>
    <row r="784" spans="2:13" x14ac:dyDescent="0.3">
      <c r="B784" s="3" t="s">
        <v>1391</v>
      </c>
      <c r="C784" s="4">
        <v>692.94</v>
      </c>
      <c r="F784" t="b">
        <f t="shared" ref="F784:F847" si="96">+ISNUMBER(B784)</f>
        <v>0</v>
      </c>
      <c r="G784">
        <f t="shared" ref="G784:G847" si="97">+IF($F784,MONTH(B784),1*LEFT(B784,2))</f>
        <v>13</v>
      </c>
      <c r="H784">
        <f t="shared" ref="H784:H847" si="98">+IF(F784,DAY(B784),MID(B784,4,2)*1)</f>
        <v>12</v>
      </c>
      <c r="I784">
        <f t="shared" ref="I784:I847" si="99">+IF(F784,YEAR(B784),RIGHT(B784,4)*1)</f>
        <v>2002</v>
      </c>
      <c r="J784" s="12">
        <f t="shared" ref="J784:J847" si="100">+DATE(I784,H784,G784)</f>
        <v>37603</v>
      </c>
      <c r="K784" s="8">
        <f t="shared" ref="K784:K847" si="101">+IFERROR(C784*1,K783)</f>
        <v>692.94</v>
      </c>
      <c r="L784" s="8">
        <f t="shared" ref="L784:L847" si="102">+K784-K783</f>
        <v>-6.1699999999999591</v>
      </c>
      <c r="M784" s="9">
        <f t="shared" ref="M784:M847" si="103">+L784/K783</f>
        <v>-8.8255067156813079E-3</v>
      </c>
    </row>
    <row r="785" spans="2:13" x14ac:dyDescent="0.3">
      <c r="B785" s="3" t="s">
        <v>1392</v>
      </c>
      <c r="C785" s="4">
        <v>695.57</v>
      </c>
      <c r="F785" t="b">
        <f t="shared" si="96"/>
        <v>0</v>
      </c>
      <c r="G785">
        <f t="shared" si="97"/>
        <v>16</v>
      </c>
      <c r="H785">
        <f t="shared" si="98"/>
        <v>12</v>
      </c>
      <c r="I785">
        <f t="shared" si="99"/>
        <v>2002</v>
      </c>
      <c r="J785" s="12">
        <f t="shared" si="100"/>
        <v>37606</v>
      </c>
      <c r="K785" s="8">
        <f t="shared" si="101"/>
        <v>695.57</v>
      </c>
      <c r="L785" s="8">
        <f t="shared" si="102"/>
        <v>2.6299999999999955</v>
      </c>
      <c r="M785" s="9">
        <f t="shared" si="103"/>
        <v>3.7954224030940561E-3</v>
      </c>
    </row>
    <row r="786" spans="2:13" x14ac:dyDescent="0.3">
      <c r="B786" s="3" t="s">
        <v>1393</v>
      </c>
      <c r="C786" s="4">
        <v>695.12</v>
      </c>
      <c r="F786" t="b">
        <f t="shared" si="96"/>
        <v>0</v>
      </c>
      <c r="G786">
        <f t="shared" si="97"/>
        <v>17</v>
      </c>
      <c r="H786">
        <f t="shared" si="98"/>
        <v>12</v>
      </c>
      <c r="I786">
        <f t="shared" si="99"/>
        <v>2002</v>
      </c>
      <c r="J786" s="12">
        <f t="shared" si="100"/>
        <v>37607</v>
      </c>
      <c r="K786" s="8">
        <f t="shared" si="101"/>
        <v>695.12</v>
      </c>
      <c r="L786" s="8">
        <f t="shared" si="102"/>
        <v>-0.45000000000004547</v>
      </c>
      <c r="M786" s="9">
        <f t="shared" si="103"/>
        <v>-6.4695142113668715E-4</v>
      </c>
    </row>
    <row r="787" spans="2:13" x14ac:dyDescent="0.3">
      <c r="B787" s="3" t="s">
        <v>1394</v>
      </c>
      <c r="C787" s="4">
        <v>693.7</v>
      </c>
      <c r="F787" t="b">
        <f t="shared" si="96"/>
        <v>0</v>
      </c>
      <c r="G787">
        <f t="shared" si="97"/>
        <v>18</v>
      </c>
      <c r="H787">
        <f t="shared" si="98"/>
        <v>12</v>
      </c>
      <c r="I787">
        <f t="shared" si="99"/>
        <v>2002</v>
      </c>
      <c r="J787" s="12">
        <f t="shared" si="100"/>
        <v>37608</v>
      </c>
      <c r="K787" s="8">
        <f t="shared" si="101"/>
        <v>693.7</v>
      </c>
      <c r="L787" s="8">
        <f t="shared" si="102"/>
        <v>-1.4199999999999591</v>
      </c>
      <c r="M787" s="9">
        <f t="shared" si="103"/>
        <v>-2.0428127517550338E-3</v>
      </c>
    </row>
    <row r="788" spans="2:13" x14ac:dyDescent="0.3">
      <c r="B788" s="3" t="s">
        <v>1395</v>
      </c>
      <c r="C788" s="4">
        <v>695.92</v>
      </c>
      <c r="F788" t="b">
        <f t="shared" si="96"/>
        <v>0</v>
      </c>
      <c r="G788">
        <f t="shared" si="97"/>
        <v>19</v>
      </c>
      <c r="H788">
        <f t="shared" si="98"/>
        <v>12</v>
      </c>
      <c r="I788">
        <f t="shared" si="99"/>
        <v>2002</v>
      </c>
      <c r="J788" s="12">
        <f t="shared" si="100"/>
        <v>37609</v>
      </c>
      <c r="K788" s="8">
        <f t="shared" si="101"/>
        <v>695.92</v>
      </c>
      <c r="L788" s="8">
        <f t="shared" si="102"/>
        <v>2.2199999999999136</v>
      </c>
      <c r="M788" s="9">
        <f t="shared" si="103"/>
        <v>3.2002306472537312E-3</v>
      </c>
    </row>
    <row r="789" spans="2:13" x14ac:dyDescent="0.3">
      <c r="B789" s="3" t="s">
        <v>1396</v>
      </c>
      <c r="C789" s="4">
        <v>698.07</v>
      </c>
      <c r="F789" t="b">
        <f t="shared" si="96"/>
        <v>0</v>
      </c>
      <c r="G789">
        <f t="shared" si="97"/>
        <v>20</v>
      </c>
      <c r="H789">
        <f t="shared" si="98"/>
        <v>12</v>
      </c>
      <c r="I789">
        <f t="shared" si="99"/>
        <v>2002</v>
      </c>
      <c r="J789" s="12">
        <f t="shared" si="100"/>
        <v>37610</v>
      </c>
      <c r="K789" s="8">
        <f t="shared" si="101"/>
        <v>698.07</v>
      </c>
      <c r="L789" s="8">
        <f t="shared" si="102"/>
        <v>2.1500000000000909</v>
      </c>
      <c r="M789" s="9">
        <f t="shared" si="103"/>
        <v>3.0894355673067178E-3</v>
      </c>
    </row>
    <row r="790" spans="2:13" x14ac:dyDescent="0.3">
      <c r="B790" s="3" t="s">
        <v>1397</v>
      </c>
      <c r="C790" s="4">
        <v>697.08</v>
      </c>
      <c r="F790" t="b">
        <f t="shared" si="96"/>
        <v>0</v>
      </c>
      <c r="G790">
        <f t="shared" si="97"/>
        <v>23</v>
      </c>
      <c r="H790">
        <f t="shared" si="98"/>
        <v>12</v>
      </c>
      <c r="I790">
        <f t="shared" si="99"/>
        <v>2002</v>
      </c>
      <c r="J790" s="12">
        <f t="shared" si="100"/>
        <v>37613</v>
      </c>
      <c r="K790" s="8">
        <f t="shared" si="101"/>
        <v>697.08</v>
      </c>
      <c r="L790" s="8">
        <f t="shared" si="102"/>
        <v>-0.99000000000000909</v>
      </c>
      <c r="M790" s="9">
        <f t="shared" si="103"/>
        <v>-1.4181958829343891E-3</v>
      </c>
    </row>
    <row r="791" spans="2:13" x14ac:dyDescent="0.3">
      <c r="B791" s="3" t="s">
        <v>1398</v>
      </c>
      <c r="C791" s="4">
        <v>702.44</v>
      </c>
      <c r="F791" t="b">
        <f t="shared" si="96"/>
        <v>0</v>
      </c>
      <c r="G791">
        <f t="shared" si="97"/>
        <v>24</v>
      </c>
      <c r="H791">
        <f t="shared" si="98"/>
        <v>12</v>
      </c>
      <c r="I791">
        <f t="shared" si="99"/>
        <v>2002</v>
      </c>
      <c r="J791" s="12">
        <f t="shared" si="100"/>
        <v>37614</v>
      </c>
      <c r="K791" s="8">
        <f t="shared" si="101"/>
        <v>702.44</v>
      </c>
      <c r="L791" s="8">
        <f t="shared" si="102"/>
        <v>5.3600000000000136</v>
      </c>
      <c r="M791" s="9">
        <f t="shared" si="103"/>
        <v>7.6892178803007021E-3</v>
      </c>
    </row>
    <row r="792" spans="2:13" x14ac:dyDescent="0.3">
      <c r="B792" s="3" t="s">
        <v>1399</v>
      </c>
      <c r="C792" s="5" t="s">
        <v>285</v>
      </c>
      <c r="F792" t="b">
        <f t="shared" si="96"/>
        <v>0</v>
      </c>
      <c r="G792">
        <f t="shared" si="97"/>
        <v>25</v>
      </c>
      <c r="H792">
        <f t="shared" si="98"/>
        <v>12</v>
      </c>
      <c r="I792">
        <f t="shared" si="99"/>
        <v>2002</v>
      </c>
      <c r="J792" s="12">
        <f t="shared" si="100"/>
        <v>37615</v>
      </c>
      <c r="K792" s="8">
        <f t="shared" si="101"/>
        <v>702.44</v>
      </c>
      <c r="L792" s="8">
        <f t="shared" si="102"/>
        <v>0</v>
      </c>
      <c r="M792" s="9">
        <f t="shared" si="103"/>
        <v>0</v>
      </c>
    </row>
    <row r="793" spans="2:13" x14ac:dyDescent="0.3">
      <c r="B793" s="3" t="s">
        <v>1400</v>
      </c>
      <c r="C793" s="4">
        <v>705.73</v>
      </c>
      <c r="F793" t="b">
        <f t="shared" si="96"/>
        <v>0</v>
      </c>
      <c r="G793">
        <f t="shared" si="97"/>
        <v>26</v>
      </c>
      <c r="H793">
        <f t="shared" si="98"/>
        <v>12</v>
      </c>
      <c r="I793">
        <f t="shared" si="99"/>
        <v>2002</v>
      </c>
      <c r="J793" s="12">
        <f t="shared" si="100"/>
        <v>37616</v>
      </c>
      <c r="K793" s="8">
        <f t="shared" si="101"/>
        <v>705.73</v>
      </c>
      <c r="L793" s="8">
        <f t="shared" si="102"/>
        <v>3.2899999999999636</v>
      </c>
      <c r="M793" s="9">
        <f t="shared" si="103"/>
        <v>4.6836740504526556E-3</v>
      </c>
    </row>
    <row r="794" spans="2:13" x14ac:dyDescent="0.3">
      <c r="B794" s="3" t="s">
        <v>1401</v>
      </c>
      <c r="C794" s="4">
        <v>709.51</v>
      </c>
      <c r="F794" t="b">
        <f t="shared" si="96"/>
        <v>0</v>
      </c>
      <c r="G794">
        <f t="shared" si="97"/>
        <v>27</v>
      </c>
      <c r="H794">
        <f t="shared" si="98"/>
        <v>12</v>
      </c>
      <c r="I794">
        <f t="shared" si="99"/>
        <v>2002</v>
      </c>
      <c r="J794" s="12">
        <f t="shared" si="100"/>
        <v>37617</v>
      </c>
      <c r="K794" s="8">
        <f t="shared" si="101"/>
        <v>709.51</v>
      </c>
      <c r="L794" s="8">
        <f t="shared" si="102"/>
        <v>3.7799999999999727</v>
      </c>
      <c r="M794" s="9">
        <f t="shared" si="103"/>
        <v>5.3561560370112829E-3</v>
      </c>
    </row>
    <row r="795" spans="2:13" x14ac:dyDescent="0.3">
      <c r="B795" s="3" t="s">
        <v>1402</v>
      </c>
      <c r="C795" s="4">
        <v>712.38</v>
      </c>
      <c r="F795" t="b">
        <f t="shared" si="96"/>
        <v>0</v>
      </c>
      <c r="G795">
        <f t="shared" si="97"/>
        <v>30</v>
      </c>
      <c r="H795">
        <f t="shared" si="98"/>
        <v>12</v>
      </c>
      <c r="I795">
        <f t="shared" si="99"/>
        <v>2002</v>
      </c>
      <c r="J795" s="12">
        <f t="shared" si="100"/>
        <v>37620</v>
      </c>
      <c r="K795" s="8">
        <f t="shared" si="101"/>
        <v>712.38</v>
      </c>
      <c r="L795" s="8">
        <f t="shared" si="102"/>
        <v>2.8700000000000045</v>
      </c>
      <c r="M795" s="9">
        <f t="shared" si="103"/>
        <v>4.0450451720201331E-3</v>
      </c>
    </row>
    <row r="796" spans="2:13" x14ac:dyDescent="0.3">
      <c r="B796" s="3" t="s">
        <v>1403</v>
      </c>
      <c r="C796" s="5" t="s">
        <v>285</v>
      </c>
      <c r="F796" t="b">
        <f t="shared" si="96"/>
        <v>0</v>
      </c>
      <c r="G796">
        <f t="shared" si="97"/>
        <v>31</v>
      </c>
      <c r="H796">
        <f t="shared" si="98"/>
        <v>12</v>
      </c>
      <c r="I796">
        <f t="shared" si="99"/>
        <v>2002</v>
      </c>
      <c r="J796" s="12">
        <f t="shared" si="100"/>
        <v>37621</v>
      </c>
      <c r="K796" s="8">
        <f t="shared" si="101"/>
        <v>712.38</v>
      </c>
      <c r="L796" s="8">
        <f t="shared" si="102"/>
        <v>0</v>
      </c>
      <c r="M796" s="9">
        <f t="shared" si="103"/>
        <v>0</v>
      </c>
    </row>
    <row r="797" spans="2:13" x14ac:dyDescent="0.3">
      <c r="B797" s="2">
        <v>37622</v>
      </c>
      <c r="C797" s="5" t="s">
        <v>285</v>
      </c>
      <c r="F797" t="b">
        <f t="shared" si="96"/>
        <v>1</v>
      </c>
      <c r="G797">
        <f t="shared" si="97"/>
        <v>1</v>
      </c>
      <c r="H797">
        <f t="shared" si="98"/>
        <v>1</v>
      </c>
      <c r="I797">
        <f t="shared" si="99"/>
        <v>2003</v>
      </c>
      <c r="J797" s="12">
        <f t="shared" si="100"/>
        <v>37622</v>
      </c>
      <c r="K797" s="8">
        <f t="shared" si="101"/>
        <v>712.38</v>
      </c>
      <c r="L797" s="8">
        <f t="shared" si="102"/>
        <v>0</v>
      </c>
      <c r="M797" s="9">
        <f t="shared" si="103"/>
        <v>0</v>
      </c>
    </row>
    <row r="798" spans="2:13" x14ac:dyDescent="0.3">
      <c r="B798" s="2">
        <v>37653</v>
      </c>
      <c r="C798" s="4">
        <v>718.61</v>
      </c>
      <c r="F798" t="b">
        <f t="shared" si="96"/>
        <v>1</v>
      </c>
      <c r="G798">
        <f t="shared" si="97"/>
        <v>2</v>
      </c>
      <c r="H798">
        <f t="shared" si="98"/>
        <v>1</v>
      </c>
      <c r="I798">
        <f t="shared" si="99"/>
        <v>2003</v>
      </c>
      <c r="J798" s="12">
        <f t="shared" si="100"/>
        <v>37623</v>
      </c>
      <c r="K798" s="8">
        <f t="shared" si="101"/>
        <v>718.61</v>
      </c>
      <c r="L798" s="8">
        <f t="shared" si="102"/>
        <v>6.2300000000000182</v>
      </c>
      <c r="M798" s="9">
        <f t="shared" si="103"/>
        <v>8.7453325472360514E-3</v>
      </c>
    </row>
    <row r="799" spans="2:13" x14ac:dyDescent="0.3">
      <c r="B799" s="2">
        <v>37681</v>
      </c>
      <c r="C799" s="4">
        <v>718.73</v>
      </c>
      <c r="F799" t="b">
        <f t="shared" si="96"/>
        <v>1</v>
      </c>
      <c r="G799">
        <f t="shared" si="97"/>
        <v>3</v>
      </c>
      <c r="H799">
        <f t="shared" si="98"/>
        <v>1</v>
      </c>
      <c r="I799">
        <f t="shared" si="99"/>
        <v>2003</v>
      </c>
      <c r="J799" s="12">
        <f t="shared" si="100"/>
        <v>37624</v>
      </c>
      <c r="K799" s="8">
        <f t="shared" si="101"/>
        <v>718.73</v>
      </c>
      <c r="L799" s="8">
        <f t="shared" si="102"/>
        <v>0.12000000000000455</v>
      </c>
      <c r="M799" s="9">
        <f t="shared" si="103"/>
        <v>1.6698904830158854E-4</v>
      </c>
    </row>
    <row r="800" spans="2:13" x14ac:dyDescent="0.3">
      <c r="B800" s="2">
        <v>37773</v>
      </c>
      <c r="C800" s="4">
        <v>715.76</v>
      </c>
      <c r="F800" t="b">
        <f t="shared" si="96"/>
        <v>1</v>
      </c>
      <c r="G800">
        <f t="shared" si="97"/>
        <v>6</v>
      </c>
      <c r="H800">
        <f t="shared" si="98"/>
        <v>1</v>
      </c>
      <c r="I800">
        <f t="shared" si="99"/>
        <v>2003</v>
      </c>
      <c r="J800" s="12">
        <f t="shared" si="100"/>
        <v>37627</v>
      </c>
      <c r="K800" s="8">
        <f t="shared" si="101"/>
        <v>715.76</v>
      </c>
      <c r="L800" s="8">
        <f t="shared" si="102"/>
        <v>-2.9700000000000273</v>
      </c>
      <c r="M800" s="9">
        <f t="shared" si="103"/>
        <v>-4.1322888984737342E-3</v>
      </c>
    </row>
    <row r="801" spans="2:13" x14ac:dyDescent="0.3">
      <c r="B801" s="2">
        <v>37803</v>
      </c>
      <c r="C801" s="4">
        <v>710.19</v>
      </c>
      <c r="F801" t="b">
        <f t="shared" si="96"/>
        <v>1</v>
      </c>
      <c r="G801">
        <f t="shared" si="97"/>
        <v>7</v>
      </c>
      <c r="H801">
        <f t="shared" si="98"/>
        <v>1</v>
      </c>
      <c r="I801">
        <f t="shared" si="99"/>
        <v>2003</v>
      </c>
      <c r="J801" s="12">
        <f t="shared" si="100"/>
        <v>37628</v>
      </c>
      <c r="K801" s="8">
        <f t="shared" si="101"/>
        <v>710.19</v>
      </c>
      <c r="L801" s="8">
        <f t="shared" si="102"/>
        <v>-5.5699999999999363</v>
      </c>
      <c r="M801" s="9">
        <f t="shared" si="103"/>
        <v>-7.7819380798031974E-3</v>
      </c>
    </row>
    <row r="802" spans="2:13" x14ac:dyDescent="0.3">
      <c r="B802" s="2">
        <v>37834</v>
      </c>
      <c r="C802" s="4">
        <v>713.4</v>
      </c>
      <c r="F802" t="b">
        <f t="shared" si="96"/>
        <v>1</v>
      </c>
      <c r="G802">
        <f t="shared" si="97"/>
        <v>8</v>
      </c>
      <c r="H802">
        <f t="shared" si="98"/>
        <v>1</v>
      </c>
      <c r="I802">
        <f t="shared" si="99"/>
        <v>2003</v>
      </c>
      <c r="J802" s="12">
        <f t="shared" si="100"/>
        <v>37629</v>
      </c>
      <c r="K802" s="8">
        <f t="shared" si="101"/>
        <v>713.4</v>
      </c>
      <c r="L802" s="8">
        <f t="shared" si="102"/>
        <v>3.2099999999999227</v>
      </c>
      <c r="M802" s="9">
        <f t="shared" si="103"/>
        <v>4.5199172052548227E-3</v>
      </c>
    </row>
    <row r="803" spans="2:13" x14ac:dyDescent="0.3">
      <c r="B803" s="2">
        <v>37865</v>
      </c>
      <c r="C803" s="4">
        <v>709.22</v>
      </c>
      <c r="F803" t="b">
        <f t="shared" si="96"/>
        <v>1</v>
      </c>
      <c r="G803">
        <f t="shared" si="97"/>
        <v>9</v>
      </c>
      <c r="H803">
        <f t="shared" si="98"/>
        <v>1</v>
      </c>
      <c r="I803">
        <f t="shared" si="99"/>
        <v>2003</v>
      </c>
      <c r="J803" s="12">
        <f t="shared" si="100"/>
        <v>37630</v>
      </c>
      <c r="K803" s="8">
        <f t="shared" si="101"/>
        <v>709.22</v>
      </c>
      <c r="L803" s="8">
        <f t="shared" si="102"/>
        <v>-4.17999999999995</v>
      </c>
      <c r="M803" s="9">
        <f t="shared" si="103"/>
        <v>-5.8592654892065466E-3</v>
      </c>
    </row>
    <row r="804" spans="2:13" x14ac:dyDescent="0.3">
      <c r="B804" s="2">
        <v>37895</v>
      </c>
      <c r="C804" s="4">
        <v>711.75</v>
      </c>
      <c r="F804" t="b">
        <f t="shared" si="96"/>
        <v>1</v>
      </c>
      <c r="G804">
        <f t="shared" si="97"/>
        <v>10</v>
      </c>
      <c r="H804">
        <f t="shared" si="98"/>
        <v>1</v>
      </c>
      <c r="I804">
        <f t="shared" si="99"/>
        <v>2003</v>
      </c>
      <c r="J804" s="12">
        <f t="shared" si="100"/>
        <v>37631</v>
      </c>
      <c r="K804" s="8">
        <f t="shared" si="101"/>
        <v>711.75</v>
      </c>
      <c r="L804" s="8">
        <f t="shared" si="102"/>
        <v>2.5299999999999727</v>
      </c>
      <c r="M804" s="9">
        <f t="shared" si="103"/>
        <v>3.567299286540104E-3</v>
      </c>
    </row>
    <row r="805" spans="2:13" x14ac:dyDescent="0.3">
      <c r="B805" s="3" t="s">
        <v>1404</v>
      </c>
      <c r="C805" s="4">
        <v>713.07</v>
      </c>
      <c r="F805" t="b">
        <f t="shared" si="96"/>
        <v>0</v>
      </c>
      <c r="G805">
        <f t="shared" si="97"/>
        <v>13</v>
      </c>
      <c r="H805">
        <f t="shared" si="98"/>
        <v>1</v>
      </c>
      <c r="I805">
        <f t="shared" si="99"/>
        <v>2003</v>
      </c>
      <c r="J805" s="12">
        <f t="shared" si="100"/>
        <v>37634</v>
      </c>
      <c r="K805" s="8">
        <f t="shared" si="101"/>
        <v>713.07</v>
      </c>
      <c r="L805" s="8">
        <f t="shared" si="102"/>
        <v>1.32000000000005</v>
      </c>
      <c r="M805" s="9">
        <f t="shared" si="103"/>
        <v>1.8545837723920619E-3</v>
      </c>
    </row>
    <row r="806" spans="2:13" x14ac:dyDescent="0.3">
      <c r="B806" s="3" t="s">
        <v>1405</v>
      </c>
      <c r="C806" s="4">
        <v>710.75</v>
      </c>
      <c r="F806" t="b">
        <f t="shared" si="96"/>
        <v>0</v>
      </c>
      <c r="G806">
        <f t="shared" si="97"/>
        <v>14</v>
      </c>
      <c r="H806">
        <f t="shared" si="98"/>
        <v>1</v>
      </c>
      <c r="I806">
        <f t="shared" si="99"/>
        <v>2003</v>
      </c>
      <c r="J806" s="12">
        <f t="shared" si="100"/>
        <v>37635</v>
      </c>
      <c r="K806" s="8">
        <f t="shared" si="101"/>
        <v>710.75</v>
      </c>
      <c r="L806" s="8">
        <f t="shared" si="102"/>
        <v>-2.32000000000005</v>
      </c>
      <c r="M806" s="9">
        <f t="shared" si="103"/>
        <v>-3.2535375208605746E-3</v>
      </c>
    </row>
    <row r="807" spans="2:13" x14ac:dyDescent="0.3">
      <c r="B807" s="3" t="s">
        <v>1406</v>
      </c>
      <c r="C807" s="4">
        <v>712.61</v>
      </c>
      <c r="F807" t="b">
        <f t="shared" si="96"/>
        <v>0</v>
      </c>
      <c r="G807">
        <f t="shared" si="97"/>
        <v>15</v>
      </c>
      <c r="H807">
        <f t="shared" si="98"/>
        <v>1</v>
      </c>
      <c r="I807">
        <f t="shared" si="99"/>
        <v>2003</v>
      </c>
      <c r="J807" s="12">
        <f t="shared" si="100"/>
        <v>37636</v>
      </c>
      <c r="K807" s="8">
        <f t="shared" si="101"/>
        <v>712.61</v>
      </c>
      <c r="L807" s="8">
        <f t="shared" si="102"/>
        <v>1.8600000000000136</v>
      </c>
      <c r="M807" s="9">
        <f t="shared" si="103"/>
        <v>2.6169539219134908E-3</v>
      </c>
    </row>
    <row r="808" spans="2:13" x14ac:dyDescent="0.3">
      <c r="B808" s="3" t="s">
        <v>1407</v>
      </c>
      <c r="C808" s="4">
        <v>716.96</v>
      </c>
      <c r="F808" t="b">
        <f t="shared" si="96"/>
        <v>0</v>
      </c>
      <c r="G808">
        <f t="shared" si="97"/>
        <v>16</v>
      </c>
      <c r="H808">
        <f t="shared" si="98"/>
        <v>1</v>
      </c>
      <c r="I808">
        <f t="shared" si="99"/>
        <v>2003</v>
      </c>
      <c r="J808" s="12">
        <f t="shared" si="100"/>
        <v>37637</v>
      </c>
      <c r="K808" s="8">
        <f t="shared" si="101"/>
        <v>716.96</v>
      </c>
      <c r="L808" s="8">
        <f t="shared" si="102"/>
        <v>4.3500000000000227</v>
      </c>
      <c r="M808" s="9">
        <f t="shared" si="103"/>
        <v>6.1043207364477377E-3</v>
      </c>
    </row>
    <row r="809" spans="2:13" x14ac:dyDescent="0.3">
      <c r="B809" s="3" t="s">
        <v>1408</v>
      </c>
      <c r="C809" s="4">
        <v>720.66</v>
      </c>
      <c r="F809" t="b">
        <f t="shared" si="96"/>
        <v>0</v>
      </c>
      <c r="G809">
        <f t="shared" si="97"/>
        <v>17</v>
      </c>
      <c r="H809">
        <f t="shared" si="98"/>
        <v>1</v>
      </c>
      <c r="I809">
        <f t="shared" si="99"/>
        <v>2003</v>
      </c>
      <c r="J809" s="12">
        <f t="shared" si="100"/>
        <v>37638</v>
      </c>
      <c r="K809" s="8">
        <f t="shared" si="101"/>
        <v>720.66</v>
      </c>
      <c r="L809" s="8">
        <f t="shared" si="102"/>
        <v>3.6999999999999318</v>
      </c>
      <c r="M809" s="9">
        <f t="shared" si="103"/>
        <v>5.1606784199954413E-3</v>
      </c>
    </row>
    <row r="810" spans="2:13" x14ac:dyDescent="0.3">
      <c r="B810" s="3" t="s">
        <v>1409</v>
      </c>
      <c r="C810" s="4">
        <v>726.68</v>
      </c>
      <c r="F810" t="b">
        <f t="shared" si="96"/>
        <v>0</v>
      </c>
      <c r="G810">
        <f t="shared" si="97"/>
        <v>20</v>
      </c>
      <c r="H810">
        <f t="shared" si="98"/>
        <v>1</v>
      </c>
      <c r="I810">
        <f t="shared" si="99"/>
        <v>2003</v>
      </c>
      <c r="J810" s="12">
        <f t="shared" si="100"/>
        <v>37641</v>
      </c>
      <c r="K810" s="8">
        <f t="shared" si="101"/>
        <v>726.68</v>
      </c>
      <c r="L810" s="8">
        <f t="shared" si="102"/>
        <v>6.0199999999999818</v>
      </c>
      <c r="M810" s="9">
        <f t="shared" si="103"/>
        <v>8.3534537784808113E-3</v>
      </c>
    </row>
    <row r="811" spans="2:13" x14ac:dyDescent="0.3">
      <c r="B811" s="3" t="s">
        <v>1410</v>
      </c>
      <c r="C811" s="4">
        <v>725.56</v>
      </c>
      <c r="F811" t="b">
        <f t="shared" si="96"/>
        <v>0</v>
      </c>
      <c r="G811">
        <f t="shared" si="97"/>
        <v>21</v>
      </c>
      <c r="H811">
        <f t="shared" si="98"/>
        <v>1</v>
      </c>
      <c r="I811">
        <f t="shared" si="99"/>
        <v>2003</v>
      </c>
      <c r="J811" s="12">
        <f t="shared" si="100"/>
        <v>37642</v>
      </c>
      <c r="K811" s="8">
        <f t="shared" si="101"/>
        <v>725.56</v>
      </c>
      <c r="L811" s="8">
        <f t="shared" si="102"/>
        <v>-1.1200000000000045</v>
      </c>
      <c r="M811" s="9">
        <f t="shared" si="103"/>
        <v>-1.5412561237408552E-3</v>
      </c>
    </row>
    <row r="812" spans="2:13" x14ac:dyDescent="0.3">
      <c r="B812" s="3" t="s">
        <v>1411</v>
      </c>
      <c r="C812" s="4">
        <v>726.56</v>
      </c>
      <c r="F812" t="b">
        <f t="shared" si="96"/>
        <v>0</v>
      </c>
      <c r="G812">
        <f t="shared" si="97"/>
        <v>22</v>
      </c>
      <c r="H812">
        <f t="shared" si="98"/>
        <v>1</v>
      </c>
      <c r="I812">
        <f t="shared" si="99"/>
        <v>2003</v>
      </c>
      <c r="J812" s="12">
        <f t="shared" si="100"/>
        <v>37643</v>
      </c>
      <c r="K812" s="8">
        <f t="shared" si="101"/>
        <v>726.56</v>
      </c>
      <c r="L812" s="8">
        <f t="shared" si="102"/>
        <v>1</v>
      </c>
      <c r="M812" s="9">
        <f t="shared" si="103"/>
        <v>1.3782457687854899E-3</v>
      </c>
    </row>
    <row r="813" spans="2:13" x14ac:dyDescent="0.3">
      <c r="B813" s="3" t="s">
        <v>1412</v>
      </c>
      <c r="C813" s="4">
        <v>732.55</v>
      </c>
      <c r="F813" t="b">
        <f t="shared" si="96"/>
        <v>0</v>
      </c>
      <c r="G813">
        <f t="shared" si="97"/>
        <v>23</v>
      </c>
      <c r="H813">
        <f t="shared" si="98"/>
        <v>1</v>
      </c>
      <c r="I813">
        <f t="shared" si="99"/>
        <v>2003</v>
      </c>
      <c r="J813" s="12">
        <f t="shared" si="100"/>
        <v>37644</v>
      </c>
      <c r="K813" s="8">
        <f t="shared" si="101"/>
        <v>732.55</v>
      </c>
      <c r="L813" s="8">
        <f t="shared" si="102"/>
        <v>5.9900000000000091</v>
      </c>
      <c r="M813" s="9">
        <f t="shared" si="103"/>
        <v>8.2443294428540103E-3</v>
      </c>
    </row>
    <row r="814" spans="2:13" x14ac:dyDescent="0.3">
      <c r="B814" s="3" t="s">
        <v>1413</v>
      </c>
      <c r="C814" s="4">
        <v>728.97</v>
      </c>
      <c r="F814" t="b">
        <f t="shared" si="96"/>
        <v>0</v>
      </c>
      <c r="G814">
        <f t="shared" si="97"/>
        <v>24</v>
      </c>
      <c r="H814">
        <f t="shared" si="98"/>
        <v>1</v>
      </c>
      <c r="I814">
        <f t="shared" si="99"/>
        <v>2003</v>
      </c>
      <c r="J814" s="12">
        <f t="shared" si="100"/>
        <v>37645</v>
      </c>
      <c r="K814" s="8">
        <f t="shared" si="101"/>
        <v>728.97</v>
      </c>
      <c r="L814" s="8">
        <f t="shared" si="102"/>
        <v>-3.5799999999999272</v>
      </c>
      <c r="M814" s="9">
        <f t="shared" si="103"/>
        <v>-4.8870384274109996E-3</v>
      </c>
    </row>
    <row r="815" spans="2:13" x14ac:dyDescent="0.3">
      <c r="B815" s="3" t="s">
        <v>1414</v>
      </c>
      <c r="C815" s="4">
        <v>734.35</v>
      </c>
      <c r="F815" t="b">
        <f t="shared" si="96"/>
        <v>0</v>
      </c>
      <c r="G815">
        <f t="shared" si="97"/>
        <v>27</v>
      </c>
      <c r="H815">
        <f t="shared" si="98"/>
        <v>1</v>
      </c>
      <c r="I815">
        <f t="shared" si="99"/>
        <v>2003</v>
      </c>
      <c r="J815" s="12">
        <f t="shared" si="100"/>
        <v>37648</v>
      </c>
      <c r="K815" s="8">
        <f t="shared" si="101"/>
        <v>734.35</v>
      </c>
      <c r="L815" s="8">
        <f t="shared" si="102"/>
        <v>5.3799999999999955</v>
      </c>
      <c r="M815" s="9">
        <f t="shared" si="103"/>
        <v>7.3802762802310041E-3</v>
      </c>
    </row>
    <row r="816" spans="2:13" x14ac:dyDescent="0.3">
      <c r="B816" s="3" t="s">
        <v>1415</v>
      </c>
      <c r="C816" s="4">
        <v>737.84</v>
      </c>
      <c r="F816" t="b">
        <f t="shared" si="96"/>
        <v>0</v>
      </c>
      <c r="G816">
        <f t="shared" si="97"/>
        <v>28</v>
      </c>
      <c r="H816">
        <f t="shared" si="98"/>
        <v>1</v>
      </c>
      <c r="I816">
        <f t="shared" si="99"/>
        <v>2003</v>
      </c>
      <c r="J816" s="12">
        <f t="shared" si="100"/>
        <v>37649</v>
      </c>
      <c r="K816" s="8">
        <f t="shared" si="101"/>
        <v>737.84</v>
      </c>
      <c r="L816" s="8">
        <f t="shared" si="102"/>
        <v>3.4900000000000091</v>
      </c>
      <c r="M816" s="9">
        <f t="shared" si="103"/>
        <v>4.7525022128413006E-3</v>
      </c>
    </row>
    <row r="817" spans="2:13" x14ac:dyDescent="0.3">
      <c r="B817" s="3" t="s">
        <v>1416</v>
      </c>
      <c r="C817" s="4">
        <v>737.08</v>
      </c>
      <c r="F817" t="b">
        <f t="shared" si="96"/>
        <v>0</v>
      </c>
      <c r="G817">
        <f t="shared" si="97"/>
        <v>29</v>
      </c>
      <c r="H817">
        <f t="shared" si="98"/>
        <v>1</v>
      </c>
      <c r="I817">
        <f t="shared" si="99"/>
        <v>2003</v>
      </c>
      <c r="J817" s="12">
        <f t="shared" si="100"/>
        <v>37650</v>
      </c>
      <c r="K817" s="8">
        <f t="shared" si="101"/>
        <v>737.08</v>
      </c>
      <c r="L817" s="8">
        <f t="shared" si="102"/>
        <v>-0.75999999999999091</v>
      </c>
      <c r="M817" s="9">
        <f t="shared" si="103"/>
        <v>-1.0300336116231038E-3</v>
      </c>
    </row>
    <row r="818" spans="2:13" x14ac:dyDescent="0.3">
      <c r="B818" s="3" t="s">
        <v>1417</v>
      </c>
      <c r="C818" s="4">
        <v>738.87</v>
      </c>
      <c r="F818" t="b">
        <f t="shared" si="96"/>
        <v>0</v>
      </c>
      <c r="G818">
        <f t="shared" si="97"/>
        <v>30</v>
      </c>
      <c r="H818">
        <f t="shared" si="98"/>
        <v>1</v>
      </c>
      <c r="I818">
        <f t="shared" si="99"/>
        <v>2003</v>
      </c>
      <c r="J818" s="12">
        <f t="shared" si="100"/>
        <v>37651</v>
      </c>
      <c r="K818" s="8">
        <f t="shared" si="101"/>
        <v>738.87</v>
      </c>
      <c r="L818" s="8">
        <f t="shared" si="102"/>
        <v>1.7899999999999636</v>
      </c>
      <c r="M818" s="9">
        <f t="shared" si="103"/>
        <v>2.4285016551798496E-3</v>
      </c>
    </row>
    <row r="819" spans="2:13" x14ac:dyDescent="0.3">
      <c r="B819" s="3" t="s">
        <v>1418</v>
      </c>
      <c r="C819" s="4">
        <v>734.34</v>
      </c>
      <c r="F819" t="b">
        <f t="shared" si="96"/>
        <v>0</v>
      </c>
      <c r="G819">
        <f t="shared" si="97"/>
        <v>31</v>
      </c>
      <c r="H819">
        <f t="shared" si="98"/>
        <v>1</v>
      </c>
      <c r="I819">
        <f t="shared" si="99"/>
        <v>2003</v>
      </c>
      <c r="J819" s="12">
        <f t="shared" si="100"/>
        <v>37652</v>
      </c>
      <c r="K819" s="8">
        <f t="shared" si="101"/>
        <v>734.34</v>
      </c>
      <c r="L819" s="8">
        <f t="shared" si="102"/>
        <v>-4.5299999999999727</v>
      </c>
      <c r="M819" s="9">
        <f t="shared" si="103"/>
        <v>-6.1309837995858173E-3</v>
      </c>
    </row>
    <row r="820" spans="2:13" x14ac:dyDescent="0.3">
      <c r="B820" s="2">
        <v>37682</v>
      </c>
      <c r="C820" s="4">
        <v>736.15</v>
      </c>
      <c r="F820" t="b">
        <f t="shared" si="96"/>
        <v>1</v>
      </c>
      <c r="G820">
        <f t="shared" si="97"/>
        <v>3</v>
      </c>
      <c r="H820">
        <f t="shared" si="98"/>
        <v>2</v>
      </c>
      <c r="I820">
        <f t="shared" si="99"/>
        <v>2003</v>
      </c>
      <c r="J820" s="12">
        <f t="shared" si="100"/>
        <v>37655</v>
      </c>
      <c r="K820" s="8">
        <f t="shared" si="101"/>
        <v>736.15</v>
      </c>
      <c r="L820" s="8">
        <f t="shared" si="102"/>
        <v>1.8099999999999454</v>
      </c>
      <c r="M820" s="9">
        <f t="shared" si="103"/>
        <v>2.4647983223029459E-3</v>
      </c>
    </row>
    <row r="821" spans="2:13" x14ac:dyDescent="0.3">
      <c r="B821" s="2">
        <v>37713</v>
      </c>
      <c r="C821" s="4">
        <v>733.1</v>
      </c>
      <c r="F821" t="b">
        <f t="shared" si="96"/>
        <v>1</v>
      </c>
      <c r="G821">
        <f t="shared" si="97"/>
        <v>4</v>
      </c>
      <c r="H821">
        <f t="shared" si="98"/>
        <v>2</v>
      </c>
      <c r="I821">
        <f t="shared" si="99"/>
        <v>2003</v>
      </c>
      <c r="J821" s="12">
        <f t="shared" si="100"/>
        <v>37656</v>
      </c>
      <c r="K821" s="8">
        <f t="shared" si="101"/>
        <v>733.1</v>
      </c>
      <c r="L821" s="8">
        <f t="shared" si="102"/>
        <v>-3.0499999999999545</v>
      </c>
      <c r="M821" s="9">
        <f t="shared" si="103"/>
        <v>-4.1431773415743457E-3</v>
      </c>
    </row>
    <row r="822" spans="2:13" x14ac:dyDescent="0.3">
      <c r="B822" s="2">
        <v>37743</v>
      </c>
      <c r="C822" s="4">
        <v>738.85</v>
      </c>
      <c r="F822" t="b">
        <f t="shared" si="96"/>
        <v>1</v>
      </c>
      <c r="G822">
        <f t="shared" si="97"/>
        <v>5</v>
      </c>
      <c r="H822">
        <f t="shared" si="98"/>
        <v>2</v>
      </c>
      <c r="I822">
        <f t="shared" si="99"/>
        <v>2003</v>
      </c>
      <c r="J822" s="12">
        <f t="shared" si="100"/>
        <v>37657</v>
      </c>
      <c r="K822" s="8">
        <f t="shared" si="101"/>
        <v>738.85</v>
      </c>
      <c r="L822" s="8">
        <f t="shared" si="102"/>
        <v>5.75</v>
      </c>
      <c r="M822" s="9">
        <f t="shared" si="103"/>
        <v>7.843404719683535E-3</v>
      </c>
    </row>
    <row r="823" spans="2:13" x14ac:dyDescent="0.3">
      <c r="B823" s="2">
        <v>37774</v>
      </c>
      <c r="C823" s="4">
        <v>744.67</v>
      </c>
      <c r="F823" t="b">
        <f t="shared" si="96"/>
        <v>1</v>
      </c>
      <c r="G823">
        <f t="shared" si="97"/>
        <v>6</v>
      </c>
      <c r="H823">
        <f t="shared" si="98"/>
        <v>2</v>
      </c>
      <c r="I823">
        <f t="shared" si="99"/>
        <v>2003</v>
      </c>
      <c r="J823" s="12">
        <f t="shared" si="100"/>
        <v>37658</v>
      </c>
      <c r="K823" s="8">
        <f t="shared" si="101"/>
        <v>744.67</v>
      </c>
      <c r="L823" s="8">
        <f t="shared" si="102"/>
        <v>5.8199999999999363</v>
      </c>
      <c r="M823" s="9">
        <f t="shared" si="103"/>
        <v>7.8771063138660564E-3</v>
      </c>
    </row>
    <row r="824" spans="2:13" x14ac:dyDescent="0.3">
      <c r="B824" s="2">
        <v>37804</v>
      </c>
      <c r="C824" s="4">
        <v>743.13</v>
      </c>
      <c r="F824" t="b">
        <f t="shared" si="96"/>
        <v>1</v>
      </c>
      <c r="G824">
        <f t="shared" si="97"/>
        <v>7</v>
      </c>
      <c r="H824">
        <f t="shared" si="98"/>
        <v>2</v>
      </c>
      <c r="I824">
        <f t="shared" si="99"/>
        <v>2003</v>
      </c>
      <c r="J824" s="12">
        <f t="shared" si="100"/>
        <v>37659</v>
      </c>
      <c r="K824" s="8">
        <f t="shared" si="101"/>
        <v>743.13</v>
      </c>
      <c r="L824" s="8">
        <f t="shared" si="102"/>
        <v>-1.5399999999999636</v>
      </c>
      <c r="M824" s="9">
        <f t="shared" si="103"/>
        <v>-2.0680301341533345E-3</v>
      </c>
    </row>
    <row r="825" spans="2:13" x14ac:dyDescent="0.3">
      <c r="B825" s="2">
        <v>37896</v>
      </c>
      <c r="C825" s="4">
        <v>741.48</v>
      </c>
      <c r="F825" t="b">
        <f t="shared" si="96"/>
        <v>1</v>
      </c>
      <c r="G825">
        <f t="shared" si="97"/>
        <v>10</v>
      </c>
      <c r="H825">
        <f t="shared" si="98"/>
        <v>2</v>
      </c>
      <c r="I825">
        <f t="shared" si="99"/>
        <v>2003</v>
      </c>
      <c r="J825" s="12">
        <f t="shared" si="100"/>
        <v>37662</v>
      </c>
      <c r="K825" s="8">
        <f t="shared" si="101"/>
        <v>741.48</v>
      </c>
      <c r="L825" s="8">
        <f t="shared" si="102"/>
        <v>-1.6499999999999773</v>
      </c>
      <c r="M825" s="9">
        <f t="shared" si="103"/>
        <v>-2.2203382988171348E-3</v>
      </c>
    </row>
    <row r="826" spans="2:13" x14ac:dyDescent="0.3">
      <c r="B826" s="2">
        <v>37927</v>
      </c>
      <c r="C826" s="4">
        <v>743.21</v>
      </c>
      <c r="F826" t="b">
        <f t="shared" si="96"/>
        <v>1</v>
      </c>
      <c r="G826">
        <f t="shared" si="97"/>
        <v>11</v>
      </c>
      <c r="H826">
        <f t="shared" si="98"/>
        <v>2</v>
      </c>
      <c r="I826">
        <f t="shared" si="99"/>
        <v>2003</v>
      </c>
      <c r="J826" s="12">
        <f t="shared" si="100"/>
        <v>37663</v>
      </c>
      <c r="K826" s="8">
        <f t="shared" si="101"/>
        <v>743.21</v>
      </c>
      <c r="L826" s="8">
        <f t="shared" si="102"/>
        <v>1.7300000000000182</v>
      </c>
      <c r="M826" s="9">
        <f t="shared" si="103"/>
        <v>2.3331714948481661E-3</v>
      </c>
    </row>
    <row r="827" spans="2:13" x14ac:dyDescent="0.3">
      <c r="B827" s="2">
        <v>37957</v>
      </c>
      <c r="C827" s="4">
        <v>743.09</v>
      </c>
      <c r="F827" t="b">
        <f t="shared" si="96"/>
        <v>1</v>
      </c>
      <c r="G827">
        <f t="shared" si="97"/>
        <v>12</v>
      </c>
      <c r="H827">
        <f t="shared" si="98"/>
        <v>2</v>
      </c>
      <c r="I827">
        <f t="shared" si="99"/>
        <v>2003</v>
      </c>
      <c r="J827" s="12">
        <f t="shared" si="100"/>
        <v>37664</v>
      </c>
      <c r="K827" s="8">
        <f t="shared" si="101"/>
        <v>743.09</v>
      </c>
      <c r="L827" s="8">
        <f t="shared" si="102"/>
        <v>-0.12000000000000455</v>
      </c>
      <c r="M827" s="9">
        <f t="shared" si="103"/>
        <v>-1.6146176719904811E-4</v>
      </c>
    </row>
    <row r="828" spans="2:13" x14ac:dyDescent="0.3">
      <c r="B828" s="3" t="s">
        <v>1419</v>
      </c>
      <c r="C828" s="4">
        <v>747.1</v>
      </c>
      <c r="F828" t="b">
        <f t="shared" si="96"/>
        <v>0</v>
      </c>
      <c r="G828">
        <f t="shared" si="97"/>
        <v>13</v>
      </c>
      <c r="H828">
        <f t="shared" si="98"/>
        <v>2</v>
      </c>
      <c r="I828">
        <f t="shared" si="99"/>
        <v>2003</v>
      </c>
      <c r="J828" s="12">
        <f t="shared" si="100"/>
        <v>37665</v>
      </c>
      <c r="K828" s="8">
        <f t="shared" si="101"/>
        <v>747.1</v>
      </c>
      <c r="L828" s="8">
        <f t="shared" si="102"/>
        <v>4.0099999999999909</v>
      </c>
      <c r="M828" s="9">
        <f t="shared" si="103"/>
        <v>5.3963853638186367E-3</v>
      </c>
    </row>
    <row r="829" spans="2:13" x14ac:dyDescent="0.3">
      <c r="B829" s="3" t="s">
        <v>1420</v>
      </c>
      <c r="C829" s="4">
        <v>748.9</v>
      </c>
      <c r="F829" t="b">
        <f t="shared" si="96"/>
        <v>0</v>
      </c>
      <c r="G829">
        <f t="shared" si="97"/>
        <v>14</v>
      </c>
      <c r="H829">
        <f t="shared" si="98"/>
        <v>2</v>
      </c>
      <c r="I829">
        <f t="shared" si="99"/>
        <v>2003</v>
      </c>
      <c r="J829" s="12">
        <f t="shared" si="100"/>
        <v>37666</v>
      </c>
      <c r="K829" s="8">
        <f t="shared" si="101"/>
        <v>748.9</v>
      </c>
      <c r="L829" s="8">
        <f t="shared" si="102"/>
        <v>1.7999999999999545</v>
      </c>
      <c r="M829" s="9">
        <f t="shared" si="103"/>
        <v>2.4093160219514852E-3</v>
      </c>
    </row>
    <row r="830" spans="2:13" x14ac:dyDescent="0.3">
      <c r="B830" s="3" t="s">
        <v>1421</v>
      </c>
      <c r="C830" s="4">
        <v>747.9</v>
      </c>
      <c r="F830" t="b">
        <f t="shared" si="96"/>
        <v>0</v>
      </c>
      <c r="G830">
        <f t="shared" si="97"/>
        <v>17</v>
      </c>
      <c r="H830">
        <f t="shared" si="98"/>
        <v>2</v>
      </c>
      <c r="I830">
        <f t="shared" si="99"/>
        <v>2003</v>
      </c>
      <c r="J830" s="12">
        <f t="shared" si="100"/>
        <v>37669</v>
      </c>
      <c r="K830" s="8">
        <f t="shared" si="101"/>
        <v>747.9</v>
      </c>
      <c r="L830" s="8">
        <f t="shared" si="102"/>
        <v>-1</v>
      </c>
      <c r="M830" s="9">
        <f t="shared" si="103"/>
        <v>-1.3352917612498331E-3</v>
      </c>
    </row>
    <row r="831" spans="2:13" x14ac:dyDescent="0.3">
      <c r="B831" s="3" t="s">
        <v>1422</v>
      </c>
      <c r="C831" s="4">
        <v>742.14</v>
      </c>
      <c r="F831" t="b">
        <f t="shared" si="96"/>
        <v>0</v>
      </c>
      <c r="G831">
        <f t="shared" si="97"/>
        <v>18</v>
      </c>
      <c r="H831">
        <f t="shared" si="98"/>
        <v>2</v>
      </c>
      <c r="I831">
        <f t="shared" si="99"/>
        <v>2003</v>
      </c>
      <c r="J831" s="12">
        <f t="shared" si="100"/>
        <v>37670</v>
      </c>
      <c r="K831" s="8">
        <f t="shared" si="101"/>
        <v>742.14</v>
      </c>
      <c r="L831" s="8">
        <f t="shared" si="102"/>
        <v>-5.7599999999999909</v>
      </c>
      <c r="M831" s="9">
        <f t="shared" si="103"/>
        <v>-7.7015643802647296E-3</v>
      </c>
    </row>
    <row r="832" spans="2:13" x14ac:dyDescent="0.3">
      <c r="B832" s="3" t="s">
        <v>1423</v>
      </c>
      <c r="C832" s="4">
        <v>740.18</v>
      </c>
      <c r="F832" t="b">
        <f t="shared" si="96"/>
        <v>0</v>
      </c>
      <c r="G832">
        <f t="shared" si="97"/>
        <v>19</v>
      </c>
      <c r="H832">
        <f t="shared" si="98"/>
        <v>2</v>
      </c>
      <c r="I832">
        <f t="shared" si="99"/>
        <v>2003</v>
      </c>
      <c r="J832" s="12">
        <f t="shared" si="100"/>
        <v>37671</v>
      </c>
      <c r="K832" s="8">
        <f t="shared" si="101"/>
        <v>740.18</v>
      </c>
      <c r="L832" s="8">
        <f t="shared" si="102"/>
        <v>-1.9600000000000364</v>
      </c>
      <c r="M832" s="9">
        <f t="shared" si="103"/>
        <v>-2.6410111299755255E-3</v>
      </c>
    </row>
    <row r="833" spans="2:13" x14ac:dyDescent="0.3">
      <c r="B833" s="3" t="s">
        <v>1424</v>
      </c>
      <c r="C833" s="4">
        <v>743.85</v>
      </c>
      <c r="F833" t="b">
        <f t="shared" si="96"/>
        <v>0</v>
      </c>
      <c r="G833">
        <f t="shared" si="97"/>
        <v>20</v>
      </c>
      <c r="H833">
        <f t="shared" si="98"/>
        <v>2</v>
      </c>
      <c r="I833">
        <f t="shared" si="99"/>
        <v>2003</v>
      </c>
      <c r="J833" s="12">
        <f t="shared" si="100"/>
        <v>37672</v>
      </c>
      <c r="K833" s="8">
        <f t="shared" si="101"/>
        <v>743.85</v>
      </c>
      <c r="L833" s="8">
        <f t="shared" si="102"/>
        <v>3.6700000000000728</v>
      </c>
      <c r="M833" s="9">
        <f t="shared" si="103"/>
        <v>4.9582533978222501E-3</v>
      </c>
    </row>
    <row r="834" spans="2:13" x14ac:dyDescent="0.3">
      <c r="B834" s="3" t="s">
        <v>1425</v>
      </c>
      <c r="C834" s="4">
        <v>746.71</v>
      </c>
      <c r="F834" t="b">
        <f t="shared" si="96"/>
        <v>0</v>
      </c>
      <c r="G834">
        <f t="shared" si="97"/>
        <v>21</v>
      </c>
      <c r="H834">
        <f t="shared" si="98"/>
        <v>2</v>
      </c>
      <c r="I834">
        <f t="shared" si="99"/>
        <v>2003</v>
      </c>
      <c r="J834" s="12">
        <f t="shared" si="100"/>
        <v>37673</v>
      </c>
      <c r="K834" s="8">
        <f t="shared" si="101"/>
        <v>746.71</v>
      </c>
      <c r="L834" s="8">
        <f t="shared" si="102"/>
        <v>2.8600000000000136</v>
      </c>
      <c r="M834" s="9">
        <f t="shared" si="103"/>
        <v>3.8448611951334456E-3</v>
      </c>
    </row>
    <row r="835" spans="2:13" x14ac:dyDescent="0.3">
      <c r="B835" s="3" t="s">
        <v>1426</v>
      </c>
      <c r="C835" s="4">
        <v>749.36</v>
      </c>
      <c r="F835" t="b">
        <f t="shared" si="96"/>
        <v>0</v>
      </c>
      <c r="G835">
        <f t="shared" si="97"/>
        <v>24</v>
      </c>
      <c r="H835">
        <f t="shared" si="98"/>
        <v>2</v>
      </c>
      <c r="I835">
        <f t="shared" si="99"/>
        <v>2003</v>
      </c>
      <c r="J835" s="12">
        <f t="shared" si="100"/>
        <v>37676</v>
      </c>
      <c r="K835" s="8">
        <f t="shared" si="101"/>
        <v>749.36</v>
      </c>
      <c r="L835" s="8">
        <f t="shared" si="102"/>
        <v>2.6499999999999773</v>
      </c>
      <c r="M835" s="9">
        <f t="shared" si="103"/>
        <v>3.5489011798422107E-3</v>
      </c>
    </row>
    <row r="836" spans="2:13" x14ac:dyDescent="0.3">
      <c r="B836" s="3" t="s">
        <v>1427</v>
      </c>
      <c r="C836" s="4">
        <v>752.08</v>
      </c>
      <c r="F836" t="b">
        <f t="shared" si="96"/>
        <v>0</v>
      </c>
      <c r="G836">
        <f t="shared" si="97"/>
        <v>25</v>
      </c>
      <c r="H836">
        <f t="shared" si="98"/>
        <v>2</v>
      </c>
      <c r="I836">
        <f t="shared" si="99"/>
        <v>2003</v>
      </c>
      <c r="J836" s="12">
        <f t="shared" si="100"/>
        <v>37677</v>
      </c>
      <c r="K836" s="8">
        <f t="shared" si="101"/>
        <v>752.08</v>
      </c>
      <c r="L836" s="8">
        <f t="shared" si="102"/>
        <v>2.7200000000000273</v>
      </c>
      <c r="M836" s="9">
        <f t="shared" si="103"/>
        <v>3.6297640653357895E-3</v>
      </c>
    </row>
    <row r="837" spans="2:13" x14ac:dyDescent="0.3">
      <c r="B837" s="3" t="s">
        <v>1428</v>
      </c>
      <c r="C837" s="4">
        <v>755.26</v>
      </c>
      <c r="F837" t="b">
        <f t="shared" si="96"/>
        <v>0</v>
      </c>
      <c r="G837">
        <f t="shared" si="97"/>
        <v>26</v>
      </c>
      <c r="H837">
        <f t="shared" si="98"/>
        <v>2</v>
      </c>
      <c r="I837">
        <f t="shared" si="99"/>
        <v>2003</v>
      </c>
      <c r="J837" s="12">
        <f t="shared" si="100"/>
        <v>37678</v>
      </c>
      <c r="K837" s="8">
        <f t="shared" si="101"/>
        <v>755.26</v>
      </c>
      <c r="L837" s="8">
        <f t="shared" si="102"/>
        <v>3.17999999999995</v>
      </c>
      <c r="M837" s="9">
        <f t="shared" si="103"/>
        <v>4.2282735879161128E-3</v>
      </c>
    </row>
    <row r="838" spans="2:13" x14ac:dyDescent="0.3">
      <c r="B838" s="3" t="s">
        <v>1429</v>
      </c>
      <c r="C838" s="4">
        <v>753.57</v>
      </c>
      <c r="F838" t="b">
        <f t="shared" si="96"/>
        <v>0</v>
      </c>
      <c r="G838">
        <f t="shared" si="97"/>
        <v>27</v>
      </c>
      <c r="H838">
        <f t="shared" si="98"/>
        <v>2</v>
      </c>
      <c r="I838">
        <f t="shared" si="99"/>
        <v>2003</v>
      </c>
      <c r="J838" s="12">
        <f t="shared" si="100"/>
        <v>37679</v>
      </c>
      <c r="K838" s="8">
        <f t="shared" si="101"/>
        <v>753.57</v>
      </c>
      <c r="L838" s="8">
        <f t="shared" si="102"/>
        <v>-1.6899999999999409</v>
      </c>
      <c r="M838" s="9">
        <f t="shared" si="103"/>
        <v>-2.2376400180069657E-3</v>
      </c>
    </row>
    <row r="839" spans="2:13" x14ac:dyDescent="0.3">
      <c r="B839" s="3" t="s">
        <v>1430</v>
      </c>
      <c r="C839" s="4">
        <v>753.54</v>
      </c>
      <c r="F839" t="b">
        <f t="shared" si="96"/>
        <v>0</v>
      </c>
      <c r="G839">
        <f t="shared" si="97"/>
        <v>28</v>
      </c>
      <c r="H839">
        <f t="shared" si="98"/>
        <v>2</v>
      </c>
      <c r="I839">
        <f t="shared" si="99"/>
        <v>2003</v>
      </c>
      <c r="J839" s="12">
        <f t="shared" si="100"/>
        <v>37680</v>
      </c>
      <c r="K839" s="8">
        <f t="shared" si="101"/>
        <v>753.54</v>
      </c>
      <c r="L839" s="8">
        <f t="shared" si="102"/>
        <v>-3.0000000000086402E-2</v>
      </c>
      <c r="M839" s="9">
        <f t="shared" si="103"/>
        <v>-3.9810502010545004E-5</v>
      </c>
    </row>
    <row r="840" spans="2:13" x14ac:dyDescent="0.3">
      <c r="B840" s="2">
        <v>37683</v>
      </c>
      <c r="C840" s="4">
        <v>750.28</v>
      </c>
      <c r="F840" t="b">
        <f t="shared" si="96"/>
        <v>1</v>
      </c>
      <c r="G840">
        <f t="shared" si="97"/>
        <v>3</v>
      </c>
      <c r="H840">
        <f t="shared" si="98"/>
        <v>3</v>
      </c>
      <c r="I840">
        <f t="shared" si="99"/>
        <v>2003</v>
      </c>
      <c r="J840" s="12">
        <f t="shared" si="100"/>
        <v>37683</v>
      </c>
      <c r="K840" s="8">
        <f t="shared" si="101"/>
        <v>750.28</v>
      </c>
      <c r="L840" s="8">
        <f t="shared" si="102"/>
        <v>-3.2599999999999909</v>
      </c>
      <c r="M840" s="9">
        <f t="shared" si="103"/>
        <v>-4.326246781856293E-3</v>
      </c>
    </row>
    <row r="841" spans="2:13" x14ac:dyDescent="0.3">
      <c r="B841" s="2">
        <v>37714</v>
      </c>
      <c r="C841" s="4">
        <v>748.11</v>
      </c>
      <c r="F841" t="b">
        <f t="shared" si="96"/>
        <v>1</v>
      </c>
      <c r="G841">
        <f t="shared" si="97"/>
        <v>4</v>
      </c>
      <c r="H841">
        <f t="shared" si="98"/>
        <v>3</v>
      </c>
      <c r="I841">
        <f t="shared" si="99"/>
        <v>2003</v>
      </c>
      <c r="J841" s="12">
        <f t="shared" si="100"/>
        <v>37684</v>
      </c>
      <c r="K841" s="8">
        <f t="shared" si="101"/>
        <v>748.11</v>
      </c>
      <c r="L841" s="8">
        <f t="shared" si="102"/>
        <v>-2.1699999999999591</v>
      </c>
      <c r="M841" s="9">
        <f t="shared" si="103"/>
        <v>-2.8922535586713748E-3</v>
      </c>
    </row>
    <row r="842" spans="2:13" x14ac:dyDescent="0.3">
      <c r="B842" s="2">
        <v>37744</v>
      </c>
      <c r="C842" s="4">
        <v>752.79</v>
      </c>
      <c r="F842" t="b">
        <f t="shared" si="96"/>
        <v>1</v>
      </c>
      <c r="G842">
        <f t="shared" si="97"/>
        <v>5</v>
      </c>
      <c r="H842">
        <f t="shared" si="98"/>
        <v>3</v>
      </c>
      <c r="I842">
        <f t="shared" si="99"/>
        <v>2003</v>
      </c>
      <c r="J842" s="12">
        <f t="shared" si="100"/>
        <v>37685</v>
      </c>
      <c r="K842" s="8">
        <f t="shared" si="101"/>
        <v>752.79</v>
      </c>
      <c r="L842" s="8">
        <f t="shared" si="102"/>
        <v>4.67999999999995</v>
      </c>
      <c r="M842" s="9">
        <f t="shared" si="103"/>
        <v>6.2557645266069824E-3</v>
      </c>
    </row>
    <row r="843" spans="2:13" x14ac:dyDescent="0.3">
      <c r="B843" s="2">
        <v>37775</v>
      </c>
      <c r="C843" s="4">
        <v>755.52</v>
      </c>
      <c r="F843" t="b">
        <f t="shared" si="96"/>
        <v>1</v>
      </c>
      <c r="G843">
        <f t="shared" si="97"/>
        <v>6</v>
      </c>
      <c r="H843">
        <f t="shared" si="98"/>
        <v>3</v>
      </c>
      <c r="I843">
        <f t="shared" si="99"/>
        <v>2003</v>
      </c>
      <c r="J843" s="12">
        <f t="shared" si="100"/>
        <v>37686</v>
      </c>
      <c r="K843" s="8">
        <f t="shared" si="101"/>
        <v>755.52</v>
      </c>
      <c r="L843" s="8">
        <f t="shared" si="102"/>
        <v>2.7300000000000182</v>
      </c>
      <c r="M843" s="9">
        <f t="shared" si="103"/>
        <v>3.6265093850874988E-3</v>
      </c>
    </row>
    <row r="844" spans="2:13" x14ac:dyDescent="0.3">
      <c r="B844" s="2">
        <v>37805</v>
      </c>
      <c r="C844" s="4">
        <v>754.43</v>
      </c>
      <c r="F844" t="b">
        <f t="shared" si="96"/>
        <v>1</v>
      </c>
      <c r="G844">
        <f t="shared" si="97"/>
        <v>7</v>
      </c>
      <c r="H844">
        <f t="shared" si="98"/>
        <v>3</v>
      </c>
      <c r="I844">
        <f t="shared" si="99"/>
        <v>2003</v>
      </c>
      <c r="J844" s="12">
        <f t="shared" si="100"/>
        <v>37687</v>
      </c>
      <c r="K844" s="8">
        <f t="shared" si="101"/>
        <v>754.43</v>
      </c>
      <c r="L844" s="8">
        <f t="shared" si="102"/>
        <v>-1.0900000000000318</v>
      </c>
      <c r="M844" s="9">
        <f t="shared" si="103"/>
        <v>-1.4427149512918677E-3</v>
      </c>
    </row>
    <row r="845" spans="2:13" x14ac:dyDescent="0.3">
      <c r="B845" s="2">
        <v>37897</v>
      </c>
      <c r="C845" s="4">
        <v>756.79</v>
      </c>
      <c r="F845" t="b">
        <f t="shared" si="96"/>
        <v>1</v>
      </c>
      <c r="G845">
        <f t="shared" si="97"/>
        <v>10</v>
      </c>
      <c r="H845">
        <f t="shared" si="98"/>
        <v>3</v>
      </c>
      <c r="I845">
        <f t="shared" si="99"/>
        <v>2003</v>
      </c>
      <c r="J845" s="12">
        <f t="shared" si="100"/>
        <v>37690</v>
      </c>
      <c r="K845" s="8">
        <f t="shared" si="101"/>
        <v>756.79</v>
      </c>
      <c r="L845" s="8">
        <f t="shared" si="102"/>
        <v>2.3600000000000136</v>
      </c>
      <c r="M845" s="9">
        <f t="shared" si="103"/>
        <v>3.1281894940551327E-3</v>
      </c>
    </row>
    <row r="846" spans="2:13" x14ac:dyDescent="0.3">
      <c r="B846" s="2">
        <v>37928</v>
      </c>
      <c r="C846" s="4">
        <v>758.21</v>
      </c>
      <c r="F846" t="b">
        <f t="shared" si="96"/>
        <v>1</v>
      </c>
      <c r="G846">
        <f t="shared" si="97"/>
        <v>11</v>
      </c>
      <c r="H846">
        <f t="shared" si="98"/>
        <v>3</v>
      </c>
      <c r="I846">
        <f t="shared" si="99"/>
        <v>2003</v>
      </c>
      <c r="J846" s="12">
        <f t="shared" si="100"/>
        <v>37691</v>
      </c>
      <c r="K846" s="8">
        <f t="shared" si="101"/>
        <v>758.21</v>
      </c>
      <c r="L846" s="8">
        <f t="shared" si="102"/>
        <v>1.4200000000000728</v>
      </c>
      <c r="M846" s="9">
        <f t="shared" si="103"/>
        <v>1.8763461462229585E-3</v>
      </c>
    </row>
    <row r="847" spans="2:13" x14ac:dyDescent="0.3">
      <c r="B847" s="2">
        <v>37958</v>
      </c>
      <c r="C847" s="4">
        <v>754.77</v>
      </c>
      <c r="F847" t="b">
        <f t="shared" si="96"/>
        <v>1</v>
      </c>
      <c r="G847">
        <f t="shared" si="97"/>
        <v>12</v>
      </c>
      <c r="H847">
        <f t="shared" si="98"/>
        <v>3</v>
      </c>
      <c r="I847">
        <f t="shared" si="99"/>
        <v>2003</v>
      </c>
      <c r="J847" s="12">
        <f t="shared" si="100"/>
        <v>37692</v>
      </c>
      <c r="K847" s="8">
        <f t="shared" si="101"/>
        <v>754.77</v>
      </c>
      <c r="L847" s="8">
        <f t="shared" si="102"/>
        <v>-3.4400000000000546</v>
      </c>
      <c r="M847" s="9">
        <f t="shared" si="103"/>
        <v>-4.5370016222419313E-3</v>
      </c>
    </row>
    <row r="848" spans="2:13" x14ac:dyDescent="0.3">
      <c r="B848" s="3" t="s">
        <v>1431</v>
      </c>
      <c r="C848" s="4">
        <v>753.59</v>
      </c>
      <c r="F848" t="b">
        <f t="shared" ref="F848:F911" si="104">+ISNUMBER(B848)</f>
        <v>0</v>
      </c>
      <c r="G848">
        <f t="shared" ref="G848:G911" si="105">+IF($F848,MONTH(B848),1*LEFT(B848,2))</f>
        <v>13</v>
      </c>
      <c r="H848">
        <f t="shared" ref="H848:H911" si="106">+IF(F848,DAY(B848),MID(B848,4,2)*1)</f>
        <v>3</v>
      </c>
      <c r="I848">
        <f t="shared" ref="I848:I911" si="107">+IF(F848,YEAR(B848),RIGHT(B848,4)*1)</f>
        <v>2003</v>
      </c>
      <c r="J848" s="12">
        <f t="shared" ref="J848:J911" si="108">+DATE(I848,H848,G848)</f>
        <v>37693</v>
      </c>
      <c r="K848" s="8">
        <f t="shared" ref="K848:K911" si="109">+IFERROR(C848*1,K847)</f>
        <v>753.59</v>
      </c>
      <c r="L848" s="8">
        <f t="shared" ref="L848:L911" si="110">+K848-K847</f>
        <v>-1.17999999999995</v>
      </c>
      <c r="M848" s="9">
        <f t="shared" ref="M848:M911" si="111">+L848/K847</f>
        <v>-1.563390171840362E-3</v>
      </c>
    </row>
    <row r="849" spans="2:13" x14ac:dyDescent="0.3">
      <c r="B849" s="3" t="s">
        <v>1432</v>
      </c>
      <c r="C849" s="4">
        <v>748.09</v>
      </c>
      <c r="F849" t="b">
        <f t="shared" si="104"/>
        <v>0</v>
      </c>
      <c r="G849">
        <f t="shared" si="105"/>
        <v>14</v>
      </c>
      <c r="H849">
        <f t="shared" si="106"/>
        <v>3</v>
      </c>
      <c r="I849">
        <f t="shared" si="107"/>
        <v>2003</v>
      </c>
      <c r="J849" s="12">
        <f t="shared" si="108"/>
        <v>37694</v>
      </c>
      <c r="K849" s="8">
        <f t="shared" si="109"/>
        <v>748.09</v>
      </c>
      <c r="L849" s="8">
        <f t="shared" si="110"/>
        <v>-5.5</v>
      </c>
      <c r="M849" s="9">
        <f t="shared" si="111"/>
        <v>-7.2983983333112165E-3</v>
      </c>
    </row>
    <row r="850" spans="2:13" x14ac:dyDescent="0.3">
      <c r="B850" s="3" t="s">
        <v>1433</v>
      </c>
      <c r="C850" s="4">
        <v>740.3</v>
      </c>
      <c r="F850" t="b">
        <f t="shared" si="104"/>
        <v>0</v>
      </c>
      <c r="G850">
        <f t="shared" si="105"/>
        <v>17</v>
      </c>
      <c r="H850">
        <f t="shared" si="106"/>
        <v>3</v>
      </c>
      <c r="I850">
        <f t="shared" si="107"/>
        <v>2003</v>
      </c>
      <c r="J850" s="12">
        <f t="shared" si="108"/>
        <v>37697</v>
      </c>
      <c r="K850" s="8">
        <f t="shared" si="109"/>
        <v>740.3</v>
      </c>
      <c r="L850" s="8">
        <f t="shared" si="110"/>
        <v>-7.7900000000000773</v>
      </c>
      <c r="M850" s="9">
        <f t="shared" si="111"/>
        <v>-1.0413185579275324E-2</v>
      </c>
    </row>
    <row r="851" spans="2:13" x14ac:dyDescent="0.3">
      <c r="B851" s="3" t="s">
        <v>1434</v>
      </c>
      <c r="C851" s="4">
        <v>741.61</v>
      </c>
      <c r="F851" t="b">
        <f t="shared" si="104"/>
        <v>0</v>
      </c>
      <c r="G851">
        <f t="shared" si="105"/>
        <v>18</v>
      </c>
      <c r="H851">
        <f t="shared" si="106"/>
        <v>3</v>
      </c>
      <c r="I851">
        <f t="shared" si="107"/>
        <v>2003</v>
      </c>
      <c r="J851" s="12">
        <f t="shared" si="108"/>
        <v>37698</v>
      </c>
      <c r="K851" s="8">
        <f t="shared" si="109"/>
        <v>741.61</v>
      </c>
      <c r="L851" s="8">
        <f t="shared" si="110"/>
        <v>1.3100000000000591</v>
      </c>
      <c r="M851" s="9">
        <f t="shared" si="111"/>
        <v>1.7695528839660397E-3</v>
      </c>
    </row>
    <row r="852" spans="2:13" x14ac:dyDescent="0.3">
      <c r="B852" s="3" t="s">
        <v>1435</v>
      </c>
      <c r="C852" s="4">
        <v>736.54</v>
      </c>
      <c r="F852" t="b">
        <f t="shared" si="104"/>
        <v>0</v>
      </c>
      <c r="G852">
        <f t="shared" si="105"/>
        <v>19</v>
      </c>
      <c r="H852">
        <f t="shared" si="106"/>
        <v>3</v>
      </c>
      <c r="I852">
        <f t="shared" si="107"/>
        <v>2003</v>
      </c>
      <c r="J852" s="12">
        <f t="shared" si="108"/>
        <v>37699</v>
      </c>
      <c r="K852" s="8">
        <f t="shared" si="109"/>
        <v>736.54</v>
      </c>
      <c r="L852" s="8">
        <f t="shared" si="110"/>
        <v>-5.07000000000005</v>
      </c>
      <c r="M852" s="9">
        <f t="shared" si="111"/>
        <v>-6.8364773937784687E-3</v>
      </c>
    </row>
    <row r="853" spans="2:13" x14ac:dyDescent="0.3">
      <c r="B853" s="3" t="s">
        <v>1436</v>
      </c>
      <c r="C853" s="4">
        <v>737.38</v>
      </c>
      <c r="F853" t="b">
        <f t="shared" si="104"/>
        <v>0</v>
      </c>
      <c r="G853">
        <f t="shared" si="105"/>
        <v>20</v>
      </c>
      <c r="H853">
        <f t="shared" si="106"/>
        <v>3</v>
      </c>
      <c r="I853">
        <f t="shared" si="107"/>
        <v>2003</v>
      </c>
      <c r="J853" s="12">
        <f t="shared" si="108"/>
        <v>37700</v>
      </c>
      <c r="K853" s="8">
        <f t="shared" si="109"/>
        <v>737.38</v>
      </c>
      <c r="L853" s="8">
        <f t="shared" si="110"/>
        <v>0.84000000000003183</v>
      </c>
      <c r="M853" s="9">
        <f t="shared" si="111"/>
        <v>1.1404675917126455E-3</v>
      </c>
    </row>
    <row r="854" spans="2:13" x14ac:dyDescent="0.3">
      <c r="B854" s="3" t="s">
        <v>1437</v>
      </c>
      <c r="C854" s="4">
        <v>742.18</v>
      </c>
      <c r="F854" t="b">
        <f t="shared" si="104"/>
        <v>0</v>
      </c>
      <c r="G854">
        <f t="shared" si="105"/>
        <v>21</v>
      </c>
      <c r="H854">
        <f t="shared" si="106"/>
        <v>3</v>
      </c>
      <c r="I854">
        <f t="shared" si="107"/>
        <v>2003</v>
      </c>
      <c r="J854" s="12">
        <f t="shared" si="108"/>
        <v>37701</v>
      </c>
      <c r="K854" s="8">
        <f t="shared" si="109"/>
        <v>742.18</v>
      </c>
      <c r="L854" s="8">
        <f t="shared" si="110"/>
        <v>4.7999999999999545</v>
      </c>
      <c r="M854" s="9">
        <f t="shared" si="111"/>
        <v>6.5095337546447621E-3</v>
      </c>
    </row>
    <row r="855" spans="2:13" x14ac:dyDescent="0.3">
      <c r="B855" s="3" t="s">
        <v>1438</v>
      </c>
      <c r="C855" s="4">
        <v>734.25</v>
      </c>
      <c r="F855" t="b">
        <f t="shared" si="104"/>
        <v>0</v>
      </c>
      <c r="G855">
        <f t="shared" si="105"/>
        <v>24</v>
      </c>
      <c r="H855">
        <f t="shared" si="106"/>
        <v>3</v>
      </c>
      <c r="I855">
        <f t="shared" si="107"/>
        <v>2003</v>
      </c>
      <c r="J855" s="12">
        <f t="shared" si="108"/>
        <v>37704</v>
      </c>
      <c r="K855" s="8">
        <f t="shared" si="109"/>
        <v>734.25</v>
      </c>
      <c r="L855" s="8">
        <f t="shared" si="110"/>
        <v>-7.92999999999995</v>
      </c>
      <c r="M855" s="9">
        <f t="shared" si="111"/>
        <v>-1.0684739551052239E-2</v>
      </c>
    </row>
    <row r="856" spans="2:13" x14ac:dyDescent="0.3">
      <c r="B856" s="3" t="s">
        <v>1439</v>
      </c>
      <c r="C856" s="4">
        <v>732.82</v>
      </c>
      <c r="F856" t="b">
        <f t="shared" si="104"/>
        <v>0</v>
      </c>
      <c r="G856">
        <f t="shared" si="105"/>
        <v>25</v>
      </c>
      <c r="H856">
        <f t="shared" si="106"/>
        <v>3</v>
      </c>
      <c r="I856">
        <f t="shared" si="107"/>
        <v>2003</v>
      </c>
      <c r="J856" s="12">
        <f t="shared" si="108"/>
        <v>37705</v>
      </c>
      <c r="K856" s="8">
        <f t="shared" si="109"/>
        <v>732.82</v>
      </c>
      <c r="L856" s="8">
        <f t="shared" si="110"/>
        <v>-1.42999999999995</v>
      </c>
      <c r="M856" s="9">
        <f t="shared" si="111"/>
        <v>-1.9475655430710929E-3</v>
      </c>
    </row>
    <row r="857" spans="2:13" x14ac:dyDescent="0.3">
      <c r="B857" s="3" t="s">
        <v>1440</v>
      </c>
      <c r="C857" s="4">
        <v>728.27</v>
      </c>
      <c r="F857" t="b">
        <f t="shared" si="104"/>
        <v>0</v>
      </c>
      <c r="G857">
        <f t="shared" si="105"/>
        <v>26</v>
      </c>
      <c r="H857">
        <f t="shared" si="106"/>
        <v>3</v>
      </c>
      <c r="I857">
        <f t="shared" si="107"/>
        <v>2003</v>
      </c>
      <c r="J857" s="12">
        <f t="shared" si="108"/>
        <v>37706</v>
      </c>
      <c r="K857" s="8">
        <f t="shared" si="109"/>
        <v>728.27</v>
      </c>
      <c r="L857" s="8">
        <f t="shared" si="110"/>
        <v>-4.5500000000000682</v>
      </c>
      <c r="M857" s="9">
        <f t="shared" si="111"/>
        <v>-6.208891678720652E-3</v>
      </c>
    </row>
    <row r="858" spans="2:13" x14ac:dyDescent="0.3">
      <c r="B858" s="3" t="s">
        <v>1441</v>
      </c>
      <c r="C858" s="4">
        <v>725.79</v>
      </c>
      <c r="F858" t="b">
        <f t="shared" si="104"/>
        <v>0</v>
      </c>
      <c r="G858">
        <f t="shared" si="105"/>
        <v>27</v>
      </c>
      <c r="H858">
        <f t="shared" si="106"/>
        <v>3</v>
      </c>
      <c r="I858">
        <f t="shared" si="107"/>
        <v>2003</v>
      </c>
      <c r="J858" s="12">
        <f t="shared" si="108"/>
        <v>37707</v>
      </c>
      <c r="K858" s="8">
        <f t="shared" si="109"/>
        <v>725.79</v>
      </c>
      <c r="L858" s="8">
        <f t="shared" si="110"/>
        <v>-2.4800000000000182</v>
      </c>
      <c r="M858" s="9">
        <f t="shared" si="111"/>
        <v>-3.4053304406333066E-3</v>
      </c>
    </row>
    <row r="859" spans="2:13" x14ac:dyDescent="0.3">
      <c r="B859" s="3" t="s">
        <v>1442</v>
      </c>
      <c r="C859" s="4">
        <v>729.87</v>
      </c>
      <c r="F859" t="b">
        <f t="shared" si="104"/>
        <v>0</v>
      </c>
      <c r="G859">
        <f t="shared" si="105"/>
        <v>28</v>
      </c>
      <c r="H859">
        <f t="shared" si="106"/>
        <v>3</v>
      </c>
      <c r="I859">
        <f t="shared" si="107"/>
        <v>2003</v>
      </c>
      <c r="J859" s="12">
        <f t="shared" si="108"/>
        <v>37708</v>
      </c>
      <c r="K859" s="8">
        <f t="shared" si="109"/>
        <v>729.87</v>
      </c>
      <c r="L859" s="8">
        <f t="shared" si="110"/>
        <v>4.0800000000000409</v>
      </c>
      <c r="M859" s="9">
        <f t="shared" si="111"/>
        <v>5.6214607531104603E-3</v>
      </c>
    </row>
    <row r="860" spans="2:13" x14ac:dyDescent="0.3">
      <c r="B860" s="3" t="s">
        <v>1443</v>
      </c>
      <c r="C860" s="4">
        <v>727.36</v>
      </c>
      <c r="F860" t="b">
        <f t="shared" si="104"/>
        <v>0</v>
      </c>
      <c r="G860">
        <f t="shared" si="105"/>
        <v>31</v>
      </c>
      <c r="H860">
        <f t="shared" si="106"/>
        <v>3</v>
      </c>
      <c r="I860">
        <f t="shared" si="107"/>
        <v>2003</v>
      </c>
      <c r="J860" s="12">
        <f t="shared" si="108"/>
        <v>37711</v>
      </c>
      <c r="K860" s="8">
        <f t="shared" si="109"/>
        <v>727.36</v>
      </c>
      <c r="L860" s="8">
        <f t="shared" si="110"/>
        <v>-2.5099999999999909</v>
      </c>
      <c r="M860" s="9">
        <f t="shared" si="111"/>
        <v>-3.4389685834463547E-3</v>
      </c>
    </row>
    <row r="861" spans="2:13" x14ac:dyDescent="0.3">
      <c r="B861" s="2">
        <v>37625</v>
      </c>
      <c r="C861" s="4">
        <v>731.56</v>
      </c>
      <c r="F861" t="b">
        <f t="shared" si="104"/>
        <v>1</v>
      </c>
      <c r="G861">
        <f t="shared" si="105"/>
        <v>1</v>
      </c>
      <c r="H861">
        <f t="shared" si="106"/>
        <v>4</v>
      </c>
      <c r="I861">
        <f t="shared" si="107"/>
        <v>2003</v>
      </c>
      <c r="J861" s="12">
        <f t="shared" si="108"/>
        <v>37712</v>
      </c>
      <c r="K861" s="8">
        <f t="shared" si="109"/>
        <v>731.56</v>
      </c>
      <c r="L861" s="8">
        <f t="shared" si="110"/>
        <v>4.1999999999999318</v>
      </c>
      <c r="M861" s="9">
        <f t="shared" si="111"/>
        <v>5.7743070831499281E-3</v>
      </c>
    </row>
    <row r="862" spans="2:13" x14ac:dyDescent="0.3">
      <c r="B862" s="2">
        <v>37656</v>
      </c>
      <c r="C862" s="4">
        <v>729.78</v>
      </c>
      <c r="F862" t="b">
        <f t="shared" si="104"/>
        <v>1</v>
      </c>
      <c r="G862">
        <f t="shared" si="105"/>
        <v>2</v>
      </c>
      <c r="H862">
        <f t="shared" si="106"/>
        <v>4</v>
      </c>
      <c r="I862">
        <f t="shared" si="107"/>
        <v>2003</v>
      </c>
      <c r="J862" s="12">
        <f t="shared" si="108"/>
        <v>37713</v>
      </c>
      <c r="K862" s="8">
        <f t="shared" si="109"/>
        <v>729.78</v>
      </c>
      <c r="L862" s="8">
        <f t="shared" si="110"/>
        <v>-1.7799999999999727</v>
      </c>
      <c r="M862" s="9">
        <f t="shared" si="111"/>
        <v>-2.4331565421837893E-3</v>
      </c>
    </row>
    <row r="863" spans="2:13" x14ac:dyDescent="0.3">
      <c r="B863" s="2">
        <v>37684</v>
      </c>
      <c r="C863" s="4">
        <v>721.61</v>
      </c>
      <c r="F863" t="b">
        <f t="shared" si="104"/>
        <v>1</v>
      </c>
      <c r="G863">
        <f t="shared" si="105"/>
        <v>3</v>
      </c>
      <c r="H863">
        <f t="shared" si="106"/>
        <v>4</v>
      </c>
      <c r="I863">
        <f t="shared" si="107"/>
        <v>2003</v>
      </c>
      <c r="J863" s="12">
        <f t="shared" si="108"/>
        <v>37714</v>
      </c>
      <c r="K863" s="8">
        <f t="shared" si="109"/>
        <v>721.61</v>
      </c>
      <c r="L863" s="8">
        <f t="shared" si="110"/>
        <v>-8.1699999999999591</v>
      </c>
      <c r="M863" s="9">
        <f t="shared" si="111"/>
        <v>-1.1195154704157361E-2</v>
      </c>
    </row>
    <row r="864" spans="2:13" x14ac:dyDescent="0.3">
      <c r="B864" s="2">
        <v>37715</v>
      </c>
      <c r="C864" s="4">
        <v>722.03</v>
      </c>
      <c r="F864" t="b">
        <f t="shared" si="104"/>
        <v>1</v>
      </c>
      <c r="G864">
        <f t="shared" si="105"/>
        <v>4</v>
      </c>
      <c r="H864">
        <f t="shared" si="106"/>
        <v>4</v>
      </c>
      <c r="I864">
        <f t="shared" si="107"/>
        <v>2003</v>
      </c>
      <c r="J864" s="12">
        <f t="shared" si="108"/>
        <v>37715</v>
      </c>
      <c r="K864" s="8">
        <f t="shared" si="109"/>
        <v>722.03</v>
      </c>
      <c r="L864" s="8">
        <f t="shared" si="110"/>
        <v>0.41999999999995907</v>
      </c>
      <c r="M864" s="9">
        <f t="shared" si="111"/>
        <v>5.8203184545663038E-4</v>
      </c>
    </row>
    <row r="865" spans="2:13" x14ac:dyDescent="0.3">
      <c r="B865" s="2">
        <v>37806</v>
      </c>
      <c r="C865" s="4">
        <v>721.54</v>
      </c>
      <c r="F865" t="b">
        <f t="shared" si="104"/>
        <v>1</v>
      </c>
      <c r="G865">
        <f t="shared" si="105"/>
        <v>7</v>
      </c>
      <c r="H865">
        <f t="shared" si="106"/>
        <v>4</v>
      </c>
      <c r="I865">
        <f t="shared" si="107"/>
        <v>2003</v>
      </c>
      <c r="J865" s="12">
        <f t="shared" si="108"/>
        <v>37718</v>
      </c>
      <c r="K865" s="8">
        <f t="shared" si="109"/>
        <v>721.54</v>
      </c>
      <c r="L865" s="8">
        <f t="shared" si="110"/>
        <v>-0.49000000000000909</v>
      </c>
      <c r="M865" s="9">
        <f t="shared" si="111"/>
        <v>-6.7864216168304523E-4</v>
      </c>
    </row>
    <row r="866" spans="2:13" x14ac:dyDescent="0.3">
      <c r="B866" s="2">
        <v>37837</v>
      </c>
      <c r="C866" s="4">
        <v>718.81</v>
      </c>
      <c r="F866" t="b">
        <f t="shared" si="104"/>
        <v>1</v>
      </c>
      <c r="G866">
        <f t="shared" si="105"/>
        <v>8</v>
      </c>
      <c r="H866">
        <f t="shared" si="106"/>
        <v>4</v>
      </c>
      <c r="I866">
        <f t="shared" si="107"/>
        <v>2003</v>
      </c>
      <c r="J866" s="12">
        <f t="shared" si="108"/>
        <v>37719</v>
      </c>
      <c r="K866" s="8">
        <f t="shared" si="109"/>
        <v>718.81</v>
      </c>
      <c r="L866" s="8">
        <f t="shared" si="110"/>
        <v>-2.7300000000000182</v>
      </c>
      <c r="M866" s="9">
        <f t="shared" si="111"/>
        <v>-3.783574022230255E-3</v>
      </c>
    </row>
    <row r="867" spans="2:13" x14ac:dyDescent="0.3">
      <c r="B867" s="2">
        <v>37868</v>
      </c>
      <c r="C867" s="4">
        <v>719.96</v>
      </c>
      <c r="F867" t="b">
        <f t="shared" si="104"/>
        <v>1</v>
      </c>
      <c r="G867">
        <f t="shared" si="105"/>
        <v>9</v>
      </c>
      <c r="H867">
        <f t="shared" si="106"/>
        <v>4</v>
      </c>
      <c r="I867">
        <f t="shared" si="107"/>
        <v>2003</v>
      </c>
      <c r="J867" s="12">
        <f t="shared" si="108"/>
        <v>37720</v>
      </c>
      <c r="K867" s="8">
        <f t="shared" si="109"/>
        <v>719.96</v>
      </c>
      <c r="L867" s="8">
        <f t="shared" si="110"/>
        <v>1.1500000000000909</v>
      </c>
      <c r="M867" s="9">
        <f t="shared" si="111"/>
        <v>1.5998664459315967E-3</v>
      </c>
    </row>
    <row r="868" spans="2:13" x14ac:dyDescent="0.3">
      <c r="B868" s="2">
        <v>37898</v>
      </c>
      <c r="C868" s="4">
        <v>721.78</v>
      </c>
      <c r="F868" t="b">
        <f t="shared" si="104"/>
        <v>1</v>
      </c>
      <c r="G868">
        <f t="shared" si="105"/>
        <v>10</v>
      </c>
      <c r="H868">
        <f t="shared" si="106"/>
        <v>4</v>
      </c>
      <c r="I868">
        <f t="shared" si="107"/>
        <v>2003</v>
      </c>
      <c r="J868" s="12">
        <f t="shared" si="108"/>
        <v>37721</v>
      </c>
      <c r="K868" s="8">
        <f t="shared" si="109"/>
        <v>721.78</v>
      </c>
      <c r="L868" s="8">
        <f t="shared" si="110"/>
        <v>1.8199999999999363</v>
      </c>
      <c r="M868" s="9">
        <f t="shared" si="111"/>
        <v>2.5279182176786712E-3</v>
      </c>
    </row>
    <row r="869" spans="2:13" x14ac:dyDescent="0.3">
      <c r="B869" s="2">
        <v>37929</v>
      </c>
      <c r="C869" s="4">
        <v>725.04</v>
      </c>
      <c r="F869" t="b">
        <f t="shared" si="104"/>
        <v>1</v>
      </c>
      <c r="G869">
        <f t="shared" si="105"/>
        <v>11</v>
      </c>
      <c r="H869">
        <f t="shared" si="106"/>
        <v>4</v>
      </c>
      <c r="I869">
        <f t="shared" si="107"/>
        <v>2003</v>
      </c>
      <c r="J869" s="12">
        <f t="shared" si="108"/>
        <v>37722</v>
      </c>
      <c r="K869" s="8">
        <f t="shared" si="109"/>
        <v>725.04</v>
      </c>
      <c r="L869" s="8">
        <f t="shared" si="110"/>
        <v>3.2599999999999909</v>
      </c>
      <c r="M869" s="9">
        <f t="shared" si="111"/>
        <v>4.5166117099393046E-3</v>
      </c>
    </row>
    <row r="870" spans="2:13" x14ac:dyDescent="0.3">
      <c r="B870" s="3" t="s">
        <v>1444</v>
      </c>
      <c r="C870" s="4">
        <v>723</v>
      </c>
      <c r="F870" t="b">
        <f t="shared" si="104"/>
        <v>0</v>
      </c>
      <c r="G870">
        <f t="shared" si="105"/>
        <v>14</v>
      </c>
      <c r="H870">
        <f t="shared" si="106"/>
        <v>4</v>
      </c>
      <c r="I870">
        <f t="shared" si="107"/>
        <v>2003</v>
      </c>
      <c r="J870" s="12">
        <f t="shared" si="108"/>
        <v>37725</v>
      </c>
      <c r="K870" s="8">
        <f t="shared" si="109"/>
        <v>723</v>
      </c>
      <c r="L870" s="8">
        <f t="shared" si="110"/>
        <v>-2.0399999999999636</v>
      </c>
      <c r="M870" s="9">
        <f t="shared" si="111"/>
        <v>-2.8136378682554943E-3</v>
      </c>
    </row>
    <row r="871" spans="2:13" x14ac:dyDescent="0.3">
      <c r="B871" s="3" t="s">
        <v>1445</v>
      </c>
      <c r="C871" s="4">
        <v>720.49</v>
      </c>
      <c r="F871" t="b">
        <f t="shared" si="104"/>
        <v>0</v>
      </c>
      <c r="G871">
        <f t="shared" si="105"/>
        <v>15</v>
      </c>
      <c r="H871">
        <f t="shared" si="106"/>
        <v>4</v>
      </c>
      <c r="I871">
        <f t="shared" si="107"/>
        <v>2003</v>
      </c>
      <c r="J871" s="12">
        <f t="shared" si="108"/>
        <v>37726</v>
      </c>
      <c r="K871" s="8">
        <f t="shared" si="109"/>
        <v>720.49</v>
      </c>
      <c r="L871" s="8">
        <f t="shared" si="110"/>
        <v>-2.5099999999999909</v>
      </c>
      <c r="M871" s="9">
        <f t="shared" si="111"/>
        <v>-3.4716459197786874E-3</v>
      </c>
    </row>
    <row r="872" spans="2:13" x14ac:dyDescent="0.3">
      <c r="B872" s="3" t="s">
        <v>1446</v>
      </c>
      <c r="C872" s="4">
        <v>718.68</v>
      </c>
      <c r="F872" t="b">
        <f t="shared" si="104"/>
        <v>0</v>
      </c>
      <c r="G872">
        <f t="shared" si="105"/>
        <v>16</v>
      </c>
      <c r="H872">
        <f t="shared" si="106"/>
        <v>4</v>
      </c>
      <c r="I872">
        <f t="shared" si="107"/>
        <v>2003</v>
      </c>
      <c r="J872" s="12">
        <f t="shared" si="108"/>
        <v>37727</v>
      </c>
      <c r="K872" s="8">
        <f t="shared" si="109"/>
        <v>718.68</v>
      </c>
      <c r="L872" s="8">
        <f t="shared" si="110"/>
        <v>-1.8100000000000591</v>
      </c>
      <c r="M872" s="9">
        <f t="shared" si="111"/>
        <v>-2.5121792113701217E-3</v>
      </c>
    </row>
    <row r="873" spans="2:13" x14ac:dyDescent="0.3">
      <c r="B873" s="3" t="s">
        <v>1447</v>
      </c>
      <c r="C873" s="4">
        <v>715.11</v>
      </c>
      <c r="F873" t="b">
        <f t="shared" si="104"/>
        <v>0</v>
      </c>
      <c r="G873">
        <f t="shared" si="105"/>
        <v>17</v>
      </c>
      <c r="H873">
        <f t="shared" si="106"/>
        <v>4</v>
      </c>
      <c r="I873">
        <f t="shared" si="107"/>
        <v>2003</v>
      </c>
      <c r="J873" s="12">
        <f t="shared" si="108"/>
        <v>37728</v>
      </c>
      <c r="K873" s="8">
        <f t="shared" si="109"/>
        <v>715.11</v>
      </c>
      <c r="L873" s="8">
        <f t="shared" si="110"/>
        <v>-3.5699999999999363</v>
      </c>
      <c r="M873" s="9">
        <f t="shared" si="111"/>
        <v>-4.9674403072298336E-3</v>
      </c>
    </row>
    <row r="874" spans="2:13" x14ac:dyDescent="0.3">
      <c r="B874" s="3" t="s">
        <v>1448</v>
      </c>
      <c r="C874" s="5" t="s">
        <v>285</v>
      </c>
      <c r="F874" t="b">
        <f t="shared" si="104"/>
        <v>0</v>
      </c>
      <c r="G874">
        <f t="shared" si="105"/>
        <v>18</v>
      </c>
      <c r="H874">
        <f t="shared" si="106"/>
        <v>4</v>
      </c>
      <c r="I874">
        <f t="shared" si="107"/>
        <v>2003</v>
      </c>
      <c r="J874" s="12">
        <f t="shared" si="108"/>
        <v>37729</v>
      </c>
      <c r="K874" s="8">
        <f t="shared" si="109"/>
        <v>715.11</v>
      </c>
      <c r="L874" s="8">
        <f t="shared" si="110"/>
        <v>0</v>
      </c>
      <c r="M874" s="9">
        <f t="shared" si="111"/>
        <v>0</v>
      </c>
    </row>
    <row r="875" spans="2:13" x14ac:dyDescent="0.3">
      <c r="B875" s="3" t="s">
        <v>1449</v>
      </c>
      <c r="C875" s="4">
        <v>713.73</v>
      </c>
      <c r="F875" t="b">
        <f t="shared" si="104"/>
        <v>0</v>
      </c>
      <c r="G875">
        <f t="shared" si="105"/>
        <v>21</v>
      </c>
      <c r="H875">
        <f t="shared" si="106"/>
        <v>4</v>
      </c>
      <c r="I875">
        <f t="shared" si="107"/>
        <v>2003</v>
      </c>
      <c r="J875" s="12">
        <f t="shared" si="108"/>
        <v>37732</v>
      </c>
      <c r="K875" s="8">
        <f t="shared" si="109"/>
        <v>713.73</v>
      </c>
      <c r="L875" s="8">
        <f t="shared" si="110"/>
        <v>-1.3799999999999955</v>
      </c>
      <c r="M875" s="9">
        <f t="shared" si="111"/>
        <v>-1.9297730419096299E-3</v>
      </c>
    </row>
    <row r="876" spans="2:13" x14ac:dyDescent="0.3">
      <c r="B876" s="3" t="s">
        <v>1450</v>
      </c>
      <c r="C876" s="4">
        <v>714.38</v>
      </c>
      <c r="F876" t="b">
        <f t="shared" si="104"/>
        <v>0</v>
      </c>
      <c r="G876">
        <f t="shared" si="105"/>
        <v>22</v>
      </c>
      <c r="H876">
        <f t="shared" si="106"/>
        <v>4</v>
      </c>
      <c r="I876">
        <f t="shared" si="107"/>
        <v>2003</v>
      </c>
      <c r="J876" s="12">
        <f t="shared" si="108"/>
        <v>37733</v>
      </c>
      <c r="K876" s="8">
        <f t="shared" si="109"/>
        <v>714.38</v>
      </c>
      <c r="L876" s="8">
        <f t="shared" si="110"/>
        <v>0.64999999999997726</v>
      </c>
      <c r="M876" s="9">
        <f t="shared" si="111"/>
        <v>9.1070853123727074E-4</v>
      </c>
    </row>
    <row r="877" spans="2:13" x14ac:dyDescent="0.3">
      <c r="B877" s="3" t="s">
        <v>1451</v>
      </c>
      <c r="C877" s="4">
        <v>716.45</v>
      </c>
      <c r="F877" t="b">
        <f t="shared" si="104"/>
        <v>0</v>
      </c>
      <c r="G877">
        <f t="shared" si="105"/>
        <v>23</v>
      </c>
      <c r="H877">
        <f t="shared" si="106"/>
        <v>4</v>
      </c>
      <c r="I877">
        <f t="shared" si="107"/>
        <v>2003</v>
      </c>
      <c r="J877" s="12">
        <f t="shared" si="108"/>
        <v>37734</v>
      </c>
      <c r="K877" s="8">
        <f t="shared" si="109"/>
        <v>716.45</v>
      </c>
      <c r="L877" s="8">
        <f t="shared" si="110"/>
        <v>2.07000000000005</v>
      </c>
      <c r="M877" s="9">
        <f t="shared" si="111"/>
        <v>2.8976175144881577E-3</v>
      </c>
    </row>
    <row r="878" spans="2:13" x14ac:dyDescent="0.3">
      <c r="B878" s="3" t="s">
        <v>1452</v>
      </c>
      <c r="C878" s="4">
        <v>712.51</v>
      </c>
      <c r="F878" t="b">
        <f t="shared" si="104"/>
        <v>0</v>
      </c>
      <c r="G878">
        <f t="shared" si="105"/>
        <v>24</v>
      </c>
      <c r="H878">
        <f t="shared" si="106"/>
        <v>4</v>
      </c>
      <c r="I878">
        <f t="shared" si="107"/>
        <v>2003</v>
      </c>
      <c r="J878" s="12">
        <f t="shared" si="108"/>
        <v>37735</v>
      </c>
      <c r="K878" s="8">
        <f t="shared" si="109"/>
        <v>712.51</v>
      </c>
      <c r="L878" s="8">
        <f t="shared" si="110"/>
        <v>-3.9400000000000546</v>
      </c>
      <c r="M878" s="9">
        <f t="shared" si="111"/>
        <v>-5.4993370088632209E-3</v>
      </c>
    </row>
    <row r="879" spans="2:13" x14ac:dyDescent="0.3">
      <c r="B879" s="3" t="s">
        <v>1453</v>
      </c>
      <c r="C879" s="4">
        <v>709.32</v>
      </c>
      <c r="F879" t="b">
        <f t="shared" si="104"/>
        <v>0</v>
      </c>
      <c r="G879">
        <f t="shared" si="105"/>
        <v>25</v>
      </c>
      <c r="H879">
        <f t="shared" si="106"/>
        <v>4</v>
      </c>
      <c r="I879">
        <f t="shared" si="107"/>
        <v>2003</v>
      </c>
      <c r="J879" s="12">
        <f t="shared" si="108"/>
        <v>37736</v>
      </c>
      <c r="K879" s="8">
        <f t="shared" si="109"/>
        <v>709.32</v>
      </c>
      <c r="L879" s="8">
        <f t="shared" si="110"/>
        <v>-3.1899999999999409</v>
      </c>
      <c r="M879" s="9">
        <f t="shared" si="111"/>
        <v>-4.4771301455417342E-3</v>
      </c>
    </row>
    <row r="880" spans="2:13" x14ac:dyDescent="0.3">
      <c r="B880" s="3" t="s">
        <v>1454</v>
      </c>
      <c r="C880" s="4">
        <v>712.06</v>
      </c>
      <c r="F880" t="b">
        <f t="shared" si="104"/>
        <v>0</v>
      </c>
      <c r="G880">
        <f t="shared" si="105"/>
        <v>28</v>
      </c>
      <c r="H880">
        <f t="shared" si="106"/>
        <v>4</v>
      </c>
      <c r="I880">
        <f t="shared" si="107"/>
        <v>2003</v>
      </c>
      <c r="J880" s="12">
        <f t="shared" si="108"/>
        <v>37739</v>
      </c>
      <c r="K880" s="8">
        <f t="shared" si="109"/>
        <v>712.06</v>
      </c>
      <c r="L880" s="8">
        <f t="shared" si="110"/>
        <v>2.7399999999998954</v>
      </c>
      <c r="M880" s="9">
        <f t="shared" si="111"/>
        <v>3.8628545649352832E-3</v>
      </c>
    </row>
    <row r="881" spans="2:13" x14ac:dyDescent="0.3">
      <c r="B881" s="3" t="s">
        <v>1455</v>
      </c>
      <c r="C881" s="4">
        <v>710.16</v>
      </c>
      <c r="F881" t="b">
        <f t="shared" si="104"/>
        <v>0</v>
      </c>
      <c r="G881">
        <f t="shared" si="105"/>
        <v>29</v>
      </c>
      <c r="H881">
        <f t="shared" si="106"/>
        <v>4</v>
      </c>
      <c r="I881">
        <f t="shared" si="107"/>
        <v>2003</v>
      </c>
      <c r="J881" s="12">
        <f t="shared" si="108"/>
        <v>37740</v>
      </c>
      <c r="K881" s="8">
        <f t="shared" si="109"/>
        <v>710.16</v>
      </c>
      <c r="L881" s="8">
        <f t="shared" si="110"/>
        <v>-1.8999999999999773</v>
      </c>
      <c r="M881" s="9">
        <f t="shared" si="111"/>
        <v>-2.6683144678818884E-3</v>
      </c>
    </row>
    <row r="882" spans="2:13" x14ac:dyDescent="0.3">
      <c r="B882" s="3" t="s">
        <v>1456</v>
      </c>
      <c r="C882" s="4">
        <v>705.32</v>
      </c>
      <c r="F882" t="b">
        <f t="shared" si="104"/>
        <v>0</v>
      </c>
      <c r="G882">
        <f t="shared" si="105"/>
        <v>30</v>
      </c>
      <c r="H882">
        <f t="shared" si="106"/>
        <v>4</v>
      </c>
      <c r="I882">
        <f t="shared" si="107"/>
        <v>2003</v>
      </c>
      <c r="J882" s="12">
        <f t="shared" si="108"/>
        <v>37741</v>
      </c>
      <c r="K882" s="8">
        <f t="shared" si="109"/>
        <v>705.32</v>
      </c>
      <c r="L882" s="8">
        <f t="shared" si="110"/>
        <v>-4.8399999999999181</v>
      </c>
      <c r="M882" s="9">
        <f t="shared" si="111"/>
        <v>-6.8153655514249156E-3</v>
      </c>
    </row>
    <row r="883" spans="2:13" x14ac:dyDescent="0.3">
      <c r="B883" s="2">
        <v>37626</v>
      </c>
      <c r="C883" s="5" t="s">
        <v>285</v>
      </c>
      <c r="F883" t="b">
        <f t="shared" si="104"/>
        <v>1</v>
      </c>
      <c r="G883">
        <f t="shared" si="105"/>
        <v>1</v>
      </c>
      <c r="H883">
        <f t="shared" si="106"/>
        <v>5</v>
      </c>
      <c r="I883">
        <f t="shared" si="107"/>
        <v>2003</v>
      </c>
      <c r="J883" s="12">
        <f t="shared" si="108"/>
        <v>37742</v>
      </c>
      <c r="K883" s="8">
        <f t="shared" si="109"/>
        <v>705.32</v>
      </c>
      <c r="L883" s="8">
        <f t="shared" si="110"/>
        <v>0</v>
      </c>
      <c r="M883" s="9">
        <f t="shared" si="111"/>
        <v>0</v>
      </c>
    </row>
    <row r="884" spans="2:13" x14ac:dyDescent="0.3">
      <c r="B884" s="2">
        <v>37657</v>
      </c>
      <c r="C884" s="4">
        <v>704.42</v>
      </c>
      <c r="F884" t="b">
        <f t="shared" si="104"/>
        <v>1</v>
      </c>
      <c r="G884">
        <f t="shared" si="105"/>
        <v>2</v>
      </c>
      <c r="H884">
        <f t="shared" si="106"/>
        <v>5</v>
      </c>
      <c r="I884">
        <f t="shared" si="107"/>
        <v>2003</v>
      </c>
      <c r="J884" s="12">
        <f t="shared" si="108"/>
        <v>37743</v>
      </c>
      <c r="K884" s="8">
        <f t="shared" si="109"/>
        <v>704.42</v>
      </c>
      <c r="L884" s="8">
        <f t="shared" si="110"/>
        <v>-0.90000000000009095</v>
      </c>
      <c r="M884" s="9">
        <f t="shared" si="111"/>
        <v>-1.2760165598594835E-3</v>
      </c>
    </row>
    <row r="885" spans="2:13" x14ac:dyDescent="0.3">
      <c r="B885" s="2">
        <v>37746</v>
      </c>
      <c r="C885" s="4">
        <v>700.72</v>
      </c>
      <c r="F885" t="b">
        <f t="shared" si="104"/>
        <v>1</v>
      </c>
      <c r="G885">
        <f t="shared" si="105"/>
        <v>5</v>
      </c>
      <c r="H885">
        <f t="shared" si="106"/>
        <v>5</v>
      </c>
      <c r="I885">
        <f t="shared" si="107"/>
        <v>2003</v>
      </c>
      <c r="J885" s="12">
        <f t="shared" si="108"/>
        <v>37746</v>
      </c>
      <c r="K885" s="8">
        <f t="shared" si="109"/>
        <v>700.72</v>
      </c>
      <c r="L885" s="8">
        <f t="shared" si="110"/>
        <v>-3.6999999999999318</v>
      </c>
      <c r="M885" s="9">
        <f t="shared" si="111"/>
        <v>-5.2525481956786175E-3</v>
      </c>
    </row>
    <row r="886" spans="2:13" x14ac:dyDescent="0.3">
      <c r="B886" s="2">
        <v>37777</v>
      </c>
      <c r="C886" s="4">
        <v>699.81</v>
      </c>
      <c r="F886" t="b">
        <f t="shared" si="104"/>
        <v>1</v>
      </c>
      <c r="G886">
        <f t="shared" si="105"/>
        <v>6</v>
      </c>
      <c r="H886">
        <f t="shared" si="106"/>
        <v>5</v>
      </c>
      <c r="I886">
        <f t="shared" si="107"/>
        <v>2003</v>
      </c>
      <c r="J886" s="12">
        <f t="shared" si="108"/>
        <v>37747</v>
      </c>
      <c r="K886" s="8">
        <f t="shared" si="109"/>
        <v>699.81</v>
      </c>
      <c r="L886" s="8">
        <f t="shared" si="110"/>
        <v>-0.91000000000008185</v>
      </c>
      <c r="M886" s="9">
        <f t="shared" si="111"/>
        <v>-1.2986642310767237E-3</v>
      </c>
    </row>
    <row r="887" spans="2:13" x14ac:dyDescent="0.3">
      <c r="B887" s="2">
        <v>37807</v>
      </c>
      <c r="C887" s="4">
        <v>701.2</v>
      </c>
      <c r="F887" t="b">
        <f t="shared" si="104"/>
        <v>1</v>
      </c>
      <c r="G887">
        <f t="shared" si="105"/>
        <v>7</v>
      </c>
      <c r="H887">
        <f t="shared" si="106"/>
        <v>5</v>
      </c>
      <c r="I887">
        <f t="shared" si="107"/>
        <v>2003</v>
      </c>
      <c r="J887" s="12">
        <f t="shared" si="108"/>
        <v>37748</v>
      </c>
      <c r="K887" s="8">
        <f t="shared" si="109"/>
        <v>701.2</v>
      </c>
      <c r="L887" s="8">
        <f t="shared" si="110"/>
        <v>1.3900000000001</v>
      </c>
      <c r="M887" s="9">
        <f t="shared" si="111"/>
        <v>1.9862534116404456E-3</v>
      </c>
    </row>
    <row r="888" spans="2:13" x14ac:dyDescent="0.3">
      <c r="B888" s="2">
        <v>37838</v>
      </c>
      <c r="C888" s="4">
        <v>696.29</v>
      </c>
      <c r="F888" t="b">
        <f t="shared" si="104"/>
        <v>1</v>
      </c>
      <c r="G888">
        <f t="shared" si="105"/>
        <v>8</v>
      </c>
      <c r="H888">
        <f t="shared" si="106"/>
        <v>5</v>
      </c>
      <c r="I888">
        <f t="shared" si="107"/>
        <v>2003</v>
      </c>
      <c r="J888" s="12">
        <f t="shared" si="108"/>
        <v>37749</v>
      </c>
      <c r="K888" s="8">
        <f t="shared" si="109"/>
        <v>696.29</v>
      </c>
      <c r="L888" s="8">
        <f t="shared" si="110"/>
        <v>-4.9100000000000819</v>
      </c>
      <c r="M888" s="9">
        <f t="shared" si="111"/>
        <v>-7.0022818026241893E-3</v>
      </c>
    </row>
    <row r="889" spans="2:13" x14ac:dyDescent="0.3">
      <c r="B889" s="2">
        <v>37869</v>
      </c>
      <c r="C889" s="4">
        <v>694.98</v>
      </c>
      <c r="F889" t="b">
        <f t="shared" si="104"/>
        <v>1</v>
      </c>
      <c r="G889">
        <f t="shared" si="105"/>
        <v>9</v>
      </c>
      <c r="H889">
        <f t="shared" si="106"/>
        <v>5</v>
      </c>
      <c r="I889">
        <f t="shared" si="107"/>
        <v>2003</v>
      </c>
      <c r="J889" s="12">
        <f t="shared" si="108"/>
        <v>37750</v>
      </c>
      <c r="K889" s="8">
        <f t="shared" si="109"/>
        <v>694.98</v>
      </c>
      <c r="L889" s="8">
        <f t="shared" si="110"/>
        <v>-1.3099999999999454</v>
      </c>
      <c r="M889" s="9">
        <f t="shared" si="111"/>
        <v>-1.8813999913828226E-3</v>
      </c>
    </row>
    <row r="890" spans="2:13" x14ac:dyDescent="0.3">
      <c r="B890" s="2">
        <v>37960</v>
      </c>
      <c r="C890" s="4">
        <v>695.04</v>
      </c>
      <c r="F890" t="b">
        <f t="shared" si="104"/>
        <v>1</v>
      </c>
      <c r="G890">
        <f t="shared" si="105"/>
        <v>12</v>
      </c>
      <c r="H890">
        <f t="shared" si="106"/>
        <v>5</v>
      </c>
      <c r="I890">
        <f t="shared" si="107"/>
        <v>2003</v>
      </c>
      <c r="J890" s="12">
        <f t="shared" si="108"/>
        <v>37753</v>
      </c>
      <c r="K890" s="8">
        <f t="shared" si="109"/>
        <v>695.04</v>
      </c>
      <c r="L890" s="8">
        <f t="shared" si="110"/>
        <v>5.999999999994543E-2</v>
      </c>
      <c r="M890" s="9">
        <f t="shared" si="111"/>
        <v>8.6333419666674474E-5</v>
      </c>
    </row>
    <row r="891" spans="2:13" x14ac:dyDescent="0.3">
      <c r="B891" s="3" t="s">
        <v>1457</v>
      </c>
      <c r="C891" s="4">
        <v>696.53</v>
      </c>
      <c r="F891" t="b">
        <f t="shared" si="104"/>
        <v>0</v>
      </c>
      <c r="G891">
        <f t="shared" si="105"/>
        <v>13</v>
      </c>
      <c r="H891">
        <f t="shared" si="106"/>
        <v>5</v>
      </c>
      <c r="I891">
        <f t="shared" si="107"/>
        <v>2003</v>
      </c>
      <c r="J891" s="12">
        <f t="shared" si="108"/>
        <v>37754</v>
      </c>
      <c r="K891" s="8">
        <f t="shared" si="109"/>
        <v>696.53</v>
      </c>
      <c r="L891" s="8">
        <f t="shared" si="110"/>
        <v>1.4900000000000091</v>
      </c>
      <c r="M891" s="9">
        <f t="shared" si="111"/>
        <v>2.1437615101289266E-3</v>
      </c>
    </row>
    <row r="892" spans="2:13" x14ac:dyDescent="0.3">
      <c r="B892" s="3" t="s">
        <v>1458</v>
      </c>
      <c r="C892" s="4">
        <v>694.22</v>
      </c>
      <c r="F892" t="b">
        <f t="shared" si="104"/>
        <v>0</v>
      </c>
      <c r="G892">
        <f t="shared" si="105"/>
        <v>14</v>
      </c>
      <c r="H892">
        <f t="shared" si="106"/>
        <v>5</v>
      </c>
      <c r="I892">
        <f t="shared" si="107"/>
        <v>2003</v>
      </c>
      <c r="J892" s="12">
        <f t="shared" si="108"/>
        <v>37755</v>
      </c>
      <c r="K892" s="8">
        <f t="shared" si="109"/>
        <v>694.22</v>
      </c>
      <c r="L892" s="8">
        <f t="shared" si="110"/>
        <v>-2.3099999999999454</v>
      </c>
      <c r="M892" s="9">
        <f t="shared" si="111"/>
        <v>-3.3164400671901362E-3</v>
      </c>
    </row>
    <row r="893" spans="2:13" x14ac:dyDescent="0.3">
      <c r="B893" s="3" t="s">
        <v>1459</v>
      </c>
      <c r="C893" s="4">
        <v>698.87</v>
      </c>
      <c r="F893" t="b">
        <f t="shared" si="104"/>
        <v>0</v>
      </c>
      <c r="G893">
        <f t="shared" si="105"/>
        <v>15</v>
      </c>
      <c r="H893">
        <f t="shared" si="106"/>
        <v>5</v>
      </c>
      <c r="I893">
        <f t="shared" si="107"/>
        <v>2003</v>
      </c>
      <c r="J893" s="12">
        <f t="shared" si="108"/>
        <v>37756</v>
      </c>
      <c r="K893" s="8">
        <f t="shared" si="109"/>
        <v>698.87</v>
      </c>
      <c r="L893" s="8">
        <f t="shared" si="110"/>
        <v>4.6499999999999773</v>
      </c>
      <c r="M893" s="9">
        <f t="shared" si="111"/>
        <v>6.6981648468784783E-3</v>
      </c>
    </row>
    <row r="894" spans="2:13" x14ac:dyDescent="0.3">
      <c r="B894" s="3" t="s">
        <v>1460</v>
      </c>
      <c r="C894" s="4">
        <v>707.02</v>
      </c>
      <c r="F894" t="b">
        <f t="shared" si="104"/>
        <v>0</v>
      </c>
      <c r="G894">
        <f t="shared" si="105"/>
        <v>16</v>
      </c>
      <c r="H894">
        <f t="shared" si="106"/>
        <v>5</v>
      </c>
      <c r="I894">
        <f t="shared" si="107"/>
        <v>2003</v>
      </c>
      <c r="J894" s="12">
        <f t="shared" si="108"/>
        <v>37757</v>
      </c>
      <c r="K894" s="8">
        <f t="shared" si="109"/>
        <v>707.02</v>
      </c>
      <c r="L894" s="8">
        <f t="shared" si="110"/>
        <v>8.1499999999999773</v>
      </c>
      <c r="M894" s="9">
        <f t="shared" si="111"/>
        <v>1.1661682430208733E-2</v>
      </c>
    </row>
    <row r="895" spans="2:13" x14ac:dyDescent="0.3">
      <c r="B895" s="3" t="s">
        <v>1461</v>
      </c>
      <c r="C895" s="4">
        <v>708.72</v>
      </c>
      <c r="F895" t="b">
        <f t="shared" si="104"/>
        <v>0</v>
      </c>
      <c r="G895">
        <f t="shared" si="105"/>
        <v>19</v>
      </c>
      <c r="H895">
        <f t="shared" si="106"/>
        <v>5</v>
      </c>
      <c r="I895">
        <f t="shared" si="107"/>
        <v>2003</v>
      </c>
      <c r="J895" s="12">
        <f t="shared" si="108"/>
        <v>37760</v>
      </c>
      <c r="K895" s="8">
        <f t="shared" si="109"/>
        <v>708.72</v>
      </c>
      <c r="L895" s="8">
        <f t="shared" si="110"/>
        <v>1.7000000000000455</v>
      </c>
      <c r="M895" s="9">
        <f t="shared" si="111"/>
        <v>2.4044581482844129E-3</v>
      </c>
    </row>
    <row r="896" spans="2:13" x14ac:dyDescent="0.3">
      <c r="B896" s="3" t="s">
        <v>1462</v>
      </c>
      <c r="C896" s="4">
        <v>709.88</v>
      </c>
      <c r="F896" t="b">
        <f t="shared" si="104"/>
        <v>0</v>
      </c>
      <c r="G896">
        <f t="shared" si="105"/>
        <v>20</v>
      </c>
      <c r="H896">
        <f t="shared" si="106"/>
        <v>5</v>
      </c>
      <c r="I896">
        <f t="shared" si="107"/>
        <v>2003</v>
      </c>
      <c r="J896" s="12">
        <f t="shared" si="108"/>
        <v>37761</v>
      </c>
      <c r="K896" s="8">
        <f t="shared" si="109"/>
        <v>709.88</v>
      </c>
      <c r="L896" s="8">
        <f t="shared" si="110"/>
        <v>1.1599999999999682</v>
      </c>
      <c r="M896" s="9">
        <f t="shared" si="111"/>
        <v>1.636753583925906E-3</v>
      </c>
    </row>
    <row r="897" spans="2:13" x14ac:dyDescent="0.3">
      <c r="B897" s="3" t="s">
        <v>1463</v>
      </c>
      <c r="C897" s="5" t="s">
        <v>285</v>
      </c>
      <c r="F897" t="b">
        <f t="shared" si="104"/>
        <v>0</v>
      </c>
      <c r="G897">
        <f t="shared" si="105"/>
        <v>21</v>
      </c>
      <c r="H897">
        <f t="shared" si="106"/>
        <v>5</v>
      </c>
      <c r="I897">
        <f t="shared" si="107"/>
        <v>2003</v>
      </c>
      <c r="J897" s="12">
        <f t="shared" si="108"/>
        <v>37762</v>
      </c>
      <c r="K897" s="8">
        <f t="shared" si="109"/>
        <v>709.88</v>
      </c>
      <c r="L897" s="8">
        <f t="shared" si="110"/>
        <v>0</v>
      </c>
      <c r="M897" s="9">
        <f t="shared" si="111"/>
        <v>0</v>
      </c>
    </row>
    <row r="898" spans="2:13" x14ac:dyDescent="0.3">
      <c r="B898" s="3" t="s">
        <v>1464</v>
      </c>
      <c r="C898" s="4">
        <v>713.73</v>
      </c>
      <c r="F898" t="b">
        <f t="shared" si="104"/>
        <v>0</v>
      </c>
      <c r="G898">
        <f t="shared" si="105"/>
        <v>22</v>
      </c>
      <c r="H898">
        <f t="shared" si="106"/>
        <v>5</v>
      </c>
      <c r="I898">
        <f t="shared" si="107"/>
        <v>2003</v>
      </c>
      <c r="J898" s="12">
        <f t="shared" si="108"/>
        <v>37763</v>
      </c>
      <c r="K898" s="8">
        <f t="shared" si="109"/>
        <v>713.73</v>
      </c>
      <c r="L898" s="8">
        <f t="shared" si="110"/>
        <v>3.8500000000000227</v>
      </c>
      <c r="M898" s="9">
        <f t="shared" si="111"/>
        <v>5.423451851017105E-3</v>
      </c>
    </row>
    <row r="899" spans="2:13" x14ac:dyDescent="0.3">
      <c r="B899" s="3" t="s">
        <v>1465</v>
      </c>
      <c r="C899" s="4">
        <v>708.84</v>
      </c>
      <c r="F899" t="b">
        <f t="shared" si="104"/>
        <v>0</v>
      </c>
      <c r="G899">
        <f t="shared" si="105"/>
        <v>23</v>
      </c>
      <c r="H899">
        <f t="shared" si="106"/>
        <v>5</v>
      </c>
      <c r="I899">
        <f t="shared" si="107"/>
        <v>2003</v>
      </c>
      <c r="J899" s="12">
        <f t="shared" si="108"/>
        <v>37764</v>
      </c>
      <c r="K899" s="8">
        <f t="shared" si="109"/>
        <v>708.84</v>
      </c>
      <c r="L899" s="8">
        <f t="shared" si="110"/>
        <v>-4.8899999999999864</v>
      </c>
      <c r="M899" s="9">
        <f t="shared" si="111"/>
        <v>-6.8513303350006115E-3</v>
      </c>
    </row>
    <row r="900" spans="2:13" x14ac:dyDescent="0.3">
      <c r="B900" s="3" t="s">
        <v>1466</v>
      </c>
      <c r="C900" s="4">
        <v>705.3</v>
      </c>
      <c r="F900" t="b">
        <f t="shared" si="104"/>
        <v>0</v>
      </c>
      <c r="G900">
        <f t="shared" si="105"/>
        <v>26</v>
      </c>
      <c r="H900">
        <f t="shared" si="106"/>
        <v>5</v>
      </c>
      <c r="I900">
        <f t="shared" si="107"/>
        <v>2003</v>
      </c>
      <c r="J900" s="12">
        <f t="shared" si="108"/>
        <v>37767</v>
      </c>
      <c r="K900" s="8">
        <f t="shared" si="109"/>
        <v>705.3</v>
      </c>
      <c r="L900" s="8">
        <f t="shared" si="110"/>
        <v>-3.5400000000000773</v>
      </c>
      <c r="M900" s="9">
        <f t="shared" si="111"/>
        <v>-4.9940748264771699E-3</v>
      </c>
    </row>
    <row r="901" spans="2:13" x14ac:dyDescent="0.3">
      <c r="B901" s="3" t="s">
        <v>1467</v>
      </c>
      <c r="C901" s="4">
        <v>704.8</v>
      </c>
      <c r="F901" t="b">
        <f t="shared" si="104"/>
        <v>0</v>
      </c>
      <c r="G901">
        <f t="shared" si="105"/>
        <v>27</v>
      </c>
      <c r="H901">
        <f t="shared" si="106"/>
        <v>5</v>
      </c>
      <c r="I901">
        <f t="shared" si="107"/>
        <v>2003</v>
      </c>
      <c r="J901" s="12">
        <f t="shared" si="108"/>
        <v>37768</v>
      </c>
      <c r="K901" s="8">
        <f t="shared" si="109"/>
        <v>704.8</v>
      </c>
      <c r="L901" s="8">
        <f t="shared" si="110"/>
        <v>-0.5</v>
      </c>
      <c r="M901" s="9">
        <f t="shared" si="111"/>
        <v>-7.08918190840777E-4</v>
      </c>
    </row>
    <row r="902" spans="2:13" x14ac:dyDescent="0.3">
      <c r="B902" s="3" t="s">
        <v>1468</v>
      </c>
      <c r="C902" s="4">
        <v>708.89</v>
      </c>
      <c r="F902" t="b">
        <f t="shared" si="104"/>
        <v>0</v>
      </c>
      <c r="G902">
        <f t="shared" si="105"/>
        <v>28</v>
      </c>
      <c r="H902">
        <f t="shared" si="106"/>
        <v>5</v>
      </c>
      <c r="I902">
        <f t="shared" si="107"/>
        <v>2003</v>
      </c>
      <c r="J902" s="12">
        <f t="shared" si="108"/>
        <v>37769</v>
      </c>
      <c r="K902" s="8">
        <f t="shared" si="109"/>
        <v>708.89</v>
      </c>
      <c r="L902" s="8">
        <f t="shared" si="110"/>
        <v>4.0900000000000318</v>
      </c>
      <c r="M902" s="9">
        <f t="shared" si="111"/>
        <v>5.803064699205494E-3</v>
      </c>
    </row>
    <row r="903" spans="2:13" x14ac:dyDescent="0.3">
      <c r="B903" s="3" t="s">
        <v>1469</v>
      </c>
      <c r="C903" s="4">
        <v>712.22</v>
      </c>
      <c r="F903" t="b">
        <f t="shared" si="104"/>
        <v>0</v>
      </c>
      <c r="G903">
        <f t="shared" si="105"/>
        <v>29</v>
      </c>
      <c r="H903">
        <f t="shared" si="106"/>
        <v>5</v>
      </c>
      <c r="I903">
        <f t="shared" si="107"/>
        <v>2003</v>
      </c>
      <c r="J903" s="12">
        <f t="shared" si="108"/>
        <v>37770</v>
      </c>
      <c r="K903" s="8">
        <f t="shared" si="109"/>
        <v>712.22</v>
      </c>
      <c r="L903" s="8">
        <f t="shared" si="110"/>
        <v>3.3300000000000409</v>
      </c>
      <c r="M903" s="9">
        <f t="shared" si="111"/>
        <v>4.6974848001806215E-3</v>
      </c>
    </row>
    <row r="904" spans="2:13" x14ac:dyDescent="0.3">
      <c r="B904" s="3" t="s">
        <v>1470</v>
      </c>
      <c r="C904" s="4">
        <v>710.12</v>
      </c>
      <c r="F904" t="b">
        <f t="shared" si="104"/>
        <v>0</v>
      </c>
      <c r="G904">
        <f t="shared" si="105"/>
        <v>30</v>
      </c>
      <c r="H904">
        <f t="shared" si="106"/>
        <v>5</v>
      </c>
      <c r="I904">
        <f t="shared" si="107"/>
        <v>2003</v>
      </c>
      <c r="J904" s="12">
        <f t="shared" si="108"/>
        <v>37771</v>
      </c>
      <c r="K904" s="8">
        <f t="shared" si="109"/>
        <v>710.12</v>
      </c>
      <c r="L904" s="8">
        <f t="shared" si="110"/>
        <v>-2.1000000000000227</v>
      </c>
      <c r="M904" s="9">
        <f t="shared" si="111"/>
        <v>-2.9485271404903297E-3</v>
      </c>
    </row>
    <row r="905" spans="2:13" x14ac:dyDescent="0.3">
      <c r="B905" s="2">
        <v>37658</v>
      </c>
      <c r="C905" s="4">
        <v>714.1</v>
      </c>
      <c r="F905" t="b">
        <f t="shared" si="104"/>
        <v>1</v>
      </c>
      <c r="G905">
        <f t="shared" si="105"/>
        <v>2</v>
      </c>
      <c r="H905">
        <f t="shared" si="106"/>
        <v>6</v>
      </c>
      <c r="I905">
        <f t="shared" si="107"/>
        <v>2003</v>
      </c>
      <c r="J905" s="12">
        <f t="shared" si="108"/>
        <v>37774</v>
      </c>
      <c r="K905" s="8">
        <f t="shared" si="109"/>
        <v>714.1</v>
      </c>
      <c r="L905" s="8">
        <f t="shared" si="110"/>
        <v>3.9800000000000182</v>
      </c>
      <c r="M905" s="9">
        <f t="shared" si="111"/>
        <v>5.6046865318537965E-3</v>
      </c>
    </row>
    <row r="906" spans="2:13" x14ac:dyDescent="0.3">
      <c r="B906" s="2">
        <v>37686</v>
      </c>
      <c r="C906" s="4">
        <v>710.25</v>
      </c>
      <c r="F906" t="b">
        <f t="shared" si="104"/>
        <v>1</v>
      </c>
      <c r="G906">
        <f t="shared" si="105"/>
        <v>3</v>
      </c>
      <c r="H906">
        <f t="shared" si="106"/>
        <v>6</v>
      </c>
      <c r="I906">
        <f t="shared" si="107"/>
        <v>2003</v>
      </c>
      <c r="J906" s="12">
        <f t="shared" si="108"/>
        <v>37775</v>
      </c>
      <c r="K906" s="8">
        <f t="shared" si="109"/>
        <v>710.25</v>
      </c>
      <c r="L906" s="8">
        <f t="shared" si="110"/>
        <v>-3.8500000000000227</v>
      </c>
      <c r="M906" s="9">
        <f t="shared" si="111"/>
        <v>-5.3914017644587911E-3</v>
      </c>
    </row>
    <row r="907" spans="2:13" x14ac:dyDescent="0.3">
      <c r="B907" s="2">
        <v>37717</v>
      </c>
      <c r="C907" s="4">
        <v>712.96</v>
      </c>
      <c r="F907" t="b">
        <f t="shared" si="104"/>
        <v>1</v>
      </c>
      <c r="G907">
        <f t="shared" si="105"/>
        <v>4</v>
      </c>
      <c r="H907">
        <f t="shared" si="106"/>
        <v>6</v>
      </c>
      <c r="I907">
        <f t="shared" si="107"/>
        <v>2003</v>
      </c>
      <c r="J907" s="12">
        <f t="shared" si="108"/>
        <v>37776</v>
      </c>
      <c r="K907" s="8">
        <f t="shared" si="109"/>
        <v>712.96</v>
      </c>
      <c r="L907" s="8">
        <f t="shared" si="110"/>
        <v>2.7100000000000364</v>
      </c>
      <c r="M907" s="9">
        <f t="shared" si="111"/>
        <v>3.8155579021471827E-3</v>
      </c>
    </row>
    <row r="908" spans="2:13" x14ac:dyDescent="0.3">
      <c r="B908" s="2">
        <v>37747</v>
      </c>
      <c r="C908" s="4">
        <v>713.16</v>
      </c>
      <c r="F908" t="b">
        <f t="shared" si="104"/>
        <v>1</v>
      </c>
      <c r="G908">
        <f t="shared" si="105"/>
        <v>5</v>
      </c>
      <c r="H908">
        <f t="shared" si="106"/>
        <v>6</v>
      </c>
      <c r="I908">
        <f t="shared" si="107"/>
        <v>2003</v>
      </c>
      <c r="J908" s="12">
        <f t="shared" si="108"/>
        <v>37777</v>
      </c>
      <c r="K908" s="8">
        <f t="shared" si="109"/>
        <v>713.16</v>
      </c>
      <c r="L908" s="8">
        <f t="shared" si="110"/>
        <v>0.19999999999993179</v>
      </c>
      <c r="M908" s="9">
        <f t="shared" si="111"/>
        <v>2.8052064631947345E-4</v>
      </c>
    </row>
    <row r="909" spans="2:13" x14ac:dyDescent="0.3">
      <c r="B909" s="2">
        <v>37778</v>
      </c>
      <c r="C909" s="4">
        <v>716.86</v>
      </c>
      <c r="F909" t="b">
        <f t="shared" si="104"/>
        <v>1</v>
      </c>
      <c r="G909">
        <f t="shared" si="105"/>
        <v>6</v>
      </c>
      <c r="H909">
        <f t="shared" si="106"/>
        <v>6</v>
      </c>
      <c r="I909">
        <f t="shared" si="107"/>
        <v>2003</v>
      </c>
      <c r="J909" s="12">
        <f t="shared" si="108"/>
        <v>37778</v>
      </c>
      <c r="K909" s="8">
        <f t="shared" si="109"/>
        <v>716.86</v>
      </c>
      <c r="L909" s="8">
        <f t="shared" si="110"/>
        <v>3.7000000000000455</v>
      </c>
      <c r="M909" s="9">
        <f t="shared" si="111"/>
        <v>5.1881765662685026E-3</v>
      </c>
    </row>
    <row r="910" spans="2:13" x14ac:dyDescent="0.3">
      <c r="B910" s="2">
        <v>37870</v>
      </c>
      <c r="C910" s="4">
        <v>712.25</v>
      </c>
      <c r="F910" t="b">
        <f t="shared" si="104"/>
        <v>1</v>
      </c>
      <c r="G910">
        <f t="shared" si="105"/>
        <v>9</v>
      </c>
      <c r="H910">
        <f t="shared" si="106"/>
        <v>6</v>
      </c>
      <c r="I910">
        <f t="shared" si="107"/>
        <v>2003</v>
      </c>
      <c r="J910" s="12">
        <f t="shared" si="108"/>
        <v>37781</v>
      </c>
      <c r="K910" s="8">
        <f t="shared" si="109"/>
        <v>712.25</v>
      </c>
      <c r="L910" s="8">
        <f t="shared" si="110"/>
        <v>-4.6100000000000136</v>
      </c>
      <c r="M910" s="9">
        <f t="shared" si="111"/>
        <v>-6.4308233127807575E-3</v>
      </c>
    </row>
    <row r="911" spans="2:13" x14ac:dyDescent="0.3">
      <c r="B911" s="2">
        <v>37900</v>
      </c>
      <c r="C911" s="4">
        <v>716.56</v>
      </c>
      <c r="F911" t="b">
        <f t="shared" si="104"/>
        <v>1</v>
      </c>
      <c r="G911">
        <f t="shared" si="105"/>
        <v>10</v>
      </c>
      <c r="H911">
        <f t="shared" si="106"/>
        <v>6</v>
      </c>
      <c r="I911">
        <f t="shared" si="107"/>
        <v>2003</v>
      </c>
      <c r="J911" s="12">
        <f t="shared" si="108"/>
        <v>37782</v>
      </c>
      <c r="K911" s="8">
        <f t="shared" si="109"/>
        <v>716.56</v>
      </c>
      <c r="L911" s="8">
        <f t="shared" si="110"/>
        <v>4.3099999999999454</v>
      </c>
      <c r="M911" s="9">
        <f t="shared" si="111"/>
        <v>6.0512460512459751E-3</v>
      </c>
    </row>
    <row r="912" spans="2:13" x14ac:dyDescent="0.3">
      <c r="B912" s="2">
        <v>37931</v>
      </c>
      <c r="C912" s="4">
        <v>717.4</v>
      </c>
      <c r="F912" t="b">
        <f t="shared" ref="F912:F975" si="112">+ISNUMBER(B912)</f>
        <v>1</v>
      </c>
      <c r="G912">
        <f t="shared" ref="G912:G975" si="113">+IF($F912,MONTH(B912),1*LEFT(B912,2))</f>
        <v>11</v>
      </c>
      <c r="H912">
        <f t="shared" ref="H912:H975" si="114">+IF(F912,DAY(B912),MID(B912,4,2)*1)</f>
        <v>6</v>
      </c>
      <c r="I912">
        <f t="shared" ref="I912:I975" si="115">+IF(F912,YEAR(B912),RIGHT(B912,4)*1)</f>
        <v>2003</v>
      </c>
      <c r="J912" s="12">
        <f t="shared" ref="J912:J975" si="116">+DATE(I912,H912,G912)</f>
        <v>37783</v>
      </c>
      <c r="K912" s="8">
        <f t="shared" ref="K912:K975" si="117">+IFERROR(C912*1,K911)</f>
        <v>717.4</v>
      </c>
      <c r="L912" s="8">
        <f t="shared" ref="L912:L975" si="118">+K912-K911</f>
        <v>0.84000000000003183</v>
      </c>
      <c r="M912" s="9">
        <f t="shared" ref="M912:M975" si="119">+L912/K911</f>
        <v>1.1722675002791558E-3</v>
      </c>
    </row>
    <row r="913" spans="2:13" x14ac:dyDescent="0.3">
      <c r="B913" s="2">
        <v>37961</v>
      </c>
      <c r="C913" s="4">
        <v>717.11</v>
      </c>
      <c r="F913" t="b">
        <f t="shared" si="112"/>
        <v>1</v>
      </c>
      <c r="G913">
        <f t="shared" si="113"/>
        <v>12</v>
      </c>
      <c r="H913">
        <f t="shared" si="114"/>
        <v>6</v>
      </c>
      <c r="I913">
        <f t="shared" si="115"/>
        <v>2003</v>
      </c>
      <c r="J913" s="12">
        <f t="shared" si="116"/>
        <v>37784</v>
      </c>
      <c r="K913" s="8">
        <f t="shared" si="117"/>
        <v>717.11</v>
      </c>
      <c r="L913" s="8">
        <f t="shared" si="118"/>
        <v>-0.28999999999996362</v>
      </c>
      <c r="M913" s="9">
        <f t="shared" si="119"/>
        <v>-4.04237524393593E-4</v>
      </c>
    </row>
    <row r="914" spans="2:13" x14ac:dyDescent="0.3">
      <c r="B914" s="3" t="s">
        <v>1471</v>
      </c>
      <c r="C914" s="4">
        <v>708.31</v>
      </c>
      <c r="F914" t="b">
        <f t="shared" si="112"/>
        <v>0</v>
      </c>
      <c r="G914">
        <f t="shared" si="113"/>
        <v>13</v>
      </c>
      <c r="H914">
        <f t="shared" si="114"/>
        <v>6</v>
      </c>
      <c r="I914">
        <f t="shared" si="115"/>
        <v>2003</v>
      </c>
      <c r="J914" s="12">
        <f t="shared" si="116"/>
        <v>37785</v>
      </c>
      <c r="K914" s="8">
        <f t="shared" si="117"/>
        <v>708.31</v>
      </c>
      <c r="L914" s="8">
        <f t="shared" si="118"/>
        <v>-8.8000000000000682</v>
      </c>
      <c r="M914" s="9">
        <f t="shared" si="119"/>
        <v>-1.2271478573719607E-2</v>
      </c>
    </row>
    <row r="915" spans="2:13" x14ac:dyDescent="0.3">
      <c r="B915" s="3" t="s">
        <v>1472</v>
      </c>
      <c r="C915" s="5" t="s">
        <v>285</v>
      </c>
      <c r="F915" t="b">
        <f t="shared" si="112"/>
        <v>0</v>
      </c>
      <c r="G915">
        <f t="shared" si="113"/>
        <v>16</v>
      </c>
      <c r="H915">
        <f t="shared" si="114"/>
        <v>6</v>
      </c>
      <c r="I915">
        <f t="shared" si="115"/>
        <v>2003</v>
      </c>
      <c r="J915" s="12">
        <f t="shared" si="116"/>
        <v>37788</v>
      </c>
      <c r="K915" s="8">
        <f t="shared" si="117"/>
        <v>708.31</v>
      </c>
      <c r="L915" s="8">
        <f t="shared" si="118"/>
        <v>0</v>
      </c>
      <c r="M915" s="9">
        <f t="shared" si="119"/>
        <v>0</v>
      </c>
    </row>
    <row r="916" spans="2:13" x14ac:dyDescent="0.3">
      <c r="B916" s="3" t="s">
        <v>1473</v>
      </c>
      <c r="C916" s="4">
        <v>707.9</v>
      </c>
      <c r="F916" t="b">
        <f t="shared" si="112"/>
        <v>0</v>
      </c>
      <c r="G916">
        <f t="shared" si="113"/>
        <v>17</v>
      </c>
      <c r="H916">
        <f t="shared" si="114"/>
        <v>6</v>
      </c>
      <c r="I916">
        <f t="shared" si="115"/>
        <v>2003</v>
      </c>
      <c r="J916" s="12">
        <f t="shared" si="116"/>
        <v>37789</v>
      </c>
      <c r="K916" s="8">
        <f t="shared" si="117"/>
        <v>707.9</v>
      </c>
      <c r="L916" s="8">
        <f t="shared" si="118"/>
        <v>-0.40999999999996817</v>
      </c>
      <c r="M916" s="9">
        <f t="shared" si="119"/>
        <v>-5.788425971678618E-4</v>
      </c>
    </row>
    <row r="917" spans="2:13" x14ac:dyDescent="0.3">
      <c r="B917" s="3" t="s">
        <v>1474</v>
      </c>
      <c r="C917" s="4">
        <v>705.24</v>
      </c>
      <c r="F917" t="b">
        <f t="shared" si="112"/>
        <v>0</v>
      </c>
      <c r="G917">
        <f t="shared" si="113"/>
        <v>18</v>
      </c>
      <c r="H917">
        <f t="shared" si="114"/>
        <v>6</v>
      </c>
      <c r="I917">
        <f t="shared" si="115"/>
        <v>2003</v>
      </c>
      <c r="J917" s="12">
        <f t="shared" si="116"/>
        <v>37790</v>
      </c>
      <c r="K917" s="8">
        <f t="shared" si="117"/>
        <v>705.24</v>
      </c>
      <c r="L917" s="8">
        <f t="shared" si="118"/>
        <v>-2.6599999999999682</v>
      </c>
      <c r="M917" s="9">
        <f t="shared" si="119"/>
        <v>-3.7575928803502872E-3</v>
      </c>
    </row>
    <row r="918" spans="2:13" x14ac:dyDescent="0.3">
      <c r="B918" s="3" t="s">
        <v>1475</v>
      </c>
      <c r="C918" s="4">
        <v>705.95</v>
      </c>
      <c r="F918" t="b">
        <f t="shared" si="112"/>
        <v>0</v>
      </c>
      <c r="G918">
        <f t="shared" si="113"/>
        <v>19</v>
      </c>
      <c r="H918">
        <f t="shared" si="114"/>
        <v>6</v>
      </c>
      <c r="I918">
        <f t="shared" si="115"/>
        <v>2003</v>
      </c>
      <c r="J918" s="12">
        <f t="shared" si="116"/>
        <v>37791</v>
      </c>
      <c r="K918" s="8">
        <f t="shared" si="117"/>
        <v>705.95</v>
      </c>
      <c r="L918" s="8">
        <f t="shared" si="118"/>
        <v>0.71000000000003638</v>
      </c>
      <c r="M918" s="9">
        <f t="shared" si="119"/>
        <v>1.0067494753559587E-3</v>
      </c>
    </row>
    <row r="919" spans="2:13" x14ac:dyDescent="0.3">
      <c r="B919" s="3" t="s">
        <v>1476</v>
      </c>
      <c r="C919" s="4">
        <v>707.19</v>
      </c>
      <c r="F919" t="b">
        <f t="shared" si="112"/>
        <v>0</v>
      </c>
      <c r="G919">
        <f t="shared" si="113"/>
        <v>20</v>
      </c>
      <c r="H919">
        <f t="shared" si="114"/>
        <v>6</v>
      </c>
      <c r="I919">
        <f t="shared" si="115"/>
        <v>2003</v>
      </c>
      <c r="J919" s="12">
        <f t="shared" si="116"/>
        <v>37792</v>
      </c>
      <c r="K919" s="8">
        <f t="shared" si="117"/>
        <v>707.19</v>
      </c>
      <c r="L919" s="8">
        <f t="shared" si="118"/>
        <v>1.2400000000000091</v>
      </c>
      <c r="M919" s="9">
        <f t="shared" si="119"/>
        <v>1.7564983355761866E-3</v>
      </c>
    </row>
    <row r="920" spans="2:13" x14ac:dyDescent="0.3">
      <c r="B920" s="3" t="s">
        <v>1477</v>
      </c>
      <c r="C920" s="4">
        <v>705.75</v>
      </c>
      <c r="F920" t="b">
        <f t="shared" si="112"/>
        <v>0</v>
      </c>
      <c r="G920">
        <f t="shared" si="113"/>
        <v>23</v>
      </c>
      <c r="H920">
        <f t="shared" si="114"/>
        <v>6</v>
      </c>
      <c r="I920">
        <f t="shared" si="115"/>
        <v>2003</v>
      </c>
      <c r="J920" s="12">
        <f t="shared" si="116"/>
        <v>37795</v>
      </c>
      <c r="K920" s="8">
        <f t="shared" si="117"/>
        <v>705.75</v>
      </c>
      <c r="L920" s="8">
        <f t="shared" si="118"/>
        <v>-1.4400000000000546</v>
      </c>
      <c r="M920" s="9">
        <f t="shared" si="119"/>
        <v>-2.0362278878378573E-3</v>
      </c>
    </row>
    <row r="921" spans="2:13" x14ac:dyDescent="0.3">
      <c r="B921" s="3" t="s">
        <v>1478</v>
      </c>
      <c r="C921" s="4">
        <v>705.46</v>
      </c>
      <c r="F921" t="b">
        <f t="shared" si="112"/>
        <v>0</v>
      </c>
      <c r="G921">
        <f t="shared" si="113"/>
        <v>24</v>
      </c>
      <c r="H921">
        <f t="shared" si="114"/>
        <v>6</v>
      </c>
      <c r="I921">
        <f t="shared" si="115"/>
        <v>2003</v>
      </c>
      <c r="J921" s="12">
        <f t="shared" si="116"/>
        <v>37796</v>
      </c>
      <c r="K921" s="8">
        <f t="shared" si="117"/>
        <v>705.46</v>
      </c>
      <c r="L921" s="8">
        <f t="shared" si="118"/>
        <v>-0.28999999999996362</v>
      </c>
      <c r="M921" s="9">
        <f t="shared" si="119"/>
        <v>-4.109103790293498E-4</v>
      </c>
    </row>
    <row r="922" spans="2:13" x14ac:dyDescent="0.3">
      <c r="B922" s="3" t="s">
        <v>1479</v>
      </c>
      <c r="C922" s="4">
        <v>703.12</v>
      </c>
      <c r="F922" t="b">
        <f t="shared" si="112"/>
        <v>0</v>
      </c>
      <c r="G922">
        <f t="shared" si="113"/>
        <v>25</v>
      </c>
      <c r="H922">
        <f t="shared" si="114"/>
        <v>6</v>
      </c>
      <c r="I922">
        <f t="shared" si="115"/>
        <v>2003</v>
      </c>
      <c r="J922" s="12">
        <f t="shared" si="116"/>
        <v>37797</v>
      </c>
      <c r="K922" s="8">
        <f t="shared" si="117"/>
        <v>703.12</v>
      </c>
      <c r="L922" s="8">
        <f t="shared" si="118"/>
        <v>-2.3400000000000318</v>
      </c>
      <c r="M922" s="9">
        <f t="shared" si="119"/>
        <v>-3.3169846624897682E-3</v>
      </c>
    </row>
    <row r="923" spans="2:13" x14ac:dyDescent="0.3">
      <c r="B923" s="3" t="s">
        <v>1480</v>
      </c>
      <c r="C923" s="4">
        <v>703.89</v>
      </c>
      <c r="F923" t="b">
        <f t="shared" si="112"/>
        <v>0</v>
      </c>
      <c r="G923">
        <f t="shared" si="113"/>
        <v>26</v>
      </c>
      <c r="H923">
        <f t="shared" si="114"/>
        <v>6</v>
      </c>
      <c r="I923">
        <f t="shared" si="115"/>
        <v>2003</v>
      </c>
      <c r="J923" s="12">
        <f t="shared" si="116"/>
        <v>37798</v>
      </c>
      <c r="K923" s="8">
        <f t="shared" si="117"/>
        <v>703.89</v>
      </c>
      <c r="L923" s="8">
        <f t="shared" si="118"/>
        <v>0.76999999999998181</v>
      </c>
      <c r="M923" s="9">
        <f t="shared" si="119"/>
        <v>1.0951188986232532E-3</v>
      </c>
    </row>
    <row r="924" spans="2:13" x14ac:dyDescent="0.3">
      <c r="B924" s="3" t="s">
        <v>1481</v>
      </c>
      <c r="C924" s="4">
        <v>703</v>
      </c>
      <c r="F924" t="b">
        <f t="shared" si="112"/>
        <v>0</v>
      </c>
      <c r="G924">
        <f t="shared" si="113"/>
        <v>27</v>
      </c>
      <c r="H924">
        <f t="shared" si="114"/>
        <v>6</v>
      </c>
      <c r="I924">
        <f t="shared" si="115"/>
        <v>2003</v>
      </c>
      <c r="J924" s="12">
        <f t="shared" si="116"/>
        <v>37799</v>
      </c>
      <c r="K924" s="8">
        <f t="shared" si="117"/>
        <v>703</v>
      </c>
      <c r="L924" s="8">
        <f t="shared" si="118"/>
        <v>-0.88999999999998636</v>
      </c>
      <c r="M924" s="9">
        <f t="shared" si="119"/>
        <v>-1.2644021082839454E-3</v>
      </c>
    </row>
    <row r="925" spans="2:13" x14ac:dyDescent="0.3">
      <c r="B925" s="3" t="s">
        <v>1482</v>
      </c>
      <c r="C925" s="4">
        <v>697.23</v>
      </c>
      <c r="F925" t="b">
        <f t="shared" si="112"/>
        <v>0</v>
      </c>
      <c r="G925">
        <f t="shared" si="113"/>
        <v>30</v>
      </c>
      <c r="H925">
        <f t="shared" si="114"/>
        <v>6</v>
      </c>
      <c r="I925">
        <f t="shared" si="115"/>
        <v>2003</v>
      </c>
      <c r="J925" s="12">
        <f t="shared" si="116"/>
        <v>37802</v>
      </c>
      <c r="K925" s="8">
        <f t="shared" si="117"/>
        <v>697.23</v>
      </c>
      <c r="L925" s="8">
        <f t="shared" si="118"/>
        <v>-5.7699999999999818</v>
      </c>
      <c r="M925" s="9">
        <f t="shared" si="119"/>
        <v>-8.207681365576076E-3</v>
      </c>
    </row>
    <row r="926" spans="2:13" x14ac:dyDescent="0.3">
      <c r="B926" s="2">
        <v>37628</v>
      </c>
      <c r="C926" s="4">
        <v>699.12</v>
      </c>
      <c r="F926" t="b">
        <f t="shared" si="112"/>
        <v>1</v>
      </c>
      <c r="G926">
        <f t="shared" si="113"/>
        <v>1</v>
      </c>
      <c r="H926">
        <f t="shared" si="114"/>
        <v>7</v>
      </c>
      <c r="I926">
        <f t="shared" si="115"/>
        <v>2003</v>
      </c>
      <c r="J926" s="12">
        <f t="shared" si="116"/>
        <v>37803</v>
      </c>
      <c r="K926" s="8">
        <f t="shared" si="117"/>
        <v>699.12</v>
      </c>
      <c r="L926" s="8">
        <f t="shared" si="118"/>
        <v>1.8899999999999864</v>
      </c>
      <c r="M926" s="9">
        <f t="shared" si="119"/>
        <v>2.7107267329288562E-3</v>
      </c>
    </row>
    <row r="927" spans="2:13" x14ac:dyDescent="0.3">
      <c r="B927" s="2">
        <v>37659</v>
      </c>
      <c r="C927" s="4">
        <v>698.53</v>
      </c>
      <c r="F927" t="b">
        <f t="shared" si="112"/>
        <v>1</v>
      </c>
      <c r="G927">
        <f t="shared" si="113"/>
        <v>2</v>
      </c>
      <c r="H927">
        <f t="shared" si="114"/>
        <v>7</v>
      </c>
      <c r="I927">
        <f t="shared" si="115"/>
        <v>2003</v>
      </c>
      <c r="J927" s="12">
        <f t="shared" si="116"/>
        <v>37804</v>
      </c>
      <c r="K927" s="8">
        <f t="shared" si="117"/>
        <v>698.53</v>
      </c>
      <c r="L927" s="8">
        <f t="shared" si="118"/>
        <v>-0.59000000000003183</v>
      </c>
      <c r="M927" s="9">
        <f t="shared" si="119"/>
        <v>-8.439180684289276E-4</v>
      </c>
    </row>
    <row r="928" spans="2:13" x14ac:dyDescent="0.3">
      <c r="B928" s="2">
        <v>37687</v>
      </c>
      <c r="C928" s="4">
        <v>695.82</v>
      </c>
      <c r="F928" t="b">
        <f t="shared" si="112"/>
        <v>1</v>
      </c>
      <c r="G928">
        <f t="shared" si="113"/>
        <v>3</v>
      </c>
      <c r="H928">
        <f t="shared" si="114"/>
        <v>7</v>
      </c>
      <c r="I928">
        <f t="shared" si="115"/>
        <v>2003</v>
      </c>
      <c r="J928" s="12">
        <f t="shared" si="116"/>
        <v>37805</v>
      </c>
      <c r="K928" s="8">
        <f t="shared" si="117"/>
        <v>695.82</v>
      </c>
      <c r="L928" s="8">
        <f t="shared" si="118"/>
        <v>-2.7099999999999227</v>
      </c>
      <c r="M928" s="9">
        <f t="shared" si="119"/>
        <v>-3.8795756803572112E-3</v>
      </c>
    </row>
    <row r="929" spans="2:13" x14ac:dyDescent="0.3">
      <c r="B929" s="2">
        <v>37718</v>
      </c>
      <c r="C929" s="4">
        <v>697.11</v>
      </c>
      <c r="F929" t="b">
        <f t="shared" si="112"/>
        <v>1</v>
      </c>
      <c r="G929">
        <f t="shared" si="113"/>
        <v>4</v>
      </c>
      <c r="H929">
        <f t="shared" si="114"/>
        <v>7</v>
      </c>
      <c r="I929">
        <f t="shared" si="115"/>
        <v>2003</v>
      </c>
      <c r="J929" s="12">
        <f t="shared" si="116"/>
        <v>37806</v>
      </c>
      <c r="K929" s="8">
        <f t="shared" si="117"/>
        <v>697.11</v>
      </c>
      <c r="L929" s="8">
        <f t="shared" si="118"/>
        <v>1.2899999999999636</v>
      </c>
      <c r="M929" s="9">
        <f t="shared" si="119"/>
        <v>1.8539277399326889E-3</v>
      </c>
    </row>
    <row r="930" spans="2:13" x14ac:dyDescent="0.3">
      <c r="B930" s="2">
        <v>37809</v>
      </c>
      <c r="C930" s="4">
        <v>697.91</v>
      </c>
      <c r="F930" t="b">
        <f t="shared" si="112"/>
        <v>1</v>
      </c>
      <c r="G930">
        <f t="shared" si="113"/>
        <v>7</v>
      </c>
      <c r="H930">
        <f t="shared" si="114"/>
        <v>7</v>
      </c>
      <c r="I930">
        <f t="shared" si="115"/>
        <v>2003</v>
      </c>
      <c r="J930" s="12">
        <f t="shared" si="116"/>
        <v>37809</v>
      </c>
      <c r="K930" s="8">
        <f t="shared" si="117"/>
        <v>697.91</v>
      </c>
      <c r="L930" s="8">
        <f t="shared" si="118"/>
        <v>0.79999999999995453</v>
      </c>
      <c r="M930" s="9">
        <f t="shared" si="119"/>
        <v>1.1475950710791044E-3</v>
      </c>
    </row>
    <row r="931" spans="2:13" x14ac:dyDescent="0.3">
      <c r="B931" s="2">
        <v>37840</v>
      </c>
      <c r="C931" s="4">
        <v>697.5</v>
      </c>
      <c r="F931" t="b">
        <f t="shared" si="112"/>
        <v>1</v>
      </c>
      <c r="G931">
        <f t="shared" si="113"/>
        <v>8</v>
      </c>
      <c r="H931">
        <f t="shared" si="114"/>
        <v>7</v>
      </c>
      <c r="I931">
        <f t="shared" si="115"/>
        <v>2003</v>
      </c>
      <c r="J931" s="12">
        <f t="shared" si="116"/>
        <v>37810</v>
      </c>
      <c r="K931" s="8">
        <f t="shared" si="117"/>
        <v>697.5</v>
      </c>
      <c r="L931" s="8">
        <f t="shared" si="118"/>
        <v>-0.40999999999996817</v>
      </c>
      <c r="M931" s="9">
        <f t="shared" si="119"/>
        <v>-5.87468298204594E-4</v>
      </c>
    </row>
    <row r="932" spans="2:13" x14ac:dyDescent="0.3">
      <c r="B932" s="2">
        <v>37871</v>
      </c>
      <c r="C932" s="4">
        <v>704.46</v>
      </c>
      <c r="F932" t="b">
        <f t="shared" si="112"/>
        <v>1</v>
      </c>
      <c r="G932">
        <f t="shared" si="113"/>
        <v>9</v>
      </c>
      <c r="H932">
        <f t="shared" si="114"/>
        <v>7</v>
      </c>
      <c r="I932">
        <f t="shared" si="115"/>
        <v>2003</v>
      </c>
      <c r="J932" s="12">
        <f t="shared" si="116"/>
        <v>37811</v>
      </c>
      <c r="K932" s="8">
        <f t="shared" si="117"/>
        <v>704.46</v>
      </c>
      <c r="L932" s="8">
        <f t="shared" si="118"/>
        <v>6.9600000000000364</v>
      </c>
      <c r="M932" s="9">
        <f t="shared" si="119"/>
        <v>9.9784946236559664E-3</v>
      </c>
    </row>
    <row r="933" spans="2:13" x14ac:dyDescent="0.3">
      <c r="B933" s="2">
        <v>37901</v>
      </c>
      <c r="C933" s="4">
        <v>703.47</v>
      </c>
      <c r="F933" t="b">
        <f t="shared" si="112"/>
        <v>1</v>
      </c>
      <c r="G933">
        <f t="shared" si="113"/>
        <v>10</v>
      </c>
      <c r="H933">
        <f t="shared" si="114"/>
        <v>7</v>
      </c>
      <c r="I933">
        <f t="shared" si="115"/>
        <v>2003</v>
      </c>
      <c r="J933" s="12">
        <f t="shared" si="116"/>
        <v>37812</v>
      </c>
      <c r="K933" s="8">
        <f t="shared" si="117"/>
        <v>703.47</v>
      </c>
      <c r="L933" s="8">
        <f t="shared" si="118"/>
        <v>-0.99000000000000909</v>
      </c>
      <c r="M933" s="9">
        <f t="shared" si="119"/>
        <v>-1.4053317434630909E-3</v>
      </c>
    </row>
    <row r="934" spans="2:13" x14ac:dyDescent="0.3">
      <c r="B934" s="2">
        <v>37932</v>
      </c>
      <c r="C934" s="4">
        <v>704.99</v>
      </c>
      <c r="F934" t="b">
        <f t="shared" si="112"/>
        <v>1</v>
      </c>
      <c r="G934">
        <f t="shared" si="113"/>
        <v>11</v>
      </c>
      <c r="H934">
        <f t="shared" si="114"/>
        <v>7</v>
      </c>
      <c r="I934">
        <f t="shared" si="115"/>
        <v>2003</v>
      </c>
      <c r="J934" s="12">
        <f t="shared" si="116"/>
        <v>37813</v>
      </c>
      <c r="K934" s="8">
        <f t="shared" si="117"/>
        <v>704.99</v>
      </c>
      <c r="L934" s="8">
        <f t="shared" si="118"/>
        <v>1.5199999999999818</v>
      </c>
      <c r="M934" s="9">
        <f t="shared" si="119"/>
        <v>2.1607175856823771E-3</v>
      </c>
    </row>
    <row r="935" spans="2:13" x14ac:dyDescent="0.3">
      <c r="B935" s="3" t="s">
        <v>1483</v>
      </c>
      <c r="C935" s="4">
        <v>704.57</v>
      </c>
      <c r="F935" t="b">
        <f t="shared" si="112"/>
        <v>0</v>
      </c>
      <c r="G935">
        <f t="shared" si="113"/>
        <v>14</v>
      </c>
      <c r="H935">
        <f t="shared" si="114"/>
        <v>7</v>
      </c>
      <c r="I935">
        <f t="shared" si="115"/>
        <v>2003</v>
      </c>
      <c r="J935" s="12">
        <f t="shared" si="116"/>
        <v>37816</v>
      </c>
      <c r="K935" s="8">
        <f t="shared" si="117"/>
        <v>704.57</v>
      </c>
      <c r="L935" s="8">
        <f t="shared" si="118"/>
        <v>-0.41999999999995907</v>
      </c>
      <c r="M935" s="9">
        <f t="shared" si="119"/>
        <v>-5.9575313125003056E-4</v>
      </c>
    </row>
    <row r="936" spans="2:13" x14ac:dyDescent="0.3">
      <c r="B936" s="3" t="s">
        <v>1484</v>
      </c>
      <c r="C936" s="4">
        <v>702.47</v>
      </c>
      <c r="F936" t="b">
        <f t="shared" si="112"/>
        <v>0</v>
      </c>
      <c r="G936">
        <f t="shared" si="113"/>
        <v>15</v>
      </c>
      <c r="H936">
        <f t="shared" si="114"/>
        <v>7</v>
      </c>
      <c r="I936">
        <f t="shared" si="115"/>
        <v>2003</v>
      </c>
      <c r="J936" s="12">
        <f t="shared" si="116"/>
        <v>37817</v>
      </c>
      <c r="K936" s="8">
        <f t="shared" si="117"/>
        <v>702.47</v>
      </c>
      <c r="L936" s="8">
        <f t="shared" si="118"/>
        <v>-2.1000000000000227</v>
      </c>
      <c r="M936" s="9">
        <f t="shared" si="119"/>
        <v>-2.9805413230765184E-3</v>
      </c>
    </row>
    <row r="937" spans="2:13" x14ac:dyDescent="0.3">
      <c r="B937" s="3" t="s">
        <v>1485</v>
      </c>
      <c r="C937" s="4">
        <v>699.57</v>
      </c>
      <c r="F937" t="b">
        <f t="shared" si="112"/>
        <v>0</v>
      </c>
      <c r="G937">
        <f t="shared" si="113"/>
        <v>16</v>
      </c>
      <c r="H937">
        <f t="shared" si="114"/>
        <v>7</v>
      </c>
      <c r="I937">
        <f t="shared" si="115"/>
        <v>2003</v>
      </c>
      <c r="J937" s="12">
        <f t="shared" si="116"/>
        <v>37818</v>
      </c>
      <c r="K937" s="8">
        <f t="shared" si="117"/>
        <v>699.57</v>
      </c>
      <c r="L937" s="8">
        <f t="shared" si="118"/>
        <v>-2.8999999999999773</v>
      </c>
      <c r="M937" s="9">
        <f t="shared" si="119"/>
        <v>-4.1282901760928969E-3</v>
      </c>
    </row>
    <row r="938" spans="2:13" x14ac:dyDescent="0.3">
      <c r="B938" s="3" t="s">
        <v>1486</v>
      </c>
      <c r="C938" s="4">
        <v>698.55</v>
      </c>
      <c r="F938" t="b">
        <f t="shared" si="112"/>
        <v>0</v>
      </c>
      <c r="G938">
        <f t="shared" si="113"/>
        <v>17</v>
      </c>
      <c r="H938">
        <f t="shared" si="114"/>
        <v>7</v>
      </c>
      <c r="I938">
        <f t="shared" si="115"/>
        <v>2003</v>
      </c>
      <c r="J938" s="12">
        <f t="shared" si="116"/>
        <v>37819</v>
      </c>
      <c r="K938" s="8">
        <f t="shared" si="117"/>
        <v>698.55</v>
      </c>
      <c r="L938" s="8">
        <f t="shared" si="118"/>
        <v>-1.0200000000000955</v>
      </c>
      <c r="M938" s="9">
        <f t="shared" si="119"/>
        <v>-1.458038509370178E-3</v>
      </c>
    </row>
    <row r="939" spans="2:13" x14ac:dyDescent="0.3">
      <c r="B939" s="3" t="s">
        <v>1487</v>
      </c>
      <c r="C939" s="4">
        <v>698.31</v>
      </c>
      <c r="F939" t="b">
        <f t="shared" si="112"/>
        <v>0</v>
      </c>
      <c r="G939">
        <f t="shared" si="113"/>
        <v>18</v>
      </c>
      <c r="H939">
        <f t="shared" si="114"/>
        <v>7</v>
      </c>
      <c r="I939">
        <f t="shared" si="115"/>
        <v>2003</v>
      </c>
      <c r="J939" s="12">
        <f t="shared" si="116"/>
        <v>37820</v>
      </c>
      <c r="K939" s="8">
        <f t="shared" si="117"/>
        <v>698.31</v>
      </c>
      <c r="L939" s="8">
        <f t="shared" si="118"/>
        <v>-0.24000000000000909</v>
      </c>
      <c r="M939" s="9">
        <f t="shared" si="119"/>
        <v>-3.4356882112949555E-4</v>
      </c>
    </row>
    <row r="940" spans="2:13" x14ac:dyDescent="0.3">
      <c r="B940" s="3" t="s">
        <v>1488</v>
      </c>
      <c r="C940" s="4">
        <v>701.34</v>
      </c>
      <c r="F940" t="b">
        <f t="shared" si="112"/>
        <v>0</v>
      </c>
      <c r="G940">
        <f t="shared" si="113"/>
        <v>21</v>
      </c>
      <c r="H940">
        <f t="shared" si="114"/>
        <v>7</v>
      </c>
      <c r="I940">
        <f t="shared" si="115"/>
        <v>2003</v>
      </c>
      <c r="J940" s="12">
        <f t="shared" si="116"/>
        <v>37823</v>
      </c>
      <c r="K940" s="8">
        <f t="shared" si="117"/>
        <v>701.34</v>
      </c>
      <c r="L940" s="8">
        <f t="shared" si="118"/>
        <v>3.0300000000000864</v>
      </c>
      <c r="M940" s="9">
        <f t="shared" si="119"/>
        <v>4.3390471280664554E-3</v>
      </c>
    </row>
    <row r="941" spans="2:13" x14ac:dyDescent="0.3">
      <c r="B941" s="3" t="s">
        <v>1489</v>
      </c>
      <c r="C941" s="4">
        <v>701.86</v>
      </c>
      <c r="F941" t="b">
        <f t="shared" si="112"/>
        <v>0</v>
      </c>
      <c r="G941">
        <f t="shared" si="113"/>
        <v>22</v>
      </c>
      <c r="H941">
        <f t="shared" si="114"/>
        <v>7</v>
      </c>
      <c r="I941">
        <f t="shared" si="115"/>
        <v>2003</v>
      </c>
      <c r="J941" s="12">
        <f t="shared" si="116"/>
        <v>37824</v>
      </c>
      <c r="K941" s="8">
        <f t="shared" si="117"/>
        <v>701.86</v>
      </c>
      <c r="L941" s="8">
        <f t="shared" si="118"/>
        <v>0.51999999999998181</v>
      </c>
      <c r="M941" s="9">
        <f t="shared" si="119"/>
        <v>7.4143781903211249E-4</v>
      </c>
    </row>
    <row r="942" spans="2:13" x14ac:dyDescent="0.3">
      <c r="B942" s="3" t="s">
        <v>1490</v>
      </c>
      <c r="C942" s="4">
        <v>702.72</v>
      </c>
      <c r="F942" t="b">
        <f t="shared" si="112"/>
        <v>0</v>
      </c>
      <c r="G942">
        <f t="shared" si="113"/>
        <v>23</v>
      </c>
      <c r="H942">
        <f t="shared" si="114"/>
        <v>7</v>
      </c>
      <c r="I942">
        <f t="shared" si="115"/>
        <v>2003</v>
      </c>
      <c r="J942" s="12">
        <f t="shared" si="116"/>
        <v>37825</v>
      </c>
      <c r="K942" s="8">
        <f t="shared" si="117"/>
        <v>702.72</v>
      </c>
      <c r="L942" s="8">
        <f t="shared" si="118"/>
        <v>0.86000000000001364</v>
      </c>
      <c r="M942" s="9">
        <f t="shared" si="119"/>
        <v>1.2253155900037239E-3</v>
      </c>
    </row>
    <row r="943" spans="2:13" x14ac:dyDescent="0.3">
      <c r="B943" s="3" t="s">
        <v>1491</v>
      </c>
      <c r="C943" s="4">
        <v>704.85</v>
      </c>
      <c r="F943" t="b">
        <f t="shared" si="112"/>
        <v>0</v>
      </c>
      <c r="G943">
        <f t="shared" si="113"/>
        <v>24</v>
      </c>
      <c r="H943">
        <f t="shared" si="114"/>
        <v>7</v>
      </c>
      <c r="I943">
        <f t="shared" si="115"/>
        <v>2003</v>
      </c>
      <c r="J943" s="12">
        <f t="shared" si="116"/>
        <v>37826</v>
      </c>
      <c r="K943" s="8">
        <f t="shared" si="117"/>
        <v>704.85</v>
      </c>
      <c r="L943" s="8">
        <f t="shared" si="118"/>
        <v>2.1299999999999955</v>
      </c>
      <c r="M943" s="9">
        <f t="shared" si="119"/>
        <v>3.031079234972671E-3</v>
      </c>
    </row>
    <row r="944" spans="2:13" x14ac:dyDescent="0.3">
      <c r="B944" s="3" t="s">
        <v>1492</v>
      </c>
      <c r="C944" s="4">
        <v>703.64</v>
      </c>
      <c r="F944" t="b">
        <f t="shared" si="112"/>
        <v>0</v>
      </c>
      <c r="G944">
        <f t="shared" si="113"/>
        <v>25</v>
      </c>
      <c r="H944">
        <f t="shared" si="114"/>
        <v>7</v>
      </c>
      <c r="I944">
        <f t="shared" si="115"/>
        <v>2003</v>
      </c>
      <c r="J944" s="12">
        <f t="shared" si="116"/>
        <v>37827</v>
      </c>
      <c r="K944" s="8">
        <f t="shared" si="117"/>
        <v>703.64</v>
      </c>
      <c r="L944" s="8">
        <f t="shared" si="118"/>
        <v>-1.2100000000000364</v>
      </c>
      <c r="M944" s="9">
        <f t="shared" si="119"/>
        <v>-1.7166773072285399E-3</v>
      </c>
    </row>
    <row r="945" spans="2:13" x14ac:dyDescent="0.3">
      <c r="B945" s="3" t="s">
        <v>1493</v>
      </c>
      <c r="C945" s="4">
        <v>701.61</v>
      </c>
      <c r="F945" t="b">
        <f t="shared" si="112"/>
        <v>0</v>
      </c>
      <c r="G945">
        <f t="shared" si="113"/>
        <v>28</v>
      </c>
      <c r="H945">
        <f t="shared" si="114"/>
        <v>7</v>
      </c>
      <c r="I945">
        <f t="shared" si="115"/>
        <v>2003</v>
      </c>
      <c r="J945" s="12">
        <f t="shared" si="116"/>
        <v>37830</v>
      </c>
      <c r="K945" s="8">
        <f t="shared" si="117"/>
        <v>701.61</v>
      </c>
      <c r="L945" s="8">
        <f t="shared" si="118"/>
        <v>-2.0299999999999727</v>
      </c>
      <c r="M945" s="9">
        <f t="shared" si="119"/>
        <v>-2.8849980103461612E-3</v>
      </c>
    </row>
    <row r="946" spans="2:13" x14ac:dyDescent="0.3">
      <c r="B946" s="3" t="s">
        <v>1494</v>
      </c>
      <c r="C946" s="4">
        <v>699.97</v>
      </c>
      <c r="F946" t="b">
        <f t="shared" si="112"/>
        <v>0</v>
      </c>
      <c r="G946">
        <f t="shared" si="113"/>
        <v>29</v>
      </c>
      <c r="H946">
        <f t="shared" si="114"/>
        <v>7</v>
      </c>
      <c r="I946">
        <f t="shared" si="115"/>
        <v>2003</v>
      </c>
      <c r="J946" s="12">
        <f t="shared" si="116"/>
        <v>37831</v>
      </c>
      <c r="K946" s="8">
        <f t="shared" si="117"/>
        <v>699.97</v>
      </c>
      <c r="L946" s="8">
        <f t="shared" si="118"/>
        <v>-1.6399999999999864</v>
      </c>
      <c r="M946" s="9">
        <f t="shared" si="119"/>
        <v>-2.337480936702707E-3</v>
      </c>
    </row>
    <row r="947" spans="2:13" x14ac:dyDescent="0.3">
      <c r="B947" s="3" t="s">
        <v>1495</v>
      </c>
      <c r="C947" s="4">
        <v>702.22</v>
      </c>
      <c r="F947" t="b">
        <f t="shared" si="112"/>
        <v>0</v>
      </c>
      <c r="G947">
        <f t="shared" si="113"/>
        <v>30</v>
      </c>
      <c r="H947">
        <f t="shared" si="114"/>
        <v>7</v>
      </c>
      <c r="I947">
        <f t="shared" si="115"/>
        <v>2003</v>
      </c>
      <c r="J947" s="12">
        <f t="shared" si="116"/>
        <v>37832</v>
      </c>
      <c r="K947" s="8">
        <f t="shared" si="117"/>
        <v>702.22</v>
      </c>
      <c r="L947" s="8">
        <f t="shared" si="118"/>
        <v>2.25</v>
      </c>
      <c r="M947" s="9">
        <f t="shared" si="119"/>
        <v>3.2144234752917982E-3</v>
      </c>
    </row>
    <row r="948" spans="2:13" x14ac:dyDescent="0.3">
      <c r="B948" s="3" t="s">
        <v>1496</v>
      </c>
      <c r="C948" s="4">
        <v>705.64</v>
      </c>
      <c r="F948" t="b">
        <f t="shared" si="112"/>
        <v>0</v>
      </c>
      <c r="G948">
        <f t="shared" si="113"/>
        <v>31</v>
      </c>
      <c r="H948">
        <f t="shared" si="114"/>
        <v>7</v>
      </c>
      <c r="I948">
        <f t="shared" si="115"/>
        <v>2003</v>
      </c>
      <c r="J948" s="12">
        <f t="shared" si="116"/>
        <v>37833</v>
      </c>
      <c r="K948" s="8">
        <f t="shared" si="117"/>
        <v>705.64</v>
      </c>
      <c r="L948" s="8">
        <f t="shared" si="118"/>
        <v>3.4199999999999591</v>
      </c>
      <c r="M948" s="9">
        <f t="shared" si="119"/>
        <v>4.8702685767992356E-3</v>
      </c>
    </row>
    <row r="949" spans="2:13" x14ac:dyDescent="0.3">
      <c r="B949" s="2">
        <v>37629</v>
      </c>
      <c r="C949" s="4">
        <v>706.21</v>
      </c>
      <c r="F949" t="b">
        <f t="shared" si="112"/>
        <v>1</v>
      </c>
      <c r="G949">
        <f t="shared" si="113"/>
        <v>1</v>
      </c>
      <c r="H949">
        <f t="shared" si="114"/>
        <v>8</v>
      </c>
      <c r="I949">
        <f t="shared" si="115"/>
        <v>2003</v>
      </c>
      <c r="J949" s="12">
        <f t="shared" si="116"/>
        <v>37834</v>
      </c>
      <c r="K949" s="8">
        <f t="shared" si="117"/>
        <v>706.21</v>
      </c>
      <c r="L949" s="8">
        <f t="shared" si="118"/>
        <v>0.57000000000005002</v>
      </c>
      <c r="M949" s="9">
        <f t="shared" si="119"/>
        <v>8.0777733688573499E-4</v>
      </c>
    </row>
    <row r="950" spans="2:13" x14ac:dyDescent="0.3">
      <c r="B950" s="2">
        <v>37719</v>
      </c>
      <c r="C950" s="4">
        <v>708.34</v>
      </c>
      <c r="F950" t="b">
        <f t="shared" si="112"/>
        <v>1</v>
      </c>
      <c r="G950">
        <f t="shared" si="113"/>
        <v>4</v>
      </c>
      <c r="H950">
        <f t="shared" si="114"/>
        <v>8</v>
      </c>
      <c r="I950">
        <f t="shared" si="115"/>
        <v>2003</v>
      </c>
      <c r="J950" s="12">
        <f t="shared" si="116"/>
        <v>37837</v>
      </c>
      <c r="K950" s="8">
        <f t="shared" si="117"/>
        <v>708.34</v>
      </c>
      <c r="L950" s="8">
        <f t="shared" si="118"/>
        <v>2.1299999999999955</v>
      </c>
      <c r="M950" s="9">
        <f t="shared" si="119"/>
        <v>3.0161000269041719E-3</v>
      </c>
    </row>
    <row r="951" spans="2:13" x14ac:dyDescent="0.3">
      <c r="B951" s="2">
        <v>37749</v>
      </c>
      <c r="C951" s="4">
        <v>713.22</v>
      </c>
      <c r="F951" t="b">
        <f t="shared" si="112"/>
        <v>1</v>
      </c>
      <c r="G951">
        <f t="shared" si="113"/>
        <v>5</v>
      </c>
      <c r="H951">
        <f t="shared" si="114"/>
        <v>8</v>
      </c>
      <c r="I951">
        <f t="shared" si="115"/>
        <v>2003</v>
      </c>
      <c r="J951" s="12">
        <f t="shared" si="116"/>
        <v>37838</v>
      </c>
      <c r="K951" s="8">
        <f t="shared" si="117"/>
        <v>713.22</v>
      </c>
      <c r="L951" s="8">
        <f t="shared" si="118"/>
        <v>4.8799999999999955</v>
      </c>
      <c r="M951" s="9">
        <f t="shared" si="119"/>
        <v>6.889346923793652E-3</v>
      </c>
    </row>
    <row r="952" spans="2:13" x14ac:dyDescent="0.3">
      <c r="B952" s="2">
        <v>37780</v>
      </c>
      <c r="C952" s="4">
        <v>713.15</v>
      </c>
      <c r="F952" t="b">
        <f t="shared" si="112"/>
        <v>1</v>
      </c>
      <c r="G952">
        <f t="shared" si="113"/>
        <v>6</v>
      </c>
      <c r="H952">
        <f t="shared" si="114"/>
        <v>8</v>
      </c>
      <c r="I952">
        <f t="shared" si="115"/>
        <v>2003</v>
      </c>
      <c r="J952" s="12">
        <f t="shared" si="116"/>
        <v>37839</v>
      </c>
      <c r="K952" s="8">
        <f t="shared" si="117"/>
        <v>713.15</v>
      </c>
      <c r="L952" s="8">
        <f t="shared" si="118"/>
        <v>-7.0000000000050022E-2</v>
      </c>
      <c r="M952" s="9">
        <f t="shared" si="119"/>
        <v>-9.814643448031466E-5</v>
      </c>
    </row>
    <row r="953" spans="2:13" x14ac:dyDescent="0.3">
      <c r="B953" s="2">
        <v>37810</v>
      </c>
      <c r="C953" s="4">
        <v>710.86</v>
      </c>
      <c r="F953" t="b">
        <f t="shared" si="112"/>
        <v>1</v>
      </c>
      <c r="G953">
        <f t="shared" si="113"/>
        <v>7</v>
      </c>
      <c r="H953">
        <f t="shared" si="114"/>
        <v>8</v>
      </c>
      <c r="I953">
        <f t="shared" si="115"/>
        <v>2003</v>
      </c>
      <c r="J953" s="12">
        <f t="shared" si="116"/>
        <v>37840</v>
      </c>
      <c r="K953" s="8">
        <f t="shared" si="117"/>
        <v>710.86</v>
      </c>
      <c r="L953" s="8">
        <f t="shared" si="118"/>
        <v>-2.2899999999999636</v>
      </c>
      <c r="M953" s="9">
        <f t="shared" si="119"/>
        <v>-3.2111056579961629E-3</v>
      </c>
    </row>
    <row r="954" spans="2:13" x14ac:dyDescent="0.3">
      <c r="B954" s="2">
        <v>37841</v>
      </c>
      <c r="C954" s="4">
        <v>707.23</v>
      </c>
      <c r="F954" t="b">
        <f t="shared" si="112"/>
        <v>1</v>
      </c>
      <c r="G954">
        <f t="shared" si="113"/>
        <v>8</v>
      </c>
      <c r="H954">
        <f t="shared" si="114"/>
        <v>8</v>
      </c>
      <c r="I954">
        <f t="shared" si="115"/>
        <v>2003</v>
      </c>
      <c r="J954" s="12">
        <f t="shared" si="116"/>
        <v>37841</v>
      </c>
      <c r="K954" s="8">
        <f t="shared" si="117"/>
        <v>707.23</v>
      </c>
      <c r="L954" s="8">
        <f t="shared" si="118"/>
        <v>-3.6299999999999955</v>
      </c>
      <c r="M954" s="9">
        <f t="shared" si="119"/>
        <v>-5.1064907295388616E-3</v>
      </c>
    </row>
    <row r="955" spans="2:13" x14ac:dyDescent="0.3">
      <c r="B955" s="2">
        <v>37933</v>
      </c>
      <c r="C955" s="4">
        <v>702.15</v>
      </c>
      <c r="F955" t="b">
        <f t="shared" si="112"/>
        <v>1</v>
      </c>
      <c r="G955">
        <f t="shared" si="113"/>
        <v>11</v>
      </c>
      <c r="H955">
        <f t="shared" si="114"/>
        <v>8</v>
      </c>
      <c r="I955">
        <f t="shared" si="115"/>
        <v>2003</v>
      </c>
      <c r="J955" s="12">
        <f t="shared" si="116"/>
        <v>37844</v>
      </c>
      <c r="K955" s="8">
        <f t="shared" si="117"/>
        <v>702.15</v>
      </c>
      <c r="L955" s="8">
        <f t="shared" si="118"/>
        <v>-5.0800000000000409</v>
      </c>
      <c r="M955" s="9">
        <f t="shared" si="119"/>
        <v>-7.1829532118264788E-3</v>
      </c>
    </row>
    <row r="956" spans="2:13" x14ac:dyDescent="0.3">
      <c r="B956" s="2">
        <v>37963</v>
      </c>
      <c r="C956" s="4">
        <v>702.09</v>
      </c>
      <c r="F956" t="b">
        <f t="shared" si="112"/>
        <v>1</v>
      </c>
      <c r="G956">
        <f t="shared" si="113"/>
        <v>12</v>
      </c>
      <c r="H956">
        <f t="shared" si="114"/>
        <v>8</v>
      </c>
      <c r="I956">
        <f t="shared" si="115"/>
        <v>2003</v>
      </c>
      <c r="J956" s="12">
        <f t="shared" si="116"/>
        <v>37845</v>
      </c>
      <c r="K956" s="8">
        <f t="shared" si="117"/>
        <v>702.09</v>
      </c>
      <c r="L956" s="8">
        <f t="shared" si="118"/>
        <v>-5.999999999994543E-2</v>
      </c>
      <c r="M956" s="9">
        <f t="shared" si="119"/>
        <v>-8.5451826532714428E-5</v>
      </c>
    </row>
    <row r="957" spans="2:13" x14ac:dyDescent="0.3">
      <c r="B957" s="3" t="s">
        <v>1497</v>
      </c>
      <c r="C957" s="4">
        <v>703.52</v>
      </c>
      <c r="F957" t="b">
        <f t="shared" si="112"/>
        <v>0</v>
      </c>
      <c r="G957">
        <f t="shared" si="113"/>
        <v>13</v>
      </c>
      <c r="H957">
        <f t="shared" si="114"/>
        <v>8</v>
      </c>
      <c r="I957">
        <f t="shared" si="115"/>
        <v>2003</v>
      </c>
      <c r="J957" s="12">
        <f t="shared" si="116"/>
        <v>37846</v>
      </c>
      <c r="K957" s="8">
        <f t="shared" si="117"/>
        <v>703.52</v>
      </c>
      <c r="L957" s="8">
        <f t="shared" si="118"/>
        <v>1.42999999999995</v>
      </c>
      <c r="M957" s="9">
        <f t="shared" si="119"/>
        <v>2.0367759119200527E-3</v>
      </c>
    </row>
    <row r="958" spans="2:13" x14ac:dyDescent="0.3">
      <c r="B958" s="3" t="s">
        <v>1498</v>
      </c>
      <c r="C958" s="4">
        <v>704.26</v>
      </c>
      <c r="F958" t="b">
        <f t="shared" si="112"/>
        <v>0</v>
      </c>
      <c r="G958">
        <f t="shared" si="113"/>
        <v>14</v>
      </c>
      <c r="H958">
        <f t="shared" si="114"/>
        <v>8</v>
      </c>
      <c r="I958">
        <f t="shared" si="115"/>
        <v>2003</v>
      </c>
      <c r="J958" s="12">
        <f t="shared" si="116"/>
        <v>37847</v>
      </c>
      <c r="K958" s="8">
        <f t="shared" si="117"/>
        <v>704.26</v>
      </c>
      <c r="L958" s="8">
        <f t="shared" si="118"/>
        <v>0.74000000000000909</v>
      </c>
      <c r="M958" s="9">
        <f t="shared" si="119"/>
        <v>1.0518535365021736E-3</v>
      </c>
    </row>
    <row r="959" spans="2:13" x14ac:dyDescent="0.3">
      <c r="B959" s="3" t="s">
        <v>1499</v>
      </c>
      <c r="C959" s="5" t="s">
        <v>285</v>
      </c>
      <c r="F959" t="b">
        <f t="shared" si="112"/>
        <v>0</v>
      </c>
      <c r="G959">
        <f t="shared" si="113"/>
        <v>15</v>
      </c>
      <c r="H959">
        <f t="shared" si="114"/>
        <v>8</v>
      </c>
      <c r="I959">
        <f t="shared" si="115"/>
        <v>2003</v>
      </c>
      <c r="J959" s="12">
        <f t="shared" si="116"/>
        <v>37848</v>
      </c>
      <c r="K959" s="8">
        <f t="shared" si="117"/>
        <v>704.26</v>
      </c>
      <c r="L959" s="8">
        <f t="shared" si="118"/>
        <v>0</v>
      </c>
      <c r="M959" s="9">
        <f t="shared" si="119"/>
        <v>0</v>
      </c>
    </row>
    <row r="960" spans="2:13" x14ac:dyDescent="0.3">
      <c r="B960" s="3" t="s">
        <v>1500</v>
      </c>
      <c r="C960" s="4">
        <v>703.43</v>
      </c>
      <c r="F960" t="b">
        <f t="shared" si="112"/>
        <v>0</v>
      </c>
      <c r="G960">
        <f t="shared" si="113"/>
        <v>18</v>
      </c>
      <c r="H960">
        <f t="shared" si="114"/>
        <v>8</v>
      </c>
      <c r="I960">
        <f t="shared" si="115"/>
        <v>2003</v>
      </c>
      <c r="J960" s="12">
        <f t="shared" si="116"/>
        <v>37851</v>
      </c>
      <c r="K960" s="8">
        <f t="shared" si="117"/>
        <v>703.43</v>
      </c>
      <c r="L960" s="8">
        <f t="shared" si="118"/>
        <v>-0.83000000000004093</v>
      </c>
      <c r="M960" s="9">
        <f t="shared" si="119"/>
        <v>-1.1785420157328841E-3</v>
      </c>
    </row>
    <row r="961" spans="2:13" x14ac:dyDescent="0.3">
      <c r="B961" s="3" t="s">
        <v>1501</v>
      </c>
      <c r="C961" s="4">
        <v>702.99</v>
      </c>
      <c r="F961" t="b">
        <f t="shared" si="112"/>
        <v>0</v>
      </c>
      <c r="G961">
        <f t="shared" si="113"/>
        <v>19</v>
      </c>
      <c r="H961">
        <f t="shared" si="114"/>
        <v>8</v>
      </c>
      <c r="I961">
        <f t="shared" si="115"/>
        <v>2003</v>
      </c>
      <c r="J961" s="12">
        <f t="shared" si="116"/>
        <v>37852</v>
      </c>
      <c r="K961" s="8">
        <f t="shared" si="117"/>
        <v>702.99</v>
      </c>
      <c r="L961" s="8">
        <f t="shared" si="118"/>
        <v>-0.43999999999994088</v>
      </c>
      <c r="M961" s="9">
        <f t="shared" si="119"/>
        <v>-6.2550644698113663E-4</v>
      </c>
    </row>
    <row r="962" spans="2:13" x14ac:dyDescent="0.3">
      <c r="B962" s="3" t="s">
        <v>1502</v>
      </c>
      <c r="C962" s="4">
        <v>704.25</v>
      </c>
      <c r="F962" t="b">
        <f t="shared" si="112"/>
        <v>0</v>
      </c>
      <c r="G962">
        <f t="shared" si="113"/>
        <v>20</v>
      </c>
      <c r="H962">
        <f t="shared" si="114"/>
        <v>8</v>
      </c>
      <c r="I962">
        <f t="shared" si="115"/>
        <v>2003</v>
      </c>
      <c r="J962" s="12">
        <f t="shared" si="116"/>
        <v>37853</v>
      </c>
      <c r="K962" s="8">
        <f t="shared" si="117"/>
        <v>704.25</v>
      </c>
      <c r="L962" s="8">
        <f t="shared" si="118"/>
        <v>1.2599999999999909</v>
      </c>
      <c r="M962" s="9">
        <f t="shared" si="119"/>
        <v>1.7923441300729611E-3</v>
      </c>
    </row>
    <row r="963" spans="2:13" x14ac:dyDescent="0.3">
      <c r="B963" s="3" t="s">
        <v>1503</v>
      </c>
      <c r="C963" s="4">
        <v>702.68</v>
      </c>
      <c r="F963" t="b">
        <f t="shared" si="112"/>
        <v>0</v>
      </c>
      <c r="G963">
        <f t="shared" si="113"/>
        <v>21</v>
      </c>
      <c r="H963">
        <f t="shared" si="114"/>
        <v>8</v>
      </c>
      <c r="I963">
        <f t="shared" si="115"/>
        <v>2003</v>
      </c>
      <c r="J963" s="12">
        <f t="shared" si="116"/>
        <v>37854</v>
      </c>
      <c r="K963" s="8">
        <f t="shared" si="117"/>
        <v>702.68</v>
      </c>
      <c r="L963" s="8">
        <f t="shared" si="118"/>
        <v>-1.57000000000005</v>
      </c>
      <c r="M963" s="9">
        <f t="shared" si="119"/>
        <v>-2.2293219737309906E-3</v>
      </c>
    </row>
    <row r="964" spans="2:13" x14ac:dyDescent="0.3">
      <c r="B964" s="3" t="s">
        <v>1504</v>
      </c>
      <c r="C964" s="4">
        <v>699.18</v>
      </c>
      <c r="F964" t="b">
        <f t="shared" si="112"/>
        <v>0</v>
      </c>
      <c r="G964">
        <f t="shared" si="113"/>
        <v>22</v>
      </c>
      <c r="H964">
        <f t="shared" si="114"/>
        <v>8</v>
      </c>
      <c r="I964">
        <f t="shared" si="115"/>
        <v>2003</v>
      </c>
      <c r="J964" s="12">
        <f t="shared" si="116"/>
        <v>37855</v>
      </c>
      <c r="K964" s="8">
        <f t="shared" si="117"/>
        <v>699.18</v>
      </c>
      <c r="L964" s="8">
        <f t="shared" si="118"/>
        <v>-3.5</v>
      </c>
      <c r="M964" s="9">
        <f t="shared" si="119"/>
        <v>-4.9809301531280247E-3</v>
      </c>
    </row>
    <row r="965" spans="2:13" x14ac:dyDescent="0.3">
      <c r="B965" s="3" t="s">
        <v>1505</v>
      </c>
      <c r="C965" s="4">
        <v>697.31</v>
      </c>
      <c r="F965" t="b">
        <f t="shared" si="112"/>
        <v>0</v>
      </c>
      <c r="G965">
        <f t="shared" si="113"/>
        <v>25</v>
      </c>
      <c r="H965">
        <f t="shared" si="114"/>
        <v>8</v>
      </c>
      <c r="I965">
        <f t="shared" si="115"/>
        <v>2003</v>
      </c>
      <c r="J965" s="12">
        <f t="shared" si="116"/>
        <v>37858</v>
      </c>
      <c r="K965" s="8">
        <f t="shared" si="117"/>
        <v>697.31</v>
      </c>
      <c r="L965" s="8">
        <f t="shared" si="118"/>
        <v>-1.8700000000000045</v>
      </c>
      <c r="M965" s="9">
        <f t="shared" si="119"/>
        <v>-2.6745616293372301E-3</v>
      </c>
    </row>
    <row r="966" spans="2:13" x14ac:dyDescent="0.3">
      <c r="B966" s="3" t="s">
        <v>1506</v>
      </c>
      <c r="C966" s="4">
        <v>697.11</v>
      </c>
      <c r="F966" t="b">
        <f t="shared" si="112"/>
        <v>0</v>
      </c>
      <c r="G966">
        <f t="shared" si="113"/>
        <v>26</v>
      </c>
      <c r="H966">
        <f t="shared" si="114"/>
        <v>8</v>
      </c>
      <c r="I966">
        <f t="shared" si="115"/>
        <v>2003</v>
      </c>
      <c r="J966" s="12">
        <f t="shared" si="116"/>
        <v>37859</v>
      </c>
      <c r="K966" s="8">
        <f t="shared" si="117"/>
        <v>697.11</v>
      </c>
      <c r="L966" s="8">
        <f t="shared" si="118"/>
        <v>-0.19999999999993179</v>
      </c>
      <c r="M966" s="9">
        <f t="shared" si="119"/>
        <v>-2.868164804748703E-4</v>
      </c>
    </row>
    <row r="967" spans="2:13" x14ac:dyDescent="0.3">
      <c r="B967" s="3" t="s">
        <v>1507</v>
      </c>
      <c r="C967" s="4">
        <v>698.34</v>
      </c>
      <c r="F967" t="b">
        <f t="shared" si="112"/>
        <v>0</v>
      </c>
      <c r="G967">
        <f t="shared" si="113"/>
        <v>27</v>
      </c>
      <c r="H967">
        <f t="shared" si="114"/>
        <v>8</v>
      </c>
      <c r="I967">
        <f t="shared" si="115"/>
        <v>2003</v>
      </c>
      <c r="J967" s="12">
        <f t="shared" si="116"/>
        <v>37860</v>
      </c>
      <c r="K967" s="8">
        <f t="shared" si="117"/>
        <v>698.34</v>
      </c>
      <c r="L967" s="8">
        <f t="shared" si="118"/>
        <v>1.2300000000000182</v>
      </c>
      <c r="M967" s="9">
        <f t="shared" si="119"/>
        <v>1.7644274217842495E-3</v>
      </c>
    </row>
    <row r="968" spans="2:13" x14ac:dyDescent="0.3">
      <c r="B968" s="3" t="s">
        <v>1508</v>
      </c>
      <c r="C968" s="4">
        <v>699.74</v>
      </c>
      <c r="F968" t="b">
        <f t="shared" si="112"/>
        <v>0</v>
      </c>
      <c r="G968">
        <f t="shared" si="113"/>
        <v>28</v>
      </c>
      <c r="H968">
        <f t="shared" si="114"/>
        <v>8</v>
      </c>
      <c r="I968">
        <f t="shared" si="115"/>
        <v>2003</v>
      </c>
      <c r="J968" s="12">
        <f t="shared" si="116"/>
        <v>37861</v>
      </c>
      <c r="K968" s="8">
        <f t="shared" si="117"/>
        <v>699.74</v>
      </c>
      <c r="L968" s="8">
        <f t="shared" si="118"/>
        <v>1.3999999999999773</v>
      </c>
      <c r="M968" s="9">
        <f t="shared" si="119"/>
        <v>2.0047541312254451E-3</v>
      </c>
    </row>
    <row r="969" spans="2:13" x14ac:dyDescent="0.3">
      <c r="B969" s="3" t="s">
        <v>1509</v>
      </c>
      <c r="C969" s="4">
        <v>699.39</v>
      </c>
      <c r="F969" t="b">
        <f t="shared" si="112"/>
        <v>0</v>
      </c>
      <c r="G969">
        <f t="shared" si="113"/>
        <v>29</v>
      </c>
      <c r="H969">
        <f t="shared" si="114"/>
        <v>8</v>
      </c>
      <c r="I969">
        <f t="shared" si="115"/>
        <v>2003</v>
      </c>
      <c r="J969" s="12">
        <f t="shared" si="116"/>
        <v>37862</v>
      </c>
      <c r="K969" s="8">
        <f t="shared" si="117"/>
        <v>699.39</v>
      </c>
      <c r="L969" s="8">
        <f t="shared" si="118"/>
        <v>-0.35000000000002274</v>
      </c>
      <c r="M969" s="9">
        <f t="shared" si="119"/>
        <v>-5.0018578329096908E-4</v>
      </c>
    </row>
    <row r="970" spans="2:13" x14ac:dyDescent="0.3">
      <c r="B970" s="2">
        <v>37630</v>
      </c>
      <c r="C970" s="4">
        <v>697.91</v>
      </c>
      <c r="F970" t="b">
        <f t="shared" si="112"/>
        <v>1</v>
      </c>
      <c r="G970">
        <f t="shared" si="113"/>
        <v>1</v>
      </c>
      <c r="H970">
        <f t="shared" si="114"/>
        <v>9</v>
      </c>
      <c r="I970">
        <f t="shared" si="115"/>
        <v>2003</v>
      </c>
      <c r="J970" s="12">
        <f t="shared" si="116"/>
        <v>37865</v>
      </c>
      <c r="K970" s="8">
        <f t="shared" si="117"/>
        <v>697.91</v>
      </c>
      <c r="L970" s="8">
        <f t="shared" si="118"/>
        <v>-1.4800000000000182</v>
      </c>
      <c r="M970" s="9">
        <f t="shared" si="119"/>
        <v>-2.1161297702283681E-3</v>
      </c>
    </row>
    <row r="971" spans="2:13" x14ac:dyDescent="0.3">
      <c r="B971" s="2">
        <v>37661</v>
      </c>
      <c r="C971" s="4">
        <v>697.57</v>
      </c>
      <c r="F971" t="b">
        <f t="shared" si="112"/>
        <v>1</v>
      </c>
      <c r="G971">
        <f t="shared" si="113"/>
        <v>2</v>
      </c>
      <c r="H971">
        <f t="shared" si="114"/>
        <v>9</v>
      </c>
      <c r="I971">
        <f t="shared" si="115"/>
        <v>2003</v>
      </c>
      <c r="J971" s="12">
        <f t="shared" si="116"/>
        <v>37866</v>
      </c>
      <c r="K971" s="8">
        <f t="shared" si="117"/>
        <v>697.57</v>
      </c>
      <c r="L971" s="8">
        <f t="shared" si="118"/>
        <v>-0.33999999999991815</v>
      </c>
      <c r="M971" s="9">
        <f t="shared" si="119"/>
        <v>-4.8716883265738874E-4</v>
      </c>
    </row>
    <row r="972" spans="2:13" x14ac:dyDescent="0.3">
      <c r="B972" s="2">
        <v>37689</v>
      </c>
      <c r="C972" s="4">
        <v>696.21</v>
      </c>
      <c r="F972" t="b">
        <f t="shared" si="112"/>
        <v>1</v>
      </c>
      <c r="G972">
        <f t="shared" si="113"/>
        <v>3</v>
      </c>
      <c r="H972">
        <f t="shared" si="114"/>
        <v>9</v>
      </c>
      <c r="I972">
        <f t="shared" si="115"/>
        <v>2003</v>
      </c>
      <c r="J972" s="12">
        <f t="shared" si="116"/>
        <v>37867</v>
      </c>
      <c r="K972" s="8">
        <f t="shared" si="117"/>
        <v>696.21</v>
      </c>
      <c r="L972" s="8">
        <f t="shared" si="118"/>
        <v>-1.3600000000000136</v>
      </c>
      <c r="M972" s="9">
        <f t="shared" si="119"/>
        <v>-1.9496251272273944E-3</v>
      </c>
    </row>
    <row r="973" spans="2:13" x14ac:dyDescent="0.3">
      <c r="B973" s="2">
        <v>37720</v>
      </c>
      <c r="C973" s="4">
        <v>692.26</v>
      </c>
      <c r="F973" t="b">
        <f t="shared" si="112"/>
        <v>1</v>
      </c>
      <c r="G973">
        <f t="shared" si="113"/>
        <v>4</v>
      </c>
      <c r="H973">
        <f t="shared" si="114"/>
        <v>9</v>
      </c>
      <c r="I973">
        <f t="shared" si="115"/>
        <v>2003</v>
      </c>
      <c r="J973" s="12">
        <f t="shared" si="116"/>
        <v>37868</v>
      </c>
      <c r="K973" s="8">
        <f t="shared" si="117"/>
        <v>692.26</v>
      </c>
      <c r="L973" s="8">
        <f t="shared" si="118"/>
        <v>-3.9500000000000455</v>
      </c>
      <c r="M973" s="9">
        <f t="shared" si="119"/>
        <v>-5.6735755016446834E-3</v>
      </c>
    </row>
    <row r="974" spans="2:13" x14ac:dyDescent="0.3">
      <c r="B974" s="2">
        <v>37750</v>
      </c>
      <c r="C974" s="4">
        <v>685.41</v>
      </c>
      <c r="F974" t="b">
        <f t="shared" si="112"/>
        <v>1</v>
      </c>
      <c r="G974">
        <f t="shared" si="113"/>
        <v>5</v>
      </c>
      <c r="H974">
        <f t="shared" si="114"/>
        <v>9</v>
      </c>
      <c r="I974">
        <f t="shared" si="115"/>
        <v>2003</v>
      </c>
      <c r="J974" s="12">
        <f t="shared" si="116"/>
        <v>37869</v>
      </c>
      <c r="K974" s="8">
        <f t="shared" si="117"/>
        <v>685.41</v>
      </c>
      <c r="L974" s="8">
        <f t="shared" si="118"/>
        <v>-6.8500000000000227</v>
      </c>
      <c r="M974" s="9">
        <f t="shared" si="119"/>
        <v>-9.8951261086875197E-3</v>
      </c>
    </row>
    <row r="975" spans="2:13" x14ac:dyDescent="0.3">
      <c r="B975" s="2">
        <v>37842</v>
      </c>
      <c r="C975" s="4">
        <v>682.51</v>
      </c>
      <c r="F975" t="b">
        <f t="shared" si="112"/>
        <v>1</v>
      </c>
      <c r="G975">
        <f t="shared" si="113"/>
        <v>8</v>
      </c>
      <c r="H975">
        <f t="shared" si="114"/>
        <v>9</v>
      </c>
      <c r="I975">
        <f t="shared" si="115"/>
        <v>2003</v>
      </c>
      <c r="J975" s="12">
        <f t="shared" si="116"/>
        <v>37872</v>
      </c>
      <c r="K975" s="8">
        <f t="shared" si="117"/>
        <v>682.51</v>
      </c>
      <c r="L975" s="8">
        <f t="shared" si="118"/>
        <v>-2.8999999999999773</v>
      </c>
      <c r="M975" s="9">
        <f t="shared" si="119"/>
        <v>-4.2310441925270679E-3</v>
      </c>
    </row>
    <row r="976" spans="2:13" x14ac:dyDescent="0.3">
      <c r="B976" s="2">
        <v>37873</v>
      </c>
      <c r="C976" s="4">
        <v>682.23</v>
      </c>
      <c r="F976" t="b">
        <f t="shared" ref="F976:F1039" si="120">+ISNUMBER(B976)</f>
        <v>1</v>
      </c>
      <c r="G976">
        <f t="shared" ref="G976:G1039" si="121">+IF($F976,MONTH(B976),1*LEFT(B976,2))</f>
        <v>9</v>
      </c>
      <c r="H976">
        <f t="shared" ref="H976:H1039" si="122">+IF(F976,DAY(B976),MID(B976,4,2)*1)</f>
        <v>9</v>
      </c>
      <c r="I976">
        <f t="shared" ref="I976:I1039" si="123">+IF(F976,YEAR(B976),RIGHT(B976,4)*1)</f>
        <v>2003</v>
      </c>
      <c r="J976" s="12">
        <f t="shared" ref="J976:J1039" si="124">+DATE(I976,H976,G976)</f>
        <v>37873</v>
      </c>
      <c r="K976" s="8">
        <f t="shared" ref="K976:K1039" si="125">+IFERROR(C976*1,K975)</f>
        <v>682.23</v>
      </c>
      <c r="L976" s="8">
        <f t="shared" ref="L976:L1039" si="126">+K976-K975</f>
        <v>-0.27999999999997272</v>
      </c>
      <c r="M976" s="9">
        <f t="shared" ref="M976:M1039" si="127">+L976/K975</f>
        <v>-4.102503992615093E-4</v>
      </c>
    </row>
    <row r="977" spans="2:13" x14ac:dyDescent="0.3">
      <c r="B977" s="2">
        <v>37903</v>
      </c>
      <c r="C977" s="4">
        <v>683.52</v>
      </c>
      <c r="F977" t="b">
        <f t="shared" si="120"/>
        <v>1</v>
      </c>
      <c r="G977">
        <f t="shared" si="121"/>
        <v>10</v>
      </c>
      <c r="H977">
        <f t="shared" si="122"/>
        <v>9</v>
      </c>
      <c r="I977">
        <f t="shared" si="123"/>
        <v>2003</v>
      </c>
      <c r="J977" s="12">
        <f t="shared" si="124"/>
        <v>37874</v>
      </c>
      <c r="K977" s="8">
        <f t="shared" si="125"/>
        <v>683.52</v>
      </c>
      <c r="L977" s="8">
        <f t="shared" si="126"/>
        <v>1.2899999999999636</v>
      </c>
      <c r="M977" s="9">
        <f t="shared" si="127"/>
        <v>1.8908579218151703E-3</v>
      </c>
    </row>
    <row r="978" spans="2:13" x14ac:dyDescent="0.3">
      <c r="B978" s="2">
        <v>37934</v>
      </c>
      <c r="C978" s="4">
        <v>680.76</v>
      </c>
      <c r="F978" t="b">
        <f t="shared" si="120"/>
        <v>1</v>
      </c>
      <c r="G978">
        <f t="shared" si="121"/>
        <v>11</v>
      </c>
      <c r="H978">
        <f t="shared" si="122"/>
        <v>9</v>
      </c>
      <c r="I978">
        <f t="shared" si="123"/>
        <v>2003</v>
      </c>
      <c r="J978" s="12">
        <f t="shared" si="124"/>
        <v>37875</v>
      </c>
      <c r="K978" s="8">
        <f t="shared" si="125"/>
        <v>680.76</v>
      </c>
      <c r="L978" s="8">
        <f t="shared" si="126"/>
        <v>-2.7599999999999909</v>
      </c>
      <c r="M978" s="9">
        <f t="shared" si="127"/>
        <v>-4.0379213483145932E-3</v>
      </c>
    </row>
    <row r="979" spans="2:13" x14ac:dyDescent="0.3">
      <c r="B979" s="2">
        <v>37964</v>
      </c>
      <c r="C979" s="4">
        <v>673.99</v>
      </c>
      <c r="F979" t="b">
        <f t="shared" si="120"/>
        <v>1</v>
      </c>
      <c r="G979">
        <f t="shared" si="121"/>
        <v>12</v>
      </c>
      <c r="H979">
        <f t="shared" si="122"/>
        <v>9</v>
      </c>
      <c r="I979">
        <f t="shared" si="123"/>
        <v>2003</v>
      </c>
      <c r="J979" s="12">
        <f t="shared" si="124"/>
        <v>37876</v>
      </c>
      <c r="K979" s="8">
        <f t="shared" si="125"/>
        <v>673.99</v>
      </c>
      <c r="L979" s="8">
        <f t="shared" si="126"/>
        <v>-6.7699999999999818</v>
      </c>
      <c r="M979" s="9">
        <f t="shared" si="127"/>
        <v>-9.9447676126681681E-3</v>
      </c>
    </row>
    <row r="980" spans="2:13" x14ac:dyDescent="0.3">
      <c r="B980" s="3" t="s">
        <v>1510</v>
      </c>
      <c r="C980" s="4">
        <v>671.08</v>
      </c>
      <c r="F980" t="b">
        <f t="shared" si="120"/>
        <v>0</v>
      </c>
      <c r="G980">
        <f t="shared" si="121"/>
        <v>15</v>
      </c>
      <c r="H980">
        <f t="shared" si="122"/>
        <v>9</v>
      </c>
      <c r="I980">
        <f t="shared" si="123"/>
        <v>2003</v>
      </c>
      <c r="J980" s="12">
        <f t="shared" si="124"/>
        <v>37879</v>
      </c>
      <c r="K980" s="8">
        <f t="shared" si="125"/>
        <v>671.08</v>
      </c>
      <c r="L980" s="8">
        <f t="shared" si="126"/>
        <v>-2.9099999999999682</v>
      </c>
      <c r="M980" s="9">
        <f t="shared" si="127"/>
        <v>-4.3175714773215747E-3</v>
      </c>
    </row>
    <row r="981" spans="2:13" x14ac:dyDescent="0.3">
      <c r="B981" s="3" t="s">
        <v>1511</v>
      </c>
      <c r="C981" s="4">
        <v>671.01</v>
      </c>
      <c r="F981" t="b">
        <f t="shared" si="120"/>
        <v>0</v>
      </c>
      <c r="G981">
        <f t="shared" si="121"/>
        <v>16</v>
      </c>
      <c r="H981">
        <f t="shared" si="122"/>
        <v>9</v>
      </c>
      <c r="I981">
        <f t="shared" si="123"/>
        <v>2003</v>
      </c>
      <c r="J981" s="12">
        <f t="shared" si="124"/>
        <v>37880</v>
      </c>
      <c r="K981" s="8">
        <f t="shared" si="125"/>
        <v>671.01</v>
      </c>
      <c r="L981" s="8">
        <f t="shared" si="126"/>
        <v>-7.0000000000050022E-2</v>
      </c>
      <c r="M981" s="9">
        <f t="shared" si="127"/>
        <v>-1.0430947130006857E-4</v>
      </c>
    </row>
    <row r="982" spans="2:13" x14ac:dyDescent="0.3">
      <c r="B982" s="3" t="s">
        <v>1512</v>
      </c>
      <c r="C982" s="4">
        <v>667.72</v>
      </c>
      <c r="F982" t="b">
        <f t="shared" si="120"/>
        <v>0</v>
      </c>
      <c r="G982">
        <f t="shared" si="121"/>
        <v>17</v>
      </c>
      <c r="H982">
        <f t="shared" si="122"/>
        <v>9</v>
      </c>
      <c r="I982">
        <f t="shared" si="123"/>
        <v>2003</v>
      </c>
      <c r="J982" s="12">
        <f t="shared" si="124"/>
        <v>37881</v>
      </c>
      <c r="K982" s="8">
        <f t="shared" si="125"/>
        <v>667.72</v>
      </c>
      <c r="L982" s="8">
        <f t="shared" si="126"/>
        <v>-3.2899999999999636</v>
      </c>
      <c r="M982" s="9">
        <f t="shared" si="127"/>
        <v>-4.9030565863399404E-3</v>
      </c>
    </row>
    <row r="983" spans="2:13" x14ac:dyDescent="0.3">
      <c r="B983" s="3" t="s">
        <v>1513</v>
      </c>
      <c r="C983" s="5" t="s">
        <v>285</v>
      </c>
      <c r="F983" t="b">
        <f t="shared" si="120"/>
        <v>0</v>
      </c>
      <c r="G983">
        <f t="shared" si="121"/>
        <v>18</v>
      </c>
      <c r="H983">
        <f t="shared" si="122"/>
        <v>9</v>
      </c>
      <c r="I983">
        <f t="shared" si="123"/>
        <v>2003</v>
      </c>
      <c r="J983" s="12">
        <f t="shared" si="124"/>
        <v>37882</v>
      </c>
      <c r="K983" s="8">
        <f t="shared" si="125"/>
        <v>667.72</v>
      </c>
      <c r="L983" s="8">
        <f t="shared" si="126"/>
        <v>0</v>
      </c>
      <c r="M983" s="9">
        <f t="shared" si="127"/>
        <v>0</v>
      </c>
    </row>
    <row r="984" spans="2:13" x14ac:dyDescent="0.3">
      <c r="B984" s="3" t="s">
        <v>1514</v>
      </c>
      <c r="C984" s="5" t="s">
        <v>285</v>
      </c>
      <c r="F984" t="b">
        <f t="shared" si="120"/>
        <v>0</v>
      </c>
      <c r="G984">
        <f t="shared" si="121"/>
        <v>19</v>
      </c>
      <c r="H984">
        <f t="shared" si="122"/>
        <v>9</v>
      </c>
      <c r="I984">
        <f t="shared" si="123"/>
        <v>2003</v>
      </c>
      <c r="J984" s="12">
        <f t="shared" si="124"/>
        <v>37883</v>
      </c>
      <c r="K984" s="8">
        <f t="shared" si="125"/>
        <v>667.72</v>
      </c>
      <c r="L984" s="8">
        <f t="shared" si="126"/>
        <v>0</v>
      </c>
      <c r="M984" s="9">
        <f t="shared" si="127"/>
        <v>0</v>
      </c>
    </row>
    <row r="985" spans="2:13" x14ac:dyDescent="0.3">
      <c r="B985" s="3" t="s">
        <v>1515</v>
      </c>
      <c r="C985" s="4">
        <v>666.38</v>
      </c>
      <c r="F985" t="b">
        <f t="shared" si="120"/>
        <v>0</v>
      </c>
      <c r="G985">
        <f t="shared" si="121"/>
        <v>22</v>
      </c>
      <c r="H985">
        <f t="shared" si="122"/>
        <v>9</v>
      </c>
      <c r="I985">
        <f t="shared" si="123"/>
        <v>2003</v>
      </c>
      <c r="J985" s="12">
        <f t="shared" si="124"/>
        <v>37886</v>
      </c>
      <c r="K985" s="8">
        <f t="shared" si="125"/>
        <v>666.38</v>
      </c>
      <c r="L985" s="8">
        <f t="shared" si="126"/>
        <v>-1.3400000000000318</v>
      </c>
      <c r="M985" s="9">
        <f t="shared" si="127"/>
        <v>-2.006829209848487E-3</v>
      </c>
    </row>
    <row r="986" spans="2:13" x14ac:dyDescent="0.3">
      <c r="B986" s="3" t="s">
        <v>1516</v>
      </c>
      <c r="C986" s="4">
        <v>659.49</v>
      </c>
      <c r="F986" t="b">
        <f t="shared" si="120"/>
        <v>0</v>
      </c>
      <c r="G986">
        <f t="shared" si="121"/>
        <v>23</v>
      </c>
      <c r="H986">
        <f t="shared" si="122"/>
        <v>9</v>
      </c>
      <c r="I986">
        <f t="shared" si="123"/>
        <v>2003</v>
      </c>
      <c r="J986" s="12">
        <f t="shared" si="124"/>
        <v>37887</v>
      </c>
      <c r="K986" s="8">
        <f t="shared" si="125"/>
        <v>659.49</v>
      </c>
      <c r="L986" s="8">
        <f t="shared" si="126"/>
        <v>-6.8899999999999864</v>
      </c>
      <c r="M986" s="9">
        <f t="shared" si="127"/>
        <v>-1.0339445961763538E-2</v>
      </c>
    </row>
    <row r="987" spans="2:13" x14ac:dyDescent="0.3">
      <c r="B987" s="3" t="s">
        <v>1517</v>
      </c>
      <c r="C987" s="4">
        <v>655.92</v>
      </c>
      <c r="F987" t="b">
        <f t="shared" si="120"/>
        <v>0</v>
      </c>
      <c r="G987">
        <f t="shared" si="121"/>
        <v>24</v>
      </c>
      <c r="H987">
        <f t="shared" si="122"/>
        <v>9</v>
      </c>
      <c r="I987">
        <f t="shared" si="123"/>
        <v>2003</v>
      </c>
      <c r="J987" s="12">
        <f t="shared" si="124"/>
        <v>37888</v>
      </c>
      <c r="K987" s="8">
        <f t="shared" si="125"/>
        <v>655.92</v>
      </c>
      <c r="L987" s="8">
        <f t="shared" si="126"/>
        <v>-3.57000000000005</v>
      </c>
      <c r="M987" s="9">
        <f t="shared" si="127"/>
        <v>-5.4132738934632068E-3</v>
      </c>
    </row>
    <row r="988" spans="2:13" x14ac:dyDescent="0.3">
      <c r="B988" s="3" t="s">
        <v>1518</v>
      </c>
      <c r="C988" s="4">
        <v>657.11</v>
      </c>
      <c r="F988" t="b">
        <f t="shared" si="120"/>
        <v>0</v>
      </c>
      <c r="G988">
        <f t="shared" si="121"/>
        <v>25</v>
      </c>
      <c r="H988">
        <f t="shared" si="122"/>
        <v>9</v>
      </c>
      <c r="I988">
        <f t="shared" si="123"/>
        <v>2003</v>
      </c>
      <c r="J988" s="12">
        <f t="shared" si="124"/>
        <v>37889</v>
      </c>
      <c r="K988" s="8">
        <f t="shared" si="125"/>
        <v>657.11</v>
      </c>
      <c r="L988" s="8">
        <f t="shared" si="126"/>
        <v>1.1900000000000546</v>
      </c>
      <c r="M988" s="9">
        <f t="shared" si="127"/>
        <v>1.8142456397122434E-3</v>
      </c>
    </row>
    <row r="989" spans="2:13" x14ac:dyDescent="0.3">
      <c r="B989" s="3" t="s">
        <v>1519</v>
      </c>
      <c r="C989" s="4">
        <v>658.57</v>
      </c>
      <c r="F989" t="b">
        <f t="shared" si="120"/>
        <v>0</v>
      </c>
      <c r="G989">
        <f t="shared" si="121"/>
        <v>26</v>
      </c>
      <c r="H989">
        <f t="shared" si="122"/>
        <v>9</v>
      </c>
      <c r="I989">
        <f t="shared" si="123"/>
        <v>2003</v>
      </c>
      <c r="J989" s="12">
        <f t="shared" si="124"/>
        <v>37890</v>
      </c>
      <c r="K989" s="8">
        <f t="shared" si="125"/>
        <v>658.57</v>
      </c>
      <c r="L989" s="8">
        <f t="shared" si="126"/>
        <v>1.4600000000000364</v>
      </c>
      <c r="M989" s="9">
        <f t="shared" si="127"/>
        <v>2.2218502229459851E-3</v>
      </c>
    </row>
    <row r="990" spans="2:13" x14ac:dyDescent="0.3">
      <c r="B990" s="3" t="s">
        <v>1520</v>
      </c>
      <c r="C990" s="4">
        <v>664.06</v>
      </c>
      <c r="F990" t="b">
        <f t="shared" si="120"/>
        <v>0</v>
      </c>
      <c r="G990">
        <f t="shared" si="121"/>
        <v>29</v>
      </c>
      <c r="H990">
        <f t="shared" si="122"/>
        <v>9</v>
      </c>
      <c r="I990">
        <f t="shared" si="123"/>
        <v>2003</v>
      </c>
      <c r="J990" s="12">
        <f t="shared" si="124"/>
        <v>37893</v>
      </c>
      <c r="K990" s="8">
        <f t="shared" si="125"/>
        <v>664.06</v>
      </c>
      <c r="L990" s="8">
        <f t="shared" si="126"/>
        <v>5.4899999999998954</v>
      </c>
      <c r="M990" s="9">
        <f t="shared" si="127"/>
        <v>8.3362436794872149E-3</v>
      </c>
    </row>
    <row r="991" spans="2:13" x14ac:dyDescent="0.3">
      <c r="B991" s="3" t="s">
        <v>1521</v>
      </c>
      <c r="C991" s="4">
        <v>665.13</v>
      </c>
      <c r="F991" t="b">
        <f t="shared" si="120"/>
        <v>0</v>
      </c>
      <c r="G991">
        <f t="shared" si="121"/>
        <v>30</v>
      </c>
      <c r="H991">
        <f t="shared" si="122"/>
        <v>9</v>
      </c>
      <c r="I991">
        <f t="shared" si="123"/>
        <v>2003</v>
      </c>
      <c r="J991" s="12">
        <f t="shared" si="124"/>
        <v>37894</v>
      </c>
      <c r="K991" s="8">
        <f t="shared" si="125"/>
        <v>665.13</v>
      </c>
      <c r="L991" s="8">
        <f t="shared" si="126"/>
        <v>1.07000000000005</v>
      </c>
      <c r="M991" s="9">
        <f t="shared" si="127"/>
        <v>1.6113001837184142E-3</v>
      </c>
    </row>
    <row r="992" spans="2:13" x14ac:dyDescent="0.3">
      <c r="B992" s="2">
        <v>37631</v>
      </c>
      <c r="C992" s="4">
        <v>660.97</v>
      </c>
      <c r="F992" t="b">
        <f t="shared" si="120"/>
        <v>1</v>
      </c>
      <c r="G992">
        <f t="shared" si="121"/>
        <v>1</v>
      </c>
      <c r="H992">
        <f t="shared" si="122"/>
        <v>10</v>
      </c>
      <c r="I992">
        <f t="shared" si="123"/>
        <v>2003</v>
      </c>
      <c r="J992" s="12">
        <f t="shared" si="124"/>
        <v>37895</v>
      </c>
      <c r="K992" s="8">
        <f t="shared" si="125"/>
        <v>660.97</v>
      </c>
      <c r="L992" s="8">
        <f t="shared" si="126"/>
        <v>-4.1599999999999682</v>
      </c>
      <c r="M992" s="9">
        <f t="shared" si="127"/>
        <v>-6.2544164298708044E-3</v>
      </c>
    </row>
    <row r="993" spans="2:13" x14ac:dyDescent="0.3">
      <c r="B993" s="2">
        <v>37662</v>
      </c>
      <c r="C993" s="4">
        <v>657.78</v>
      </c>
      <c r="F993" t="b">
        <f t="shared" si="120"/>
        <v>1</v>
      </c>
      <c r="G993">
        <f t="shared" si="121"/>
        <v>2</v>
      </c>
      <c r="H993">
        <f t="shared" si="122"/>
        <v>10</v>
      </c>
      <c r="I993">
        <f t="shared" si="123"/>
        <v>2003</v>
      </c>
      <c r="J993" s="12">
        <f t="shared" si="124"/>
        <v>37896</v>
      </c>
      <c r="K993" s="8">
        <f t="shared" si="125"/>
        <v>657.78</v>
      </c>
      <c r="L993" s="8">
        <f t="shared" si="126"/>
        <v>-3.1900000000000546</v>
      </c>
      <c r="M993" s="9">
        <f t="shared" si="127"/>
        <v>-4.8262402227030798E-3</v>
      </c>
    </row>
    <row r="994" spans="2:13" x14ac:dyDescent="0.3">
      <c r="B994" s="2">
        <v>37690</v>
      </c>
      <c r="C994" s="4">
        <v>661.63</v>
      </c>
      <c r="F994" t="b">
        <f t="shared" si="120"/>
        <v>1</v>
      </c>
      <c r="G994">
        <f t="shared" si="121"/>
        <v>3</v>
      </c>
      <c r="H994">
        <f t="shared" si="122"/>
        <v>10</v>
      </c>
      <c r="I994">
        <f t="shared" si="123"/>
        <v>2003</v>
      </c>
      <c r="J994" s="12">
        <f t="shared" si="124"/>
        <v>37897</v>
      </c>
      <c r="K994" s="8">
        <f t="shared" si="125"/>
        <v>661.63</v>
      </c>
      <c r="L994" s="8">
        <f t="shared" si="126"/>
        <v>3.8500000000000227</v>
      </c>
      <c r="M994" s="9">
        <f t="shared" si="127"/>
        <v>5.8530207668217689E-3</v>
      </c>
    </row>
    <row r="995" spans="2:13" x14ac:dyDescent="0.3">
      <c r="B995" s="2">
        <v>37782</v>
      </c>
      <c r="C995" s="4">
        <v>659.85</v>
      </c>
      <c r="F995" t="b">
        <f t="shared" si="120"/>
        <v>1</v>
      </c>
      <c r="G995">
        <f t="shared" si="121"/>
        <v>6</v>
      </c>
      <c r="H995">
        <f t="shared" si="122"/>
        <v>10</v>
      </c>
      <c r="I995">
        <f t="shared" si="123"/>
        <v>2003</v>
      </c>
      <c r="J995" s="12">
        <f t="shared" si="124"/>
        <v>37900</v>
      </c>
      <c r="K995" s="8">
        <f t="shared" si="125"/>
        <v>659.85</v>
      </c>
      <c r="L995" s="8">
        <f t="shared" si="126"/>
        <v>-1.7799999999999727</v>
      </c>
      <c r="M995" s="9">
        <f t="shared" si="127"/>
        <v>-2.6903254084608809E-3</v>
      </c>
    </row>
    <row r="996" spans="2:13" x14ac:dyDescent="0.3">
      <c r="B996" s="2">
        <v>37812</v>
      </c>
      <c r="C996" s="4">
        <v>659.86</v>
      </c>
      <c r="F996" t="b">
        <f t="shared" si="120"/>
        <v>1</v>
      </c>
      <c r="G996">
        <f t="shared" si="121"/>
        <v>7</v>
      </c>
      <c r="H996">
        <f t="shared" si="122"/>
        <v>10</v>
      </c>
      <c r="I996">
        <f t="shared" si="123"/>
        <v>2003</v>
      </c>
      <c r="J996" s="12">
        <f t="shared" si="124"/>
        <v>37901</v>
      </c>
      <c r="K996" s="8">
        <f t="shared" si="125"/>
        <v>659.86</v>
      </c>
      <c r="L996" s="8">
        <f t="shared" si="126"/>
        <v>9.9999999999909051E-3</v>
      </c>
      <c r="M996" s="9">
        <f t="shared" si="127"/>
        <v>1.5154959460469659E-5</v>
      </c>
    </row>
    <row r="997" spans="2:13" x14ac:dyDescent="0.3">
      <c r="B997" s="2">
        <v>37843</v>
      </c>
      <c r="C997" s="4">
        <v>654.91</v>
      </c>
      <c r="F997" t="b">
        <f t="shared" si="120"/>
        <v>1</v>
      </c>
      <c r="G997">
        <f t="shared" si="121"/>
        <v>8</v>
      </c>
      <c r="H997">
        <f t="shared" si="122"/>
        <v>10</v>
      </c>
      <c r="I997">
        <f t="shared" si="123"/>
        <v>2003</v>
      </c>
      <c r="J997" s="12">
        <f t="shared" si="124"/>
        <v>37902</v>
      </c>
      <c r="K997" s="8">
        <f t="shared" si="125"/>
        <v>654.91</v>
      </c>
      <c r="L997" s="8">
        <f t="shared" si="126"/>
        <v>-4.9500000000000455</v>
      </c>
      <c r="M997" s="9">
        <f t="shared" si="127"/>
        <v>-7.5015912466281417E-3</v>
      </c>
    </row>
    <row r="998" spans="2:13" x14ac:dyDescent="0.3">
      <c r="B998" s="2">
        <v>37874</v>
      </c>
      <c r="C998" s="4">
        <v>646.5</v>
      </c>
      <c r="F998" t="b">
        <f t="shared" si="120"/>
        <v>1</v>
      </c>
      <c r="G998">
        <f t="shared" si="121"/>
        <v>9</v>
      </c>
      <c r="H998">
        <f t="shared" si="122"/>
        <v>10</v>
      </c>
      <c r="I998">
        <f t="shared" si="123"/>
        <v>2003</v>
      </c>
      <c r="J998" s="12">
        <f t="shared" si="124"/>
        <v>37903</v>
      </c>
      <c r="K998" s="8">
        <f t="shared" si="125"/>
        <v>646.5</v>
      </c>
      <c r="L998" s="8">
        <f t="shared" si="126"/>
        <v>-8.4099999999999682</v>
      </c>
      <c r="M998" s="9">
        <f t="shared" si="127"/>
        <v>-1.2841459131789053E-2</v>
      </c>
    </row>
    <row r="999" spans="2:13" x14ac:dyDescent="0.3">
      <c r="B999" s="2">
        <v>37904</v>
      </c>
      <c r="C999" s="4">
        <v>644.91999999999996</v>
      </c>
      <c r="F999" t="b">
        <f t="shared" si="120"/>
        <v>1</v>
      </c>
      <c r="G999">
        <f t="shared" si="121"/>
        <v>10</v>
      </c>
      <c r="H999">
        <f t="shared" si="122"/>
        <v>10</v>
      </c>
      <c r="I999">
        <f t="shared" si="123"/>
        <v>2003</v>
      </c>
      <c r="J999" s="12">
        <f t="shared" si="124"/>
        <v>37904</v>
      </c>
      <c r="K999" s="8">
        <f t="shared" si="125"/>
        <v>644.91999999999996</v>
      </c>
      <c r="L999" s="8">
        <f t="shared" si="126"/>
        <v>-1.5800000000000409</v>
      </c>
      <c r="M999" s="9">
        <f t="shared" si="127"/>
        <v>-2.4439288476412078E-3</v>
      </c>
    </row>
    <row r="1000" spans="2:13" x14ac:dyDescent="0.3">
      <c r="B1000" s="3" t="s">
        <v>1522</v>
      </c>
      <c r="C1000" s="4">
        <v>646.41</v>
      </c>
      <c r="F1000" t="b">
        <f t="shared" si="120"/>
        <v>0</v>
      </c>
      <c r="G1000">
        <f t="shared" si="121"/>
        <v>13</v>
      </c>
      <c r="H1000">
        <f t="shared" si="122"/>
        <v>10</v>
      </c>
      <c r="I1000">
        <f t="shared" si="123"/>
        <v>2003</v>
      </c>
      <c r="J1000" s="12">
        <f t="shared" si="124"/>
        <v>37907</v>
      </c>
      <c r="K1000" s="8">
        <f t="shared" si="125"/>
        <v>646.41</v>
      </c>
      <c r="L1000" s="8">
        <f t="shared" si="126"/>
        <v>1.4900000000000091</v>
      </c>
      <c r="M1000" s="9">
        <f t="shared" si="127"/>
        <v>2.3103640761644997E-3</v>
      </c>
    </row>
    <row r="1001" spans="2:13" x14ac:dyDescent="0.3">
      <c r="B1001" s="3" t="s">
        <v>1523</v>
      </c>
      <c r="C1001" s="4">
        <v>644.52</v>
      </c>
      <c r="F1001" t="b">
        <f t="shared" si="120"/>
        <v>0</v>
      </c>
      <c r="G1001">
        <f t="shared" si="121"/>
        <v>14</v>
      </c>
      <c r="H1001">
        <f t="shared" si="122"/>
        <v>10</v>
      </c>
      <c r="I1001">
        <f t="shared" si="123"/>
        <v>2003</v>
      </c>
      <c r="J1001" s="12">
        <f t="shared" si="124"/>
        <v>37908</v>
      </c>
      <c r="K1001" s="8">
        <f t="shared" si="125"/>
        <v>644.52</v>
      </c>
      <c r="L1001" s="8">
        <f t="shared" si="126"/>
        <v>-1.8899999999999864</v>
      </c>
      <c r="M1001" s="9">
        <f t="shared" si="127"/>
        <v>-2.9238409059265582E-3</v>
      </c>
    </row>
    <row r="1002" spans="2:13" x14ac:dyDescent="0.3">
      <c r="B1002" s="3" t="s">
        <v>1524</v>
      </c>
      <c r="C1002" s="4">
        <v>641.71</v>
      </c>
      <c r="F1002" t="b">
        <f t="shared" si="120"/>
        <v>0</v>
      </c>
      <c r="G1002">
        <f t="shared" si="121"/>
        <v>15</v>
      </c>
      <c r="H1002">
        <f t="shared" si="122"/>
        <v>10</v>
      </c>
      <c r="I1002">
        <f t="shared" si="123"/>
        <v>2003</v>
      </c>
      <c r="J1002" s="12">
        <f t="shared" si="124"/>
        <v>37909</v>
      </c>
      <c r="K1002" s="8">
        <f t="shared" si="125"/>
        <v>641.71</v>
      </c>
      <c r="L1002" s="8">
        <f t="shared" si="126"/>
        <v>-2.8099999999999454</v>
      </c>
      <c r="M1002" s="9">
        <f t="shared" si="127"/>
        <v>-4.3598336746725396E-3</v>
      </c>
    </row>
    <row r="1003" spans="2:13" x14ac:dyDescent="0.3">
      <c r="B1003" s="3" t="s">
        <v>1525</v>
      </c>
      <c r="C1003" s="4">
        <v>647.26</v>
      </c>
      <c r="F1003" t="b">
        <f t="shared" si="120"/>
        <v>0</v>
      </c>
      <c r="G1003">
        <f t="shared" si="121"/>
        <v>16</v>
      </c>
      <c r="H1003">
        <f t="shared" si="122"/>
        <v>10</v>
      </c>
      <c r="I1003">
        <f t="shared" si="123"/>
        <v>2003</v>
      </c>
      <c r="J1003" s="12">
        <f t="shared" si="124"/>
        <v>37910</v>
      </c>
      <c r="K1003" s="8">
        <f t="shared" si="125"/>
        <v>647.26</v>
      </c>
      <c r="L1003" s="8">
        <f t="shared" si="126"/>
        <v>5.5499999999999545</v>
      </c>
      <c r="M1003" s="9">
        <f t="shared" si="127"/>
        <v>8.648766576802535E-3</v>
      </c>
    </row>
    <row r="1004" spans="2:13" x14ac:dyDescent="0.3">
      <c r="B1004" s="3" t="s">
        <v>1526</v>
      </c>
      <c r="C1004" s="4">
        <v>645.42999999999995</v>
      </c>
      <c r="F1004" t="b">
        <f t="shared" si="120"/>
        <v>0</v>
      </c>
      <c r="G1004">
        <f t="shared" si="121"/>
        <v>17</v>
      </c>
      <c r="H1004">
        <f t="shared" si="122"/>
        <v>10</v>
      </c>
      <c r="I1004">
        <f t="shared" si="123"/>
        <v>2003</v>
      </c>
      <c r="J1004" s="12">
        <f t="shared" si="124"/>
        <v>37911</v>
      </c>
      <c r="K1004" s="8">
        <f t="shared" si="125"/>
        <v>645.42999999999995</v>
      </c>
      <c r="L1004" s="8">
        <f t="shared" si="126"/>
        <v>-1.8300000000000409</v>
      </c>
      <c r="M1004" s="9">
        <f t="shared" si="127"/>
        <v>-2.8273027840435699E-3</v>
      </c>
    </row>
    <row r="1005" spans="2:13" x14ac:dyDescent="0.3">
      <c r="B1005" s="3" t="s">
        <v>1527</v>
      </c>
      <c r="C1005" s="4">
        <v>648.54999999999995</v>
      </c>
      <c r="F1005" t="b">
        <f t="shared" si="120"/>
        <v>0</v>
      </c>
      <c r="G1005">
        <f t="shared" si="121"/>
        <v>20</v>
      </c>
      <c r="H1005">
        <f t="shared" si="122"/>
        <v>10</v>
      </c>
      <c r="I1005">
        <f t="shared" si="123"/>
        <v>2003</v>
      </c>
      <c r="J1005" s="12">
        <f t="shared" si="124"/>
        <v>37914</v>
      </c>
      <c r="K1005" s="8">
        <f t="shared" si="125"/>
        <v>648.54999999999995</v>
      </c>
      <c r="L1005" s="8">
        <f t="shared" si="126"/>
        <v>3.1200000000000045</v>
      </c>
      <c r="M1005" s="9">
        <f t="shared" si="127"/>
        <v>4.8339866445625468E-3</v>
      </c>
    </row>
    <row r="1006" spans="2:13" x14ac:dyDescent="0.3">
      <c r="B1006" s="3" t="s">
        <v>1528</v>
      </c>
      <c r="C1006" s="4">
        <v>646.52</v>
      </c>
      <c r="F1006" t="b">
        <f t="shared" si="120"/>
        <v>0</v>
      </c>
      <c r="G1006">
        <f t="shared" si="121"/>
        <v>21</v>
      </c>
      <c r="H1006">
        <f t="shared" si="122"/>
        <v>10</v>
      </c>
      <c r="I1006">
        <f t="shared" si="123"/>
        <v>2003</v>
      </c>
      <c r="J1006" s="12">
        <f t="shared" si="124"/>
        <v>37915</v>
      </c>
      <c r="K1006" s="8">
        <f t="shared" si="125"/>
        <v>646.52</v>
      </c>
      <c r="L1006" s="8">
        <f t="shared" si="126"/>
        <v>-2.0299999999999727</v>
      </c>
      <c r="M1006" s="9">
        <f t="shared" si="127"/>
        <v>-3.1300593631947773E-3</v>
      </c>
    </row>
    <row r="1007" spans="2:13" x14ac:dyDescent="0.3">
      <c r="B1007" s="3" t="s">
        <v>1529</v>
      </c>
      <c r="C1007" s="4">
        <v>645.16</v>
      </c>
      <c r="F1007" t="b">
        <f t="shared" si="120"/>
        <v>0</v>
      </c>
      <c r="G1007">
        <f t="shared" si="121"/>
        <v>22</v>
      </c>
      <c r="H1007">
        <f t="shared" si="122"/>
        <v>10</v>
      </c>
      <c r="I1007">
        <f t="shared" si="123"/>
        <v>2003</v>
      </c>
      <c r="J1007" s="12">
        <f t="shared" si="124"/>
        <v>37916</v>
      </c>
      <c r="K1007" s="8">
        <f t="shared" si="125"/>
        <v>645.16</v>
      </c>
      <c r="L1007" s="8">
        <f t="shared" si="126"/>
        <v>-1.3600000000000136</v>
      </c>
      <c r="M1007" s="9">
        <f t="shared" si="127"/>
        <v>-2.1035698818288894E-3</v>
      </c>
    </row>
    <row r="1008" spans="2:13" x14ac:dyDescent="0.3">
      <c r="B1008" s="3" t="s">
        <v>1530</v>
      </c>
      <c r="C1008" s="4">
        <v>642.21</v>
      </c>
      <c r="F1008" t="b">
        <f t="shared" si="120"/>
        <v>0</v>
      </c>
      <c r="G1008">
        <f t="shared" si="121"/>
        <v>23</v>
      </c>
      <c r="H1008">
        <f t="shared" si="122"/>
        <v>10</v>
      </c>
      <c r="I1008">
        <f t="shared" si="123"/>
        <v>2003</v>
      </c>
      <c r="J1008" s="12">
        <f t="shared" si="124"/>
        <v>37917</v>
      </c>
      <c r="K1008" s="8">
        <f t="shared" si="125"/>
        <v>642.21</v>
      </c>
      <c r="L1008" s="8">
        <f t="shared" si="126"/>
        <v>-2.9499999999999318</v>
      </c>
      <c r="M1008" s="9">
        <f t="shared" si="127"/>
        <v>-4.5725091450181847E-3</v>
      </c>
    </row>
    <row r="1009" spans="2:13" x14ac:dyDescent="0.3">
      <c r="B1009" s="3" t="s">
        <v>1531</v>
      </c>
      <c r="C1009" s="4">
        <v>635.25</v>
      </c>
      <c r="F1009" t="b">
        <f t="shared" si="120"/>
        <v>0</v>
      </c>
      <c r="G1009">
        <f t="shared" si="121"/>
        <v>24</v>
      </c>
      <c r="H1009">
        <f t="shared" si="122"/>
        <v>10</v>
      </c>
      <c r="I1009">
        <f t="shared" si="123"/>
        <v>2003</v>
      </c>
      <c r="J1009" s="12">
        <f t="shared" si="124"/>
        <v>37918</v>
      </c>
      <c r="K1009" s="8">
        <f t="shared" si="125"/>
        <v>635.25</v>
      </c>
      <c r="L1009" s="8">
        <f t="shared" si="126"/>
        <v>-6.9600000000000364</v>
      </c>
      <c r="M1009" s="9">
        <f t="shared" si="127"/>
        <v>-1.0837576493670351E-2</v>
      </c>
    </row>
    <row r="1010" spans="2:13" x14ac:dyDescent="0.3">
      <c r="B1010" s="3" t="s">
        <v>1532</v>
      </c>
      <c r="C1010" s="4">
        <v>635.29</v>
      </c>
      <c r="F1010" t="b">
        <f t="shared" si="120"/>
        <v>0</v>
      </c>
      <c r="G1010">
        <f t="shared" si="121"/>
        <v>27</v>
      </c>
      <c r="H1010">
        <f t="shared" si="122"/>
        <v>10</v>
      </c>
      <c r="I1010">
        <f t="shared" si="123"/>
        <v>2003</v>
      </c>
      <c r="J1010" s="12">
        <f t="shared" si="124"/>
        <v>37921</v>
      </c>
      <c r="K1010" s="8">
        <f t="shared" si="125"/>
        <v>635.29</v>
      </c>
      <c r="L1010" s="8">
        <f t="shared" si="126"/>
        <v>3.999999999996362E-2</v>
      </c>
      <c r="M1010" s="9">
        <f t="shared" si="127"/>
        <v>6.2967335694551159E-5</v>
      </c>
    </row>
    <row r="1011" spans="2:13" x14ac:dyDescent="0.3">
      <c r="B1011" s="3" t="s">
        <v>1533</v>
      </c>
      <c r="C1011" s="4">
        <v>636.01</v>
      </c>
      <c r="F1011" t="b">
        <f t="shared" si="120"/>
        <v>0</v>
      </c>
      <c r="G1011">
        <f t="shared" si="121"/>
        <v>28</v>
      </c>
      <c r="H1011">
        <f t="shared" si="122"/>
        <v>10</v>
      </c>
      <c r="I1011">
        <f t="shared" si="123"/>
        <v>2003</v>
      </c>
      <c r="J1011" s="12">
        <f t="shared" si="124"/>
        <v>37922</v>
      </c>
      <c r="K1011" s="8">
        <f t="shared" si="125"/>
        <v>636.01</v>
      </c>
      <c r="L1011" s="8">
        <f t="shared" si="126"/>
        <v>0.72000000000002728</v>
      </c>
      <c r="M1011" s="9">
        <f t="shared" si="127"/>
        <v>1.1333406790599999E-3</v>
      </c>
    </row>
    <row r="1012" spans="2:13" x14ac:dyDescent="0.3">
      <c r="B1012" s="3" t="s">
        <v>1534</v>
      </c>
      <c r="C1012" s="4">
        <v>635.88</v>
      </c>
      <c r="F1012" t="b">
        <f t="shared" si="120"/>
        <v>0</v>
      </c>
      <c r="G1012">
        <f t="shared" si="121"/>
        <v>29</v>
      </c>
      <c r="H1012">
        <f t="shared" si="122"/>
        <v>10</v>
      </c>
      <c r="I1012">
        <f t="shared" si="123"/>
        <v>2003</v>
      </c>
      <c r="J1012" s="12">
        <f t="shared" si="124"/>
        <v>37923</v>
      </c>
      <c r="K1012" s="8">
        <f t="shared" si="125"/>
        <v>635.88</v>
      </c>
      <c r="L1012" s="8">
        <f t="shared" si="126"/>
        <v>-0.12999999999999545</v>
      </c>
      <c r="M1012" s="9">
        <f t="shared" si="127"/>
        <v>-2.0439930189776175E-4</v>
      </c>
    </row>
    <row r="1013" spans="2:13" x14ac:dyDescent="0.3">
      <c r="B1013" s="3" t="s">
        <v>1535</v>
      </c>
      <c r="C1013" s="4">
        <v>634.88</v>
      </c>
      <c r="F1013" t="b">
        <f t="shared" si="120"/>
        <v>0</v>
      </c>
      <c r="G1013">
        <f t="shared" si="121"/>
        <v>30</v>
      </c>
      <c r="H1013">
        <f t="shared" si="122"/>
        <v>10</v>
      </c>
      <c r="I1013">
        <f t="shared" si="123"/>
        <v>2003</v>
      </c>
      <c r="J1013" s="12">
        <f t="shared" si="124"/>
        <v>37924</v>
      </c>
      <c r="K1013" s="8">
        <f t="shared" si="125"/>
        <v>634.88</v>
      </c>
      <c r="L1013" s="8">
        <f t="shared" si="126"/>
        <v>-1</v>
      </c>
      <c r="M1013" s="9">
        <f t="shared" si="127"/>
        <v>-1.5726237654903441E-3</v>
      </c>
    </row>
    <row r="1014" spans="2:13" x14ac:dyDescent="0.3">
      <c r="B1014" s="3" t="s">
        <v>1536</v>
      </c>
      <c r="C1014" s="4">
        <v>628.1</v>
      </c>
      <c r="F1014" t="b">
        <f t="shared" si="120"/>
        <v>0</v>
      </c>
      <c r="G1014">
        <f t="shared" si="121"/>
        <v>31</v>
      </c>
      <c r="H1014">
        <f t="shared" si="122"/>
        <v>10</v>
      </c>
      <c r="I1014">
        <f t="shared" si="123"/>
        <v>2003</v>
      </c>
      <c r="J1014" s="12">
        <f t="shared" si="124"/>
        <v>37925</v>
      </c>
      <c r="K1014" s="8">
        <f t="shared" si="125"/>
        <v>628.1</v>
      </c>
      <c r="L1014" s="8">
        <f t="shared" si="126"/>
        <v>-6.7799999999999727</v>
      </c>
      <c r="M1014" s="9">
        <f t="shared" si="127"/>
        <v>-1.0679183467741892E-2</v>
      </c>
    </row>
    <row r="1015" spans="2:13" x14ac:dyDescent="0.3">
      <c r="B1015" s="2">
        <v>37691</v>
      </c>
      <c r="C1015" s="4">
        <v>626.92999999999995</v>
      </c>
      <c r="F1015" t="b">
        <f t="shared" si="120"/>
        <v>1</v>
      </c>
      <c r="G1015">
        <f t="shared" si="121"/>
        <v>3</v>
      </c>
      <c r="H1015">
        <f t="shared" si="122"/>
        <v>11</v>
      </c>
      <c r="I1015">
        <f t="shared" si="123"/>
        <v>2003</v>
      </c>
      <c r="J1015" s="12">
        <f t="shared" si="124"/>
        <v>37928</v>
      </c>
      <c r="K1015" s="8">
        <f t="shared" si="125"/>
        <v>626.92999999999995</v>
      </c>
      <c r="L1015" s="8">
        <f t="shared" si="126"/>
        <v>-1.1700000000000728</v>
      </c>
      <c r="M1015" s="9">
        <f t="shared" si="127"/>
        <v>-1.8627607068939225E-3</v>
      </c>
    </row>
    <row r="1016" spans="2:13" x14ac:dyDescent="0.3">
      <c r="B1016" s="2">
        <v>37722</v>
      </c>
      <c r="C1016" s="4">
        <v>626.64</v>
      </c>
      <c r="F1016" t="b">
        <f t="shared" si="120"/>
        <v>1</v>
      </c>
      <c r="G1016">
        <f t="shared" si="121"/>
        <v>4</v>
      </c>
      <c r="H1016">
        <f t="shared" si="122"/>
        <v>11</v>
      </c>
      <c r="I1016">
        <f t="shared" si="123"/>
        <v>2003</v>
      </c>
      <c r="J1016" s="12">
        <f t="shared" si="124"/>
        <v>37929</v>
      </c>
      <c r="K1016" s="8">
        <f t="shared" si="125"/>
        <v>626.64</v>
      </c>
      <c r="L1016" s="8">
        <f t="shared" si="126"/>
        <v>-0.28999999999996362</v>
      </c>
      <c r="M1016" s="9">
        <f t="shared" si="127"/>
        <v>-4.6257157896410067E-4</v>
      </c>
    </row>
    <row r="1017" spans="2:13" x14ac:dyDescent="0.3">
      <c r="B1017" s="2">
        <v>37752</v>
      </c>
      <c r="C1017" s="4">
        <v>625.52</v>
      </c>
      <c r="F1017" t="b">
        <f t="shared" si="120"/>
        <v>1</v>
      </c>
      <c r="G1017">
        <f t="shared" si="121"/>
        <v>5</v>
      </c>
      <c r="H1017">
        <f t="shared" si="122"/>
        <v>11</v>
      </c>
      <c r="I1017">
        <f t="shared" si="123"/>
        <v>2003</v>
      </c>
      <c r="J1017" s="12">
        <f t="shared" si="124"/>
        <v>37930</v>
      </c>
      <c r="K1017" s="8">
        <f t="shared" si="125"/>
        <v>625.52</v>
      </c>
      <c r="L1017" s="8">
        <f t="shared" si="126"/>
        <v>-1.1200000000000045</v>
      </c>
      <c r="M1017" s="9">
        <f t="shared" si="127"/>
        <v>-1.7873100983020627E-3</v>
      </c>
    </row>
    <row r="1018" spans="2:13" x14ac:dyDescent="0.3">
      <c r="B1018" s="2">
        <v>37783</v>
      </c>
      <c r="C1018" s="4">
        <v>626.02</v>
      </c>
      <c r="F1018" t="b">
        <f t="shared" si="120"/>
        <v>1</v>
      </c>
      <c r="G1018">
        <f t="shared" si="121"/>
        <v>6</v>
      </c>
      <c r="H1018">
        <f t="shared" si="122"/>
        <v>11</v>
      </c>
      <c r="I1018">
        <f t="shared" si="123"/>
        <v>2003</v>
      </c>
      <c r="J1018" s="12">
        <f t="shared" si="124"/>
        <v>37931</v>
      </c>
      <c r="K1018" s="8">
        <f t="shared" si="125"/>
        <v>626.02</v>
      </c>
      <c r="L1018" s="8">
        <f t="shared" si="126"/>
        <v>0.5</v>
      </c>
      <c r="M1018" s="9">
        <f t="shared" si="127"/>
        <v>7.9933495331883876E-4</v>
      </c>
    </row>
    <row r="1019" spans="2:13" x14ac:dyDescent="0.3">
      <c r="B1019" s="2">
        <v>37813</v>
      </c>
      <c r="C1019" s="4">
        <v>628.86</v>
      </c>
      <c r="F1019" t="b">
        <f t="shared" si="120"/>
        <v>1</v>
      </c>
      <c r="G1019">
        <f t="shared" si="121"/>
        <v>7</v>
      </c>
      <c r="H1019">
        <f t="shared" si="122"/>
        <v>11</v>
      </c>
      <c r="I1019">
        <f t="shared" si="123"/>
        <v>2003</v>
      </c>
      <c r="J1019" s="12">
        <f t="shared" si="124"/>
        <v>37932</v>
      </c>
      <c r="K1019" s="8">
        <f t="shared" si="125"/>
        <v>628.86</v>
      </c>
      <c r="L1019" s="8">
        <f t="shared" si="126"/>
        <v>2.8400000000000318</v>
      </c>
      <c r="M1019" s="9">
        <f t="shared" si="127"/>
        <v>4.5365962748794477E-3</v>
      </c>
    </row>
    <row r="1020" spans="2:13" x14ac:dyDescent="0.3">
      <c r="B1020" s="2">
        <v>37905</v>
      </c>
      <c r="C1020" s="4">
        <v>618.83000000000004</v>
      </c>
      <c r="F1020" t="b">
        <f t="shared" si="120"/>
        <v>1</v>
      </c>
      <c r="G1020">
        <f t="shared" si="121"/>
        <v>10</v>
      </c>
      <c r="H1020">
        <f t="shared" si="122"/>
        <v>11</v>
      </c>
      <c r="I1020">
        <f t="shared" si="123"/>
        <v>2003</v>
      </c>
      <c r="J1020" s="12">
        <f t="shared" si="124"/>
        <v>37935</v>
      </c>
      <c r="K1020" s="8">
        <f t="shared" si="125"/>
        <v>618.83000000000004</v>
      </c>
      <c r="L1020" s="8">
        <f t="shared" si="126"/>
        <v>-10.029999999999973</v>
      </c>
      <c r="M1020" s="9">
        <f t="shared" si="127"/>
        <v>-1.5949495913239787E-2</v>
      </c>
    </row>
    <row r="1021" spans="2:13" x14ac:dyDescent="0.3">
      <c r="B1021" s="2">
        <v>37936</v>
      </c>
      <c r="C1021" s="4">
        <v>616.34</v>
      </c>
      <c r="F1021" t="b">
        <f t="shared" si="120"/>
        <v>1</v>
      </c>
      <c r="G1021">
        <f t="shared" si="121"/>
        <v>11</v>
      </c>
      <c r="H1021">
        <f t="shared" si="122"/>
        <v>11</v>
      </c>
      <c r="I1021">
        <f t="shared" si="123"/>
        <v>2003</v>
      </c>
      <c r="J1021" s="12">
        <f t="shared" si="124"/>
        <v>37936</v>
      </c>
      <c r="K1021" s="8">
        <f t="shared" si="125"/>
        <v>616.34</v>
      </c>
      <c r="L1021" s="8">
        <f t="shared" si="126"/>
        <v>-2.4900000000000091</v>
      </c>
      <c r="M1021" s="9">
        <f t="shared" si="127"/>
        <v>-4.0237221854144255E-3</v>
      </c>
    </row>
    <row r="1022" spans="2:13" x14ac:dyDescent="0.3">
      <c r="B1022" s="2">
        <v>37966</v>
      </c>
      <c r="C1022" s="4">
        <v>623.6</v>
      </c>
      <c r="F1022" t="b">
        <f t="shared" si="120"/>
        <v>1</v>
      </c>
      <c r="G1022">
        <f t="shared" si="121"/>
        <v>12</v>
      </c>
      <c r="H1022">
        <f t="shared" si="122"/>
        <v>11</v>
      </c>
      <c r="I1022">
        <f t="shared" si="123"/>
        <v>2003</v>
      </c>
      <c r="J1022" s="12">
        <f t="shared" si="124"/>
        <v>37937</v>
      </c>
      <c r="K1022" s="8">
        <f t="shared" si="125"/>
        <v>623.6</v>
      </c>
      <c r="L1022" s="8">
        <f t="shared" si="126"/>
        <v>7.2599999999999909</v>
      </c>
      <c r="M1022" s="9">
        <f t="shared" si="127"/>
        <v>1.1779212772171189E-2</v>
      </c>
    </row>
    <row r="1023" spans="2:13" x14ac:dyDescent="0.3">
      <c r="B1023" s="3" t="s">
        <v>1537</v>
      </c>
      <c r="C1023" s="4">
        <v>627.09</v>
      </c>
      <c r="F1023" t="b">
        <f t="shared" si="120"/>
        <v>0</v>
      </c>
      <c r="G1023">
        <f t="shared" si="121"/>
        <v>13</v>
      </c>
      <c r="H1023">
        <f t="shared" si="122"/>
        <v>11</v>
      </c>
      <c r="I1023">
        <f t="shared" si="123"/>
        <v>2003</v>
      </c>
      <c r="J1023" s="12">
        <f t="shared" si="124"/>
        <v>37938</v>
      </c>
      <c r="K1023" s="8">
        <f t="shared" si="125"/>
        <v>627.09</v>
      </c>
      <c r="L1023" s="8">
        <f t="shared" si="126"/>
        <v>3.4900000000000091</v>
      </c>
      <c r="M1023" s="9">
        <f t="shared" si="127"/>
        <v>5.5965362411802581E-3</v>
      </c>
    </row>
    <row r="1024" spans="2:13" x14ac:dyDescent="0.3">
      <c r="B1024" s="3" t="s">
        <v>1538</v>
      </c>
      <c r="C1024" s="4">
        <v>626.54999999999995</v>
      </c>
      <c r="F1024" t="b">
        <f t="shared" si="120"/>
        <v>0</v>
      </c>
      <c r="G1024">
        <f t="shared" si="121"/>
        <v>14</v>
      </c>
      <c r="H1024">
        <f t="shared" si="122"/>
        <v>11</v>
      </c>
      <c r="I1024">
        <f t="shared" si="123"/>
        <v>2003</v>
      </c>
      <c r="J1024" s="12">
        <f t="shared" si="124"/>
        <v>37939</v>
      </c>
      <c r="K1024" s="8">
        <f t="shared" si="125"/>
        <v>626.54999999999995</v>
      </c>
      <c r="L1024" s="8">
        <f t="shared" si="126"/>
        <v>-0.54000000000007731</v>
      </c>
      <c r="M1024" s="9">
        <f t="shared" si="127"/>
        <v>-8.6112041333792166E-4</v>
      </c>
    </row>
    <row r="1025" spans="2:13" x14ac:dyDescent="0.3">
      <c r="B1025" s="3" t="s">
        <v>1539</v>
      </c>
      <c r="C1025" s="4">
        <v>624.61</v>
      </c>
      <c r="F1025" t="b">
        <f t="shared" si="120"/>
        <v>0</v>
      </c>
      <c r="G1025">
        <f t="shared" si="121"/>
        <v>17</v>
      </c>
      <c r="H1025">
        <f t="shared" si="122"/>
        <v>11</v>
      </c>
      <c r="I1025">
        <f t="shared" si="123"/>
        <v>2003</v>
      </c>
      <c r="J1025" s="12">
        <f t="shared" si="124"/>
        <v>37942</v>
      </c>
      <c r="K1025" s="8">
        <f t="shared" si="125"/>
        <v>624.61</v>
      </c>
      <c r="L1025" s="8">
        <f t="shared" si="126"/>
        <v>-1.9399999999999409</v>
      </c>
      <c r="M1025" s="9">
        <f t="shared" si="127"/>
        <v>-3.0963211236133444E-3</v>
      </c>
    </row>
    <row r="1026" spans="2:13" x14ac:dyDescent="0.3">
      <c r="B1026" s="3" t="s">
        <v>1540</v>
      </c>
      <c r="C1026" s="4">
        <v>621.57000000000005</v>
      </c>
      <c r="F1026" t="b">
        <f t="shared" si="120"/>
        <v>0</v>
      </c>
      <c r="G1026">
        <f t="shared" si="121"/>
        <v>18</v>
      </c>
      <c r="H1026">
        <f t="shared" si="122"/>
        <v>11</v>
      </c>
      <c r="I1026">
        <f t="shared" si="123"/>
        <v>2003</v>
      </c>
      <c r="J1026" s="12">
        <f t="shared" si="124"/>
        <v>37943</v>
      </c>
      <c r="K1026" s="8">
        <f t="shared" si="125"/>
        <v>621.57000000000005</v>
      </c>
      <c r="L1026" s="8">
        <f t="shared" si="126"/>
        <v>-3.0399999999999636</v>
      </c>
      <c r="M1026" s="9">
        <f t="shared" si="127"/>
        <v>-4.8670370311073531E-3</v>
      </c>
    </row>
    <row r="1027" spans="2:13" x14ac:dyDescent="0.3">
      <c r="B1027" s="3" t="s">
        <v>1541</v>
      </c>
      <c r="C1027" s="4">
        <v>629</v>
      </c>
      <c r="F1027" t="b">
        <f t="shared" si="120"/>
        <v>0</v>
      </c>
      <c r="G1027">
        <f t="shared" si="121"/>
        <v>19</v>
      </c>
      <c r="H1027">
        <f t="shared" si="122"/>
        <v>11</v>
      </c>
      <c r="I1027">
        <f t="shared" si="123"/>
        <v>2003</v>
      </c>
      <c r="J1027" s="12">
        <f t="shared" si="124"/>
        <v>37944</v>
      </c>
      <c r="K1027" s="8">
        <f t="shared" si="125"/>
        <v>629</v>
      </c>
      <c r="L1027" s="8">
        <f t="shared" si="126"/>
        <v>7.42999999999995</v>
      </c>
      <c r="M1027" s="9">
        <f t="shared" si="127"/>
        <v>1.1953601364287126E-2</v>
      </c>
    </row>
    <row r="1028" spans="2:13" x14ac:dyDescent="0.3">
      <c r="B1028" s="3" t="s">
        <v>1542</v>
      </c>
      <c r="C1028" s="4">
        <v>632.23</v>
      </c>
      <c r="F1028" t="b">
        <f t="shared" si="120"/>
        <v>0</v>
      </c>
      <c r="G1028">
        <f t="shared" si="121"/>
        <v>20</v>
      </c>
      <c r="H1028">
        <f t="shared" si="122"/>
        <v>11</v>
      </c>
      <c r="I1028">
        <f t="shared" si="123"/>
        <v>2003</v>
      </c>
      <c r="J1028" s="12">
        <f t="shared" si="124"/>
        <v>37945</v>
      </c>
      <c r="K1028" s="8">
        <f t="shared" si="125"/>
        <v>632.23</v>
      </c>
      <c r="L1028" s="8">
        <f t="shared" si="126"/>
        <v>3.2300000000000182</v>
      </c>
      <c r="M1028" s="9">
        <f t="shared" si="127"/>
        <v>5.1351351351351642E-3</v>
      </c>
    </row>
    <row r="1029" spans="2:13" x14ac:dyDescent="0.3">
      <c r="B1029" s="3" t="s">
        <v>1543</v>
      </c>
      <c r="C1029" s="4">
        <v>631.04999999999995</v>
      </c>
      <c r="F1029" t="b">
        <f t="shared" si="120"/>
        <v>0</v>
      </c>
      <c r="G1029">
        <f t="shared" si="121"/>
        <v>21</v>
      </c>
      <c r="H1029">
        <f t="shared" si="122"/>
        <v>11</v>
      </c>
      <c r="I1029">
        <f t="shared" si="123"/>
        <v>2003</v>
      </c>
      <c r="J1029" s="12">
        <f t="shared" si="124"/>
        <v>37946</v>
      </c>
      <c r="K1029" s="8">
        <f t="shared" si="125"/>
        <v>631.04999999999995</v>
      </c>
      <c r="L1029" s="8">
        <f t="shared" si="126"/>
        <v>-1.1800000000000637</v>
      </c>
      <c r="M1029" s="9">
        <f t="shared" si="127"/>
        <v>-1.8664093763346625E-3</v>
      </c>
    </row>
    <row r="1030" spans="2:13" x14ac:dyDescent="0.3">
      <c r="B1030" s="3" t="s">
        <v>1544</v>
      </c>
      <c r="C1030" s="4">
        <v>628.88</v>
      </c>
      <c r="F1030" t="b">
        <f t="shared" si="120"/>
        <v>0</v>
      </c>
      <c r="G1030">
        <f t="shared" si="121"/>
        <v>24</v>
      </c>
      <c r="H1030">
        <f t="shared" si="122"/>
        <v>11</v>
      </c>
      <c r="I1030">
        <f t="shared" si="123"/>
        <v>2003</v>
      </c>
      <c r="J1030" s="12">
        <f t="shared" si="124"/>
        <v>37949</v>
      </c>
      <c r="K1030" s="8">
        <f t="shared" si="125"/>
        <v>628.88</v>
      </c>
      <c r="L1030" s="8">
        <f t="shared" si="126"/>
        <v>-2.1699999999999591</v>
      </c>
      <c r="M1030" s="9">
        <f t="shared" si="127"/>
        <v>-3.438713255684905E-3</v>
      </c>
    </row>
    <row r="1031" spans="2:13" x14ac:dyDescent="0.3">
      <c r="B1031" s="3" t="s">
        <v>1545</v>
      </c>
      <c r="C1031" s="4">
        <v>625.4</v>
      </c>
      <c r="F1031" t="b">
        <f t="shared" si="120"/>
        <v>0</v>
      </c>
      <c r="G1031">
        <f t="shared" si="121"/>
        <v>25</v>
      </c>
      <c r="H1031">
        <f t="shared" si="122"/>
        <v>11</v>
      </c>
      <c r="I1031">
        <f t="shared" si="123"/>
        <v>2003</v>
      </c>
      <c r="J1031" s="12">
        <f t="shared" si="124"/>
        <v>37950</v>
      </c>
      <c r="K1031" s="8">
        <f t="shared" si="125"/>
        <v>625.4</v>
      </c>
      <c r="L1031" s="8">
        <f t="shared" si="126"/>
        <v>-3.4800000000000182</v>
      </c>
      <c r="M1031" s="9">
        <f t="shared" si="127"/>
        <v>-5.533647118687219E-3</v>
      </c>
    </row>
    <row r="1032" spans="2:13" x14ac:dyDescent="0.3">
      <c r="B1032" s="3" t="s">
        <v>1546</v>
      </c>
      <c r="C1032" s="4">
        <v>621.92999999999995</v>
      </c>
      <c r="F1032" t="b">
        <f t="shared" si="120"/>
        <v>0</v>
      </c>
      <c r="G1032">
        <f t="shared" si="121"/>
        <v>26</v>
      </c>
      <c r="H1032">
        <f t="shared" si="122"/>
        <v>11</v>
      </c>
      <c r="I1032">
        <f t="shared" si="123"/>
        <v>2003</v>
      </c>
      <c r="J1032" s="12">
        <f t="shared" si="124"/>
        <v>37951</v>
      </c>
      <c r="K1032" s="8">
        <f t="shared" si="125"/>
        <v>621.92999999999995</v>
      </c>
      <c r="L1032" s="8">
        <f t="shared" si="126"/>
        <v>-3.4700000000000273</v>
      </c>
      <c r="M1032" s="9">
        <f t="shared" si="127"/>
        <v>-5.5484489926447512E-3</v>
      </c>
    </row>
    <row r="1033" spans="2:13" x14ac:dyDescent="0.3">
      <c r="B1033" s="3" t="s">
        <v>1547</v>
      </c>
      <c r="C1033" s="4">
        <v>623.78</v>
      </c>
      <c r="F1033" t="b">
        <f t="shared" si="120"/>
        <v>0</v>
      </c>
      <c r="G1033">
        <f t="shared" si="121"/>
        <v>27</v>
      </c>
      <c r="H1033">
        <f t="shared" si="122"/>
        <v>11</v>
      </c>
      <c r="I1033">
        <f t="shared" si="123"/>
        <v>2003</v>
      </c>
      <c r="J1033" s="12">
        <f t="shared" si="124"/>
        <v>37952</v>
      </c>
      <c r="K1033" s="8">
        <f t="shared" si="125"/>
        <v>623.78</v>
      </c>
      <c r="L1033" s="8">
        <f t="shared" si="126"/>
        <v>1.8500000000000227</v>
      </c>
      <c r="M1033" s="9">
        <f t="shared" si="127"/>
        <v>2.9746112906597574E-3</v>
      </c>
    </row>
    <row r="1034" spans="2:13" x14ac:dyDescent="0.3">
      <c r="B1034" s="3" t="s">
        <v>1548</v>
      </c>
      <c r="C1034" s="4">
        <v>624.51</v>
      </c>
      <c r="F1034" t="b">
        <f t="shared" si="120"/>
        <v>0</v>
      </c>
      <c r="G1034">
        <f t="shared" si="121"/>
        <v>28</v>
      </c>
      <c r="H1034">
        <f t="shared" si="122"/>
        <v>11</v>
      </c>
      <c r="I1034">
        <f t="shared" si="123"/>
        <v>2003</v>
      </c>
      <c r="J1034" s="12">
        <f t="shared" si="124"/>
        <v>37953</v>
      </c>
      <c r="K1034" s="8">
        <f t="shared" si="125"/>
        <v>624.51</v>
      </c>
      <c r="L1034" s="8">
        <f t="shared" si="126"/>
        <v>0.73000000000001819</v>
      </c>
      <c r="M1034" s="9">
        <f t="shared" si="127"/>
        <v>1.1702843951393411E-3</v>
      </c>
    </row>
    <row r="1035" spans="2:13" x14ac:dyDescent="0.3">
      <c r="B1035" s="2">
        <v>37633</v>
      </c>
      <c r="C1035" s="4">
        <v>621.27</v>
      </c>
      <c r="F1035" t="b">
        <f t="shared" si="120"/>
        <v>1</v>
      </c>
      <c r="G1035">
        <f t="shared" si="121"/>
        <v>1</v>
      </c>
      <c r="H1035">
        <f t="shared" si="122"/>
        <v>12</v>
      </c>
      <c r="I1035">
        <f t="shared" si="123"/>
        <v>2003</v>
      </c>
      <c r="J1035" s="12">
        <f t="shared" si="124"/>
        <v>37956</v>
      </c>
      <c r="K1035" s="8">
        <f t="shared" si="125"/>
        <v>621.27</v>
      </c>
      <c r="L1035" s="8">
        <f t="shared" si="126"/>
        <v>-3.2400000000000091</v>
      </c>
      <c r="M1035" s="9">
        <f t="shared" si="127"/>
        <v>-5.1880674448767979E-3</v>
      </c>
    </row>
    <row r="1036" spans="2:13" x14ac:dyDescent="0.3">
      <c r="B1036" s="2">
        <v>37664</v>
      </c>
      <c r="C1036" s="4">
        <v>617.85</v>
      </c>
      <c r="F1036" t="b">
        <f t="shared" si="120"/>
        <v>1</v>
      </c>
      <c r="G1036">
        <f t="shared" si="121"/>
        <v>2</v>
      </c>
      <c r="H1036">
        <f t="shared" si="122"/>
        <v>12</v>
      </c>
      <c r="I1036">
        <f t="shared" si="123"/>
        <v>2003</v>
      </c>
      <c r="J1036" s="12">
        <f t="shared" si="124"/>
        <v>37957</v>
      </c>
      <c r="K1036" s="8">
        <f t="shared" si="125"/>
        <v>617.85</v>
      </c>
      <c r="L1036" s="8">
        <f t="shared" si="126"/>
        <v>-3.4199999999999591</v>
      </c>
      <c r="M1036" s="9">
        <f t="shared" si="127"/>
        <v>-5.5048529624800151E-3</v>
      </c>
    </row>
    <row r="1037" spans="2:13" x14ac:dyDescent="0.3">
      <c r="B1037" s="2">
        <v>37692</v>
      </c>
      <c r="C1037" s="4">
        <v>613.63</v>
      </c>
      <c r="F1037" t="b">
        <f t="shared" si="120"/>
        <v>1</v>
      </c>
      <c r="G1037">
        <f t="shared" si="121"/>
        <v>3</v>
      </c>
      <c r="H1037">
        <f t="shared" si="122"/>
        <v>12</v>
      </c>
      <c r="I1037">
        <f t="shared" si="123"/>
        <v>2003</v>
      </c>
      <c r="J1037" s="12">
        <f t="shared" si="124"/>
        <v>37958</v>
      </c>
      <c r="K1037" s="8">
        <f t="shared" si="125"/>
        <v>613.63</v>
      </c>
      <c r="L1037" s="8">
        <f t="shared" si="126"/>
        <v>-4.2200000000000273</v>
      </c>
      <c r="M1037" s="9">
        <f t="shared" si="127"/>
        <v>-6.8301367645869178E-3</v>
      </c>
    </row>
    <row r="1038" spans="2:13" x14ac:dyDescent="0.3">
      <c r="B1038" s="2">
        <v>37723</v>
      </c>
      <c r="C1038" s="4">
        <v>606.1</v>
      </c>
      <c r="F1038" t="b">
        <f t="shared" si="120"/>
        <v>1</v>
      </c>
      <c r="G1038">
        <f t="shared" si="121"/>
        <v>4</v>
      </c>
      <c r="H1038">
        <f t="shared" si="122"/>
        <v>12</v>
      </c>
      <c r="I1038">
        <f t="shared" si="123"/>
        <v>2003</v>
      </c>
      <c r="J1038" s="12">
        <f t="shared" si="124"/>
        <v>37959</v>
      </c>
      <c r="K1038" s="8">
        <f t="shared" si="125"/>
        <v>606.1</v>
      </c>
      <c r="L1038" s="8">
        <f t="shared" si="126"/>
        <v>-7.5299999999999727</v>
      </c>
      <c r="M1038" s="9">
        <f t="shared" si="127"/>
        <v>-1.2271238368397851E-2</v>
      </c>
    </row>
    <row r="1039" spans="2:13" x14ac:dyDescent="0.3">
      <c r="B1039" s="2">
        <v>37753</v>
      </c>
      <c r="C1039" s="4">
        <v>606.9</v>
      </c>
      <c r="F1039" t="b">
        <f t="shared" si="120"/>
        <v>1</v>
      </c>
      <c r="G1039">
        <f t="shared" si="121"/>
        <v>5</v>
      </c>
      <c r="H1039">
        <f t="shared" si="122"/>
        <v>12</v>
      </c>
      <c r="I1039">
        <f t="shared" si="123"/>
        <v>2003</v>
      </c>
      <c r="J1039" s="12">
        <f t="shared" si="124"/>
        <v>37960</v>
      </c>
      <c r="K1039" s="8">
        <f t="shared" si="125"/>
        <v>606.9</v>
      </c>
      <c r="L1039" s="8">
        <f t="shared" si="126"/>
        <v>0.79999999999995453</v>
      </c>
      <c r="M1039" s="9">
        <f t="shared" si="127"/>
        <v>1.3199142055765624E-3</v>
      </c>
    </row>
    <row r="1040" spans="2:13" x14ac:dyDescent="0.3">
      <c r="B1040" s="2">
        <v>37845</v>
      </c>
      <c r="C1040" s="5" t="s">
        <v>285</v>
      </c>
      <c r="F1040" t="b">
        <f t="shared" ref="F1040:F1103" si="128">+ISNUMBER(B1040)</f>
        <v>1</v>
      </c>
      <c r="G1040">
        <f t="shared" ref="G1040:G1103" si="129">+IF($F1040,MONTH(B1040),1*LEFT(B1040,2))</f>
        <v>8</v>
      </c>
      <c r="H1040">
        <f t="shared" ref="H1040:H1103" si="130">+IF(F1040,DAY(B1040),MID(B1040,4,2)*1)</f>
        <v>12</v>
      </c>
      <c r="I1040">
        <f t="shared" ref="I1040:I1103" si="131">+IF(F1040,YEAR(B1040),RIGHT(B1040,4)*1)</f>
        <v>2003</v>
      </c>
      <c r="J1040" s="12">
        <f t="shared" ref="J1040:J1103" si="132">+DATE(I1040,H1040,G1040)</f>
        <v>37963</v>
      </c>
      <c r="K1040" s="8">
        <f t="shared" ref="K1040:K1103" si="133">+IFERROR(C1040*1,K1039)</f>
        <v>606.9</v>
      </c>
      <c r="L1040" s="8">
        <f t="shared" ref="L1040:L1103" si="134">+K1040-K1039</f>
        <v>0</v>
      </c>
      <c r="M1040" s="9">
        <f t="shared" ref="M1040:M1103" si="135">+L1040/K1039</f>
        <v>0</v>
      </c>
    </row>
    <row r="1041" spans="2:13" x14ac:dyDescent="0.3">
      <c r="B1041" s="2">
        <v>37876</v>
      </c>
      <c r="C1041" s="4">
        <v>608.33000000000004</v>
      </c>
      <c r="F1041" t="b">
        <f t="shared" si="128"/>
        <v>1</v>
      </c>
      <c r="G1041">
        <f t="shared" si="129"/>
        <v>9</v>
      </c>
      <c r="H1041">
        <f t="shared" si="130"/>
        <v>12</v>
      </c>
      <c r="I1041">
        <f t="shared" si="131"/>
        <v>2003</v>
      </c>
      <c r="J1041" s="12">
        <f t="shared" si="132"/>
        <v>37964</v>
      </c>
      <c r="K1041" s="8">
        <f t="shared" si="133"/>
        <v>608.33000000000004</v>
      </c>
      <c r="L1041" s="8">
        <f t="shared" si="134"/>
        <v>1.4300000000000637</v>
      </c>
      <c r="M1041" s="9">
        <f t="shared" si="135"/>
        <v>2.3562366122920806E-3</v>
      </c>
    </row>
    <row r="1042" spans="2:13" x14ac:dyDescent="0.3">
      <c r="B1042" s="2">
        <v>37906</v>
      </c>
      <c r="C1042" s="4">
        <v>604.54</v>
      </c>
      <c r="F1042" t="b">
        <f t="shared" si="128"/>
        <v>1</v>
      </c>
      <c r="G1042">
        <f t="shared" si="129"/>
        <v>10</v>
      </c>
      <c r="H1042">
        <f t="shared" si="130"/>
        <v>12</v>
      </c>
      <c r="I1042">
        <f t="shared" si="131"/>
        <v>2003</v>
      </c>
      <c r="J1042" s="12">
        <f t="shared" si="132"/>
        <v>37965</v>
      </c>
      <c r="K1042" s="8">
        <f t="shared" si="133"/>
        <v>604.54</v>
      </c>
      <c r="L1042" s="8">
        <f t="shared" si="134"/>
        <v>-3.7900000000000773</v>
      </c>
      <c r="M1042" s="9">
        <f t="shared" si="135"/>
        <v>-6.2301711242254646E-3</v>
      </c>
    </row>
    <row r="1043" spans="2:13" x14ac:dyDescent="0.3">
      <c r="B1043" s="2">
        <v>37937</v>
      </c>
      <c r="C1043" s="4">
        <v>607.45000000000005</v>
      </c>
      <c r="F1043" t="b">
        <f t="shared" si="128"/>
        <v>1</v>
      </c>
      <c r="G1043">
        <f t="shared" si="129"/>
        <v>11</v>
      </c>
      <c r="H1043">
        <f t="shared" si="130"/>
        <v>12</v>
      </c>
      <c r="I1043">
        <f t="shared" si="131"/>
        <v>2003</v>
      </c>
      <c r="J1043" s="12">
        <f t="shared" si="132"/>
        <v>37966</v>
      </c>
      <c r="K1043" s="8">
        <f t="shared" si="133"/>
        <v>607.45000000000005</v>
      </c>
      <c r="L1043" s="8">
        <f t="shared" si="134"/>
        <v>2.9100000000000819</v>
      </c>
      <c r="M1043" s="9">
        <f t="shared" si="135"/>
        <v>4.8135772653589209E-3</v>
      </c>
    </row>
    <row r="1044" spans="2:13" x14ac:dyDescent="0.3">
      <c r="B1044" s="2">
        <v>37967</v>
      </c>
      <c r="C1044" s="4">
        <v>605.54999999999995</v>
      </c>
      <c r="F1044" t="b">
        <f t="shared" si="128"/>
        <v>1</v>
      </c>
      <c r="G1044">
        <f t="shared" si="129"/>
        <v>12</v>
      </c>
      <c r="H1044">
        <f t="shared" si="130"/>
        <v>12</v>
      </c>
      <c r="I1044">
        <f t="shared" si="131"/>
        <v>2003</v>
      </c>
      <c r="J1044" s="12">
        <f t="shared" si="132"/>
        <v>37967</v>
      </c>
      <c r="K1044" s="8">
        <f t="shared" si="133"/>
        <v>605.54999999999995</v>
      </c>
      <c r="L1044" s="8">
        <f t="shared" si="134"/>
        <v>-1.9000000000000909</v>
      </c>
      <c r="M1044" s="9">
        <f t="shared" si="135"/>
        <v>-3.1278294509837694E-3</v>
      </c>
    </row>
    <row r="1045" spans="2:13" x14ac:dyDescent="0.3">
      <c r="B1045" s="3" t="s">
        <v>1549</v>
      </c>
      <c r="C1045" s="4">
        <v>600.91999999999996</v>
      </c>
      <c r="F1045" t="b">
        <f t="shared" si="128"/>
        <v>0</v>
      </c>
      <c r="G1045">
        <f t="shared" si="129"/>
        <v>15</v>
      </c>
      <c r="H1045">
        <f t="shared" si="130"/>
        <v>12</v>
      </c>
      <c r="I1045">
        <f t="shared" si="131"/>
        <v>2003</v>
      </c>
      <c r="J1045" s="12">
        <f t="shared" si="132"/>
        <v>37970</v>
      </c>
      <c r="K1045" s="8">
        <f t="shared" si="133"/>
        <v>600.91999999999996</v>
      </c>
      <c r="L1045" s="8">
        <f t="shared" si="134"/>
        <v>-4.6299999999999955</v>
      </c>
      <c r="M1045" s="9">
        <f t="shared" si="135"/>
        <v>-7.6459417058872027E-3</v>
      </c>
    </row>
    <row r="1046" spans="2:13" x14ac:dyDescent="0.3">
      <c r="B1046" s="3" t="s">
        <v>1550</v>
      </c>
      <c r="C1046" s="4">
        <v>596.09</v>
      </c>
      <c r="F1046" t="b">
        <f t="shared" si="128"/>
        <v>0</v>
      </c>
      <c r="G1046">
        <f t="shared" si="129"/>
        <v>16</v>
      </c>
      <c r="H1046">
        <f t="shared" si="130"/>
        <v>12</v>
      </c>
      <c r="I1046">
        <f t="shared" si="131"/>
        <v>2003</v>
      </c>
      <c r="J1046" s="12">
        <f t="shared" si="132"/>
        <v>37971</v>
      </c>
      <c r="K1046" s="8">
        <f t="shared" si="133"/>
        <v>596.09</v>
      </c>
      <c r="L1046" s="8">
        <f t="shared" si="134"/>
        <v>-4.8299999999999272</v>
      </c>
      <c r="M1046" s="9">
        <f t="shared" si="135"/>
        <v>-8.0376755641348718E-3</v>
      </c>
    </row>
    <row r="1047" spans="2:13" x14ac:dyDescent="0.3">
      <c r="B1047" s="3" t="s">
        <v>1551</v>
      </c>
      <c r="C1047" s="4">
        <v>598.1</v>
      </c>
      <c r="F1047" t="b">
        <f t="shared" si="128"/>
        <v>0</v>
      </c>
      <c r="G1047">
        <f t="shared" si="129"/>
        <v>17</v>
      </c>
      <c r="H1047">
        <f t="shared" si="130"/>
        <v>12</v>
      </c>
      <c r="I1047">
        <f t="shared" si="131"/>
        <v>2003</v>
      </c>
      <c r="J1047" s="12">
        <f t="shared" si="132"/>
        <v>37972</v>
      </c>
      <c r="K1047" s="8">
        <f t="shared" si="133"/>
        <v>598.1</v>
      </c>
      <c r="L1047" s="8">
        <f t="shared" si="134"/>
        <v>2.0099999999999909</v>
      </c>
      <c r="M1047" s="9">
        <f t="shared" si="135"/>
        <v>3.3719740307671508E-3</v>
      </c>
    </row>
    <row r="1048" spans="2:13" x14ac:dyDescent="0.3">
      <c r="B1048" s="3" t="s">
        <v>1552</v>
      </c>
      <c r="C1048" s="4">
        <v>599.17999999999995</v>
      </c>
      <c r="F1048" t="b">
        <f t="shared" si="128"/>
        <v>0</v>
      </c>
      <c r="G1048">
        <f t="shared" si="129"/>
        <v>18</v>
      </c>
      <c r="H1048">
        <f t="shared" si="130"/>
        <v>12</v>
      </c>
      <c r="I1048">
        <f t="shared" si="131"/>
        <v>2003</v>
      </c>
      <c r="J1048" s="12">
        <f t="shared" si="132"/>
        <v>37973</v>
      </c>
      <c r="K1048" s="8">
        <f t="shared" si="133"/>
        <v>599.17999999999995</v>
      </c>
      <c r="L1048" s="8">
        <f t="shared" si="134"/>
        <v>1.0799999999999272</v>
      </c>
      <c r="M1048" s="9">
        <f t="shared" si="135"/>
        <v>1.8057181073397881E-3</v>
      </c>
    </row>
    <row r="1049" spans="2:13" x14ac:dyDescent="0.3">
      <c r="B1049" s="3" t="s">
        <v>1553</v>
      </c>
      <c r="C1049" s="4">
        <v>599.91</v>
      </c>
      <c r="F1049" t="b">
        <f t="shared" si="128"/>
        <v>0</v>
      </c>
      <c r="G1049">
        <f t="shared" si="129"/>
        <v>19</v>
      </c>
      <c r="H1049">
        <f t="shared" si="130"/>
        <v>12</v>
      </c>
      <c r="I1049">
        <f t="shared" si="131"/>
        <v>2003</v>
      </c>
      <c r="J1049" s="12">
        <f t="shared" si="132"/>
        <v>37974</v>
      </c>
      <c r="K1049" s="8">
        <f t="shared" si="133"/>
        <v>599.91</v>
      </c>
      <c r="L1049" s="8">
        <f t="shared" si="134"/>
        <v>0.73000000000001819</v>
      </c>
      <c r="M1049" s="9">
        <f t="shared" si="135"/>
        <v>1.2183317200173875E-3</v>
      </c>
    </row>
    <row r="1050" spans="2:13" x14ac:dyDescent="0.3">
      <c r="B1050" s="3" t="s">
        <v>1554</v>
      </c>
      <c r="C1050" s="4">
        <v>594.57000000000005</v>
      </c>
      <c r="F1050" t="b">
        <f t="shared" si="128"/>
        <v>0</v>
      </c>
      <c r="G1050">
        <f t="shared" si="129"/>
        <v>22</v>
      </c>
      <c r="H1050">
        <f t="shared" si="130"/>
        <v>12</v>
      </c>
      <c r="I1050">
        <f t="shared" si="131"/>
        <v>2003</v>
      </c>
      <c r="J1050" s="12">
        <f t="shared" si="132"/>
        <v>37977</v>
      </c>
      <c r="K1050" s="8">
        <f t="shared" si="133"/>
        <v>594.57000000000005</v>
      </c>
      <c r="L1050" s="8">
        <f t="shared" si="134"/>
        <v>-5.3399999999999181</v>
      </c>
      <c r="M1050" s="9">
        <f t="shared" si="135"/>
        <v>-8.9013352002799053E-3</v>
      </c>
    </row>
    <row r="1051" spans="2:13" x14ac:dyDescent="0.3">
      <c r="B1051" s="3" t="s">
        <v>1555</v>
      </c>
      <c r="C1051" s="4">
        <v>593.79999999999995</v>
      </c>
      <c r="F1051" t="b">
        <f t="shared" si="128"/>
        <v>0</v>
      </c>
      <c r="G1051">
        <f t="shared" si="129"/>
        <v>23</v>
      </c>
      <c r="H1051">
        <f t="shared" si="130"/>
        <v>12</v>
      </c>
      <c r="I1051">
        <f t="shared" si="131"/>
        <v>2003</v>
      </c>
      <c r="J1051" s="12">
        <f t="shared" si="132"/>
        <v>37978</v>
      </c>
      <c r="K1051" s="8">
        <f t="shared" si="133"/>
        <v>593.79999999999995</v>
      </c>
      <c r="L1051" s="8">
        <f t="shared" si="134"/>
        <v>-0.7700000000000955</v>
      </c>
      <c r="M1051" s="9">
        <f t="shared" si="135"/>
        <v>-1.2950535681250238E-3</v>
      </c>
    </row>
    <row r="1052" spans="2:13" x14ac:dyDescent="0.3">
      <c r="B1052" s="3" t="s">
        <v>1556</v>
      </c>
      <c r="C1052" s="4">
        <v>596.25</v>
      </c>
      <c r="F1052" t="b">
        <f t="shared" si="128"/>
        <v>0</v>
      </c>
      <c r="G1052">
        <f t="shared" si="129"/>
        <v>24</v>
      </c>
      <c r="H1052">
        <f t="shared" si="130"/>
        <v>12</v>
      </c>
      <c r="I1052">
        <f t="shared" si="131"/>
        <v>2003</v>
      </c>
      <c r="J1052" s="12">
        <f t="shared" si="132"/>
        <v>37979</v>
      </c>
      <c r="K1052" s="8">
        <f t="shared" si="133"/>
        <v>596.25</v>
      </c>
      <c r="L1052" s="8">
        <f t="shared" si="134"/>
        <v>2.4500000000000455</v>
      </c>
      <c r="M1052" s="9">
        <f t="shared" si="135"/>
        <v>4.1259683395083293E-3</v>
      </c>
    </row>
    <row r="1053" spans="2:13" x14ac:dyDescent="0.3">
      <c r="B1053" s="3" t="s">
        <v>1557</v>
      </c>
      <c r="C1053" s="5" t="s">
        <v>285</v>
      </c>
      <c r="F1053" t="b">
        <f t="shared" si="128"/>
        <v>0</v>
      </c>
      <c r="G1053">
        <f t="shared" si="129"/>
        <v>25</v>
      </c>
      <c r="H1053">
        <f t="shared" si="130"/>
        <v>12</v>
      </c>
      <c r="I1053">
        <f t="shared" si="131"/>
        <v>2003</v>
      </c>
      <c r="J1053" s="12">
        <f t="shared" si="132"/>
        <v>37980</v>
      </c>
      <c r="K1053" s="8">
        <f t="shared" si="133"/>
        <v>596.25</v>
      </c>
      <c r="L1053" s="8">
        <f t="shared" si="134"/>
        <v>0</v>
      </c>
      <c r="M1053" s="9">
        <f t="shared" si="135"/>
        <v>0</v>
      </c>
    </row>
    <row r="1054" spans="2:13" x14ac:dyDescent="0.3">
      <c r="B1054" s="3" t="s">
        <v>1558</v>
      </c>
      <c r="C1054" s="4">
        <v>595.13</v>
      </c>
      <c r="F1054" t="b">
        <f t="shared" si="128"/>
        <v>0</v>
      </c>
      <c r="G1054">
        <f t="shared" si="129"/>
        <v>26</v>
      </c>
      <c r="H1054">
        <f t="shared" si="130"/>
        <v>12</v>
      </c>
      <c r="I1054">
        <f t="shared" si="131"/>
        <v>2003</v>
      </c>
      <c r="J1054" s="12">
        <f t="shared" si="132"/>
        <v>37981</v>
      </c>
      <c r="K1054" s="8">
        <f t="shared" si="133"/>
        <v>595.13</v>
      </c>
      <c r="L1054" s="8">
        <f t="shared" si="134"/>
        <v>-1.1200000000000045</v>
      </c>
      <c r="M1054" s="9">
        <f t="shared" si="135"/>
        <v>-1.8784067085953955E-3</v>
      </c>
    </row>
    <row r="1055" spans="2:13" x14ac:dyDescent="0.3">
      <c r="B1055" s="3" t="s">
        <v>1559</v>
      </c>
      <c r="C1055" s="4">
        <v>593.1</v>
      </c>
      <c r="F1055" t="b">
        <f t="shared" si="128"/>
        <v>0</v>
      </c>
      <c r="G1055">
        <f t="shared" si="129"/>
        <v>29</v>
      </c>
      <c r="H1055">
        <f t="shared" si="130"/>
        <v>12</v>
      </c>
      <c r="I1055">
        <f t="shared" si="131"/>
        <v>2003</v>
      </c>
      <c r="J1055" s="12">
        <f t="shared" si="132"/>
        <v>37984</v>
      </c>
      <c r="K1055" s="8">
        <f t="shared" si="133"/>
        <v>593.1</v>
      </c>
      <c r="L1055" s="8">
        <f t="shared" si="134"/>
        <v>-2.0299999999999727</v>
      </c>
      <c r="M1055" s="9">
        <f t="shared" si="135"/>
        <v>-3.4110194411304633E-3</v>
      </c>
    </row>
    <row r="1056" spans="2:13" x14ac:dyDescent="0.3">
      <c r="B1056" s="3" t="s">
        <v>1560</v>
      </c>
      <c r="C1056" s="4">
        <v>599.41999999999996</v>
      </c>
      <c r="F1056" t="b">
        <f t="shared" si="128"/>
        <v>0</v>
      </c>
      <c r="G1056">
        <f t="shared" si="129"/>
        <v>30</v>
      </c>
      <c r="H1056">
        <f t="shared" si="130"/>
        <v>12</v>
      </c>
      <c r="I1056">
        <f t="shared" si="131"/>
        <v>2003</v>
      </c>
      <c r="J1056" s="12">
        <f t="shared" si="132"/>
        <v>37985</v>
      </c>
      <c r="K1056" s="8">
        <f t="shared" si="133"/>
        <v>599.41999999999996</v>
      </c>
      <c r="L1056" s="8">
        <f t="shared" si="134"/>
        <v>6.3199999999999363</v>
      </c>
      <c r="M1056" s="9">
        <f t="shared" si="135"/>
        <v>1.0655875906255162E-2</v>
      </c>
    </row>
    <row r="1057" spans="2:13" x14ac:dyDescent="0.3">
      <c r="B1057" s="3" t="s">
        <v>1561</v>
      </c>
      <c r="C1057" s="5" t="s">
        <v>285</v>
      </c>
      <c r="F1057" t="b">
        <f t="shared" si="128"/>
        <v>0</v>
      </c>
      <c r="G1057">
        <f t="shared" si="129"/>
        <v>31</v>
      </c>
      <c r="H1057">
        <f t="shared" si="130"/>
        <v>12</v>
      </c>
      <c r="I1057">
        <f t="shared" si="131"/>
        <v>2003</v>
      </c>
      <c r="J1057" s="12">
        <f t="shared" si="132"/>
        <v>37986</v>
      </c>
      <c r="K1057" s="8">
        <f t="shared" si="133"/>
        <v>599.41999999999996</v>
      </c>
      <c r="L1057" s="8">
        <f t="shared" si="134"/>
        <v>0</v>
      </c>
      <c r="M1057" s="9">
        <f t="shared" si="135"/>
        <v>0</v>
      </c>
    </row>
    <row r="1058" spans="2:13" x14ac:dyDescent="0.3">
      <c r="B1058" s="2">
        <v>37987</v>
      </c>
      <c r="C1058" s="5" t="s">
        <v>285</v>
      </c>
      <c r="F1058" t="b">
        <f t="shared" si="128"/>
        <v>1</v>
      </c>
      <c r="G1058">
        <f t="shared" si="129"/>
        <v>1</v>
      </c>
      <c r="H1058">
        <f t="shared" si="130"/>
        <v>1</v>
      </c>
      <c r="I1058">
        <f t="shared" si="131"/>
        <v>2004</v>
      </c>
      <c r="J1058" s="12">
        <f t="shared" si="132"/>
        <v>37987</v>
      </c>
      <c r="K1058" s="8">
        <f t="shared" si="133"/>
        <v>599.41999999999996</v>
      </c>
      <c r="L1058" s="8">
        <f t="shared" si="134"/>
        <v>0</v>
      </c>
      <c r="M1058" s="9">
        <f t="shared" si="135"/>
        <v>0</v>
      </c>
    </row>
    <row r="1059" spans="2:13" x14ac:dyDescent="0.3">
      <c r="B1059" s="2">
        <v>38018</v>
      </c>
      <c r="C1059" s="4">
        <v>593.79999999999995</v>
      </c>
      <c r="F1059" t="b">
        <f t="shared" si="128"/>
        <v>1</v>
      </c>
      <c r="G1059">
        <f t="shared" si="129"/>
        <v>2</v>
      </c>
      <c r="H1059">
        <f t="shared" si="130"/>
        <v>1</v>
      </c>
      <c r="I1059">
        <f t="shared" si="131"/>
        <v>2004</v>
      </c>
      <c r="J1059" s="12">
        <f t="shared" si="132"/>
        <v>37988</v>
      </c>
      <c r="K1059" s="8">
        <f t="shared" si="133"/>
        <v>593.79999999999995</v>
      </c>
      <c r="L1059" s="8">
        <f t="shared" si="134"/>
        <v>-5.6200000000000045</v>
      </c>
      <c r="M1059" s="9">
        <f t="shared" si="135"/>
        <v>-9.3757298722098106E-3</v>
      </c>
    </row>
    <row r="1060" spans="2:13" x14ac:dyDescent="0.3">
      <c r="B1060" s="2">
        <v>38108</v>
      </c>
      <c r="C1060" s="4">
        <v>587.69000000000005</v>
      </c>
      <c r="F1060" t="b">
        <f t="shared" si="128"/>
        <v>1</v>
      </c>
      <c r="G1060">
        <f t="shared" si="129"/>
        <v>5</v>
      </c>
      <c r="H1060">
        <f t="shared" si="130"/>
        <v>1</v>
      </c>
      <c r="I1060">
        <f t="shared" si="131"/>
        <v>2004</v>
      </c>
      <c r="J1060" s="12">
        <f t="shared" si="132"/>
        <v>37991</v>
      </c>
      <c r="K1060" s="8">
        <f t="shared" si="133"/>
        <v>587.69000000000005</v>
      </c>
      <c r="L1060" s="8">
        <f t="shared" si="134"/>
        <v>-6.1099999999999</v>
      </c>
      <c r="M1060" s="9">
        <f t="shared" si="135"/>
        <v>-1.0289659818120411E-2</v>
      </c>
    </row>
    <row r="1061" spans="2:13" x14ac:dyDescent="0.3">
      <c r="B1061" s="2">
        <v>38139</v>
      </c>
      <c r="C1061" s="4">
        <v>579.42999999999995</v>
      </c>
      <c r="F1061" t="b">
        <f t="shared" si="128"/>
        <v>1</v>
      </c>
      <c r="G1061">
        <f t="shared" si="129"/>
        <v>6</v>
      </c>
      <c r="H1061">
        <f t="shared" si="130"/>
        <v>1</v>
      </c>
      <c r="I1061">
        <f t="shared" si="131"/>
        <v>2004</v>
      </c>
      <c r="J1061" s="12">
        <f t="shared" si="132"/>
        <v>37992</v>
      </c>
      <c r="K1061" s="8">
        <f t="shared" si="133"/>
        <v>579.42999999999995</v>
      </c>
      <c r="L1061" s="8">
        <f t="shared" si="134"/>
        <v>-8.2600000000001046</v>
      </c>
      <c r="M1061" s="9">
        <f t="shared" si="135"/>
        <v>-1.4055029011894203E-2</v>
      </c>
    </row>
    <row r="1062" spans="2:13" x14ac:dyDescent="0.3">
      <c r="B1062" s="2">
        <v>38169</v>
      </c>
      <c r="C1062" s="4">
        <v>565.17999999999995</v>
      </c>
      <c r="F1062" t="b">
        <f t="shared" si="128"/>
        <v>1</v>
      </c>
      <c r="G1062">
        <f t="shared" si="129"/>
        <v>7</v>
      </c>
      <c r="H1062">
        <f t="shared" si="130"/>
        <v>1</v>
      </c>
      <c r="I1062">
        <f t="shared" si="131"/>
        <v>2004</v>
      </c>
      <c r="J1062" s="12">
        <f t="shared" si="132"/>
        <v>37993</v>
      </c>
      <c r="K1062" s="8">
        <f t="shared" si="133"/>
        <v>565.17999999999995</v>
      </c>
      <c r="L1062" s="8">
        <f t="shared" si="134"/>
        <v>-14.25</v>
      </c>
      <c r="M1062" s="9">
        <f t="shared" si="135"/>
        <v>-2.4593134632311067E-2</v>
      </c>
    </row>
    <row r="1063" spans="2:13" x14ac:dyDescent="0.3">
      <c r="B1063" s="2">
        <v>38200</v>
      </c>
      <c r="C1063" s="4">
        <v>567.83000000000004</v>
      </c>
      <c r="F1063" t="b">
        <f t="shared" si="128"/>
        <v>1</v>
      </c>
      <c r="G1063">
        <f t="shared" si="129"/>
        <v>8</v>
      </c>
      <c r="H1063">
        <f t="shared" si="130"/>
        <v>1</v>
      </c>
      <c r="I1063">
        <f t="shared" si="131"/>
        <v>2004</v>
      </c>
      <c r="J1063" s="12">
        <f t="shared" si="132"/>
        <v>37994</v>
      </c>
      <c r="K1063" s="8">
        <f t="shared" si="133"/>
        <v>567.83000000000004</v>
      </c>
      <c r="L1063" s="8">
        <f t="shared" si="134"/>
        <v>2.6500000000000909</v>
      </c>
      <c r="M1063" s="9">
        <f t="shared" si="135"/>
        <v>4.688771718744632E-3</v>
      </c>
    </row>
    <row r="1064" spans="2:13" x14ac:dyDescent="0.3">
      <c r="B1064" s="2">
        <v>38231</v>
      </c>
      <c r="C1064" s="4">
        <v>568.61</v>
      </c>
      <c r="F1064" t="b">
        <f t="shared" si="128"/>
        <v>1</v>
      </c>
      <c r="G1064">
        <f t="shared" si="129"/>
        <v>9</v>
      </c>
      <c r="H1064">
        <f t="shared" si="130"/>
        <v>1</v>
      </c>
      <c r="I1064">
        <f t="shared" si="131"/>
        <v>2004</v>
      </c>
      <c r="J1064" s="12">
        <f t="shared" si="132"/>
        <v>37995</v>
      </c>
      <c r="K1064" s="8">
        <f t="shared" si="133"/>
        <v>568.61</v>
      </c>
      <c r="L1064" s="8">
        <f t="shared" si="134"/>
        <v>0.77999999999997272</v>
      </c>
      <c r="M1064" s="9">
        <f t="shared" si="135"/>
        <v>1.3736505644294467E-3</v>
      </c>
    </row>
    <row r="1065" spans="2:13" x14ac:dyDescent="0.3">
      <c r="B1065" s="2">
        <v>38322</v>
      </c>
      <c r="C1065" s="4">
        <v>560.51</v>
      </c>
      <c r="F1065" t="b">
        <f t="shared" si="128"/>
        <v>1</v>
      </c>
      <c r="G1065">
        <f t="shared" si="129"/>
        <v>12</v>
      </c>
      <c r="H1065">
        <f t="shared" si="130"/>
        <v>1</v>
      </c>
      <c r="I1065">
        <f t="shared" si="131"/>
        <v>2004</v>
      </c>
      <c r="J1065" s="12">
        <f t="shared" si="132"/>
        <v>37998</v>
      </c>
      <c r="K1065" s="8">
        <f t="shared" si="133"/>
        <v>560.51</v>
      </c>
      <c r="L1065" s="8">
        <f t="shared" si="134"/>
        <v>-8.1000000000000227</v>
      </c>
      <c r="M1065" s="9">
        <f t="shared" si="135"/>
        <v>-1.424526476847052E-2</v>
      </c>
    </row>
    <row r="1066" spans="2:13" x14ac:dyDescent="0.3">
      <c r="B1066" s="3" t="s">
        <v>1562</v>
      </c>
      <c r="C1066" s="4">
        <v>559.21</v>
      </c>
      <c r="F1066" t="b">
        <f t="shared" si="128"/>
        <v>0</v>
      </c>
      <c r="G1066">
        <f t="shared" si="129"/>
        <v>13</v>
      </c>
      <c r="H1066">
        <f t="shared" si="130"/>
        <v>1</v>
      </c>
      <c r="I1066">
        <f t="shared" si="131"/>
        <v>2004</v>
      </c>
      <c r="J1066" s="12">
        <f t="shared" si="132"/>
        <v>37999</v>
      </c>
      <c r="K1066" s="8">
        <f t="shared" si="133"/>
        <v>559.21</v>
      </c>
      <c r="L1066" s="8">
        <f t="shared" si="134"/>
        <v>-1.2999999999999545</v>
      </c>
      <c r="M1066" s="9">
        <f t="shared" si="135"/>
        <v>-2.3193163369073784E-3</v>
      </c>
    </row>
    <row r="1067" spans="2:13" x14ac:dyDescent="0.3">
      <c r="B1067" s="3" t="s">
        <v>1563</v>
      </c>
      <c r="C1067" s="4">
        <v>563.65</v>
      </c>
      <c r="F1067" t="b">
        <f t="shared" si="128"/>
        <v>0</v>
      </c>
      <c r="G1067">
        <f t="shared" si="129"/>
        <v>14</v>
      </c>
      <c r="H1067">
        <f t="shared" si="130"/>
        <v>1</v>
      </c>
      <c r="I1067">
        <f t="shared" si="131"/>
        <v>2004</v>
      </c>
      <c r="J1067" s="12">
        <f t="shared" si="132"/>
        <v>38000</v>
      </c>
      <c r="K1067" s="8">
        <f t="shared" si="133"/>
        <v>563.65</v>
      </c>
      <c r="L1067" s="8">
        <f t="shared" si="134"/>
        <v>4.4399999999999409</v>
      </c>
      <c r="M1067" s="9">
        <f t="shared" si="135"/>
        <v>7.9397721786090038E-3</v>
      </c>
    </row>
    <row r="1068" spans="2:13" x14ac:dyDescent="0.3">
      <c r="B1068" s="3" t="s">
        <v>1564</v>
      </c>
      <c r="C1068" s="4">
        <v>572.08000000000004</v>
      </c>
      <c r="F1068" t="b">
        <f t="shared" si="128"/>
        <v>0</v>
      </c>
      <c r="G1068">
        <f t="shared" si="129"/>
        <v>15</v>
      </c>
      <c r="H1068">
        <f t="shared" si="130"/>
        <v>1</v>
      </c>
      <c r="I1068">
        <f t="shared" si="131"/>
        <v>2004</v>
      </c>
      <c r="J1068" s="12">
        <f t="shared" si="132"/>
        <v>38001</v>
      </c>
      <c r="K1068" s="8">
        <f t="shared" si="133"/>
        <v>572.08000000000004</v>
      </c>
      <c r="L1068" s="8">
        <f t="shared" si="134"/>
        <v>8.4300000000000637</v>
      </c>
      <c r="M1068" s="9">
        <f t="shared" si="135"/>
        <v>1.4956089772021758E-2</v>
      </c>
    </row>
    <row r="1069" spans="2:13" x14ac:dyDescent="0.3">
      <c r="B1069" s="3" t="s">
        <v>1565</v>
      </c>
      <c r="C1069" s="4">
        <v>569.55999999999995</v>
      </c>
      <c r="F1069" t="b">
        <f t="shared" si="128"/>
        <v>0</v>
      </c>
      <c r="G1069">
        <f t="shared" si="129"/>
        <v>16</v>
      </c>
      <c r="H1069">
        <f t="shared" si="130"/>
        <v>1</v>
      </c>
      <c r="I1069">
        <f t="shared" si="131"/>
        <v>2004</v>
      </c>
      <c r="J1069" s="12">
        <f t="shared" si="132"/>
        <v>38002</v>
      </c>
      <c r="K1069" s="8">
        <f t="shared" si="133"/>
        <v>569.55999999999995</v>
      </c>
      <c r="L1069" s="8">
        <f t="shared" si="134"/>
        <v>-2.5200000000000955</v>
      </c>
      <c r="M1069" s="9">
        <f t="shared" si="135"/>
        <v>-4.4049783247099971E-3</v>
      </c>
    </row>
    <row r="1070" spans="2:13" x14ac:dyDescent="0.3">
      <c r="B1070" s="3" t="s">
        <v>1566</v>
      </c>
      <c r="C1070" s="4">
        <v>577.4</v>
      </c>
      <c r="F1070" t="b">
        <f t="shared" si="128"/>
        <v>0</v>
      </c>
      <c r="G1070">
        <f t="shared" si="129"/>
        <v>19</v>
      </c>
      <c r="H1070">
        <f t="shared" si="130"/>
        <v>1</v>
      </c>
      <c r="I1070">
        <f t="shared" si="131"/>
        <v>2004</v>
      </c>
      <c r="J1070" s="12">
        <f t="shared" si="132"/>
        <v>38005</v>
      </c>
      <c r="K1070" s="8">
        <f t="shared" si="133"/>
        <v>577.4</v>
      </c>
      <c r="L1070" s="8">
        <f t="shared" si="134"/>
        <v>7.8400000000000318</v>
      </c>
      <c r="M1070" s="9">
        <f t="shared" si="135"/>
        <v>1.3765011587892466E-2</v>
      </c>
    </row>
    <row r="1071" spans="2:13" x14ac:dyDescent="0.3">
      <c r="B1071" s="3" t="s">
        <v>1567</v>
      </c>
      <c r="C1071" s="4">
        <v>572.69000000000005</v>
      </c>
      <c r="F1071" t="b">
        <f t="shared" si="128"/>
        <v>0</v>
      </c>
      <c r="G1071">
        <f t="shared" si="129"/>
        <v>20</v>
      </c>
      <c r="H1071">
        <f t="shared" si="130"/>
        <v>1</v>
      </c>
      <c r="I1071">
        <f t="shared" si="131"/>
        <v>2004</v>
      </c>
      <c r="J1071" s="12">
        <f t="shared" si="132"/>
        <v>38006</v>
      </c>
      <c r="K1071" s="8">
        <f t="shared" si="133"/>
        <v>572.69000000000005</v>
      </c>
      <c r="L1071" s="8">
        <f t="shared" si="134"/>
        <v>-4.7099999999999227</v>
      </c>
      <c r="M1071" s="9">
        <f t="shared" si="135"/>
        <v>-8.1572566678211333E-3</v>
      </c>
    </row>
    <row r="1072" spans="2:13" x14ac:dyDescent="0.3">
      <c r="B1072" s="3" t="s">
        <v>1568</v>
      </c>
      <c r="C1072" s="4">
        <v>567.13</v>
      </c>
      <c r="F1072" t="b">
        <f t="shared" si="128"/>
        <v>0</v>
      </c>
      <c r="G1072">
        <f t="shared" si="129"/>
        <v>21</v>
      </c>
      <c r="H1072">
        <f t="shared" si="130"/>
        <v>1</v>
      </c>
      <c r="I1072">
        <f t="shared" si="131"/>
        <v>2004</v>
      </c>
      <c r="J1072" s="12">
        <f t="shared" si="132"/>
        <v>38007</v>
      </c>
      <c r="K1072" s="8">
        <f t="shared" si="133"/>
        <v>567.13</v>
      </c>
      <c r="L1072" s="8">
        <f t="shared" si="134"/>
        <v>-5.5600000000000591</v>
      </c>
      <c r="M1072" s="9">
        <f t="shared" si="135"/>
        <v>-9.708568335399707E-3</v>
      </c>
    </row>
    <row r="1073" spans="2:13" x14ac:dyDescent="0.3">
      <c r="B1073" s="3" t="s">
        <v>1569</v>
      </c>
      <c r="C1073" s="4">
        <v>564.83000000000004</v>
      </c>
      <c r="F1073" t="b">
        <f t="shared" si="128"/>
        <v>0</v>
      </c>
      <c r="G1073">
        <f t="shared" si="129"/>
        <v>22</v>
      </c>
      <c r="H1073">
        <f t="shared" si="130"/>
        <v>1</v>
      </c>
      <c r="I1073">
        <f t="shared" si="131"/>
        <v>2004</v>
      </c>
      <c r="J1073" s="12">
        <f t="shared" si="132"/>
        <v>38008</v>
      </c>
      <c r="K1073" s="8">
        <f t="shared" si="133"/>
        <v>564.83000000000004</v>
      </c>
      <c r="L1073" s="8">
        <f t="shared" si="134"/>
        <v>-2.2999999999999545</v>
      </c>
      <c r="M1073" s="9">
        <f t="shared" si="135"/>
        <v>-4.0555075555868221E-3</v>
      </c>
    </row>
    <row r="1074" spans="2:13" x14ac:dyDescent="0.3">
      <c r="B1074" s="3" t="s">
        <v>1570</v>
      </c>
      <c r="C1074" s="4">
        <v>565.76</v>
      </c>
      <c r="F1074" t="b">
        <f t="shared" si="128"/>
        <v>0</v>
      </c>
      <c r="G1074">
        <f t="shared" si="129"/>
        <v>23</v>
      </c>
      <c r="H1074">
        <f t="shared" si="130"/>
        <v>1</v>
      </c>
      <c r="I1074">
        <f t="shared" si="131"/>
        <v>2004</v>
      </c>
      <c r="J1074" s="12">
        <f t="shared" si="132"/>
        <v>38009</v>
      </c>
      <c r="K1074" s="8">
        <f t="shared" si="133"/>
        <v>565.76</v>
      </c>
      <c r="L1074" s="8">
        <f t="shared" si="134"/>
        <v>0.92999999999994998</v>
      </c>
      <c r="M1074" s="9">
        <f t="shared" si="135"/>
        <v>1.6465131101392452E-3</v>
      </c>
    </row>
    <row r="1075" spans="2:13" x14ac:dyDescent="0.3">
      <c r="B1075" s="3" t="s">
        <v>1571</v>
      </c>
      <c r="C1075" s="4">
        <v>573.19000000000005</v>
      </c>
      <c r="F1075" t="b">
        <f t="shared" si="128"/>
        <v>0</v>
      </c>
      <c r="G1075">
        <f t="shared" si="129"/>
        <v>26</v>
      </c>
      <c r="H1075">
        <f t="shared" si="130"/>
        <v>1</v>
      </c>
      <c r="I1075">
        <f t="shared" si="131"/>
        <v>2004</v>
      </c>
      <c r="J1075" s="12">
        <f t="shared" si="132"/>
        <v>38012</v>
      </c>
      <c r="K1075" s="8">
        <f t="shared" si="133"/>
        <v>573.19000000000005</v>
      </c>
      <c r="L1075" s="8">
        <f t="shared" si="134"/>
        <v>7.4300000000000637</v>
      </c>
      <c r="M1075" s="9">
        <f t="shared" si="135"/>
        <v>1.313277714932138E-2</v>
      </c>
    </row>
    <row r="1076" spans="2:13" x14ac:dyDescent="0.3">
      <c r="B1076" s="3" t="s">
        <v>1572</v>
      </c>
      <c r="C1076" s="4">
        <v>578.61</v>
      </c>
      <c r="F1076" t="b">
        <f t="shared" si="128"/>
        <v>0</v>
      </c>
      <c r="G1076">
        <f t="shared" si="129"/>
        <v>27</v>
      </c>
      <c r="H1076">
        <f t="shared" si="130"/>
        <v>1</v>
      </c>
      <c r="I1076">
        <f t="shared" si="131"/>
        <v>2004</v>
      </c>
      <c r="J1076" s="12">
        <f t="shared" si="132"/>
        <v>38013</v>
      </c>
      <c r="K1076" s="8">
        <f t="shared" si="133"/>
        <v>578.61</v>
      </c>
      <c r="L1076" s="8">
        <f t="shared" si="134"/>
        <v>5.4199999999999591</v>
      </c>
      <c r="M1076" s="9">
        <f t="shared" si="135"/>
        <v>9.4558523351767447E-3</v>
      </c>
    </row>
    <row r="1077" spans="2:13" x14ac:dyDescent="0.3">
      <c r="B1077" s="3" t="s">
        <v>1573</v>
      </c>
      <c r="C1077" s="4">
        <v>577.5</v>
      </c>
      <c r="F1077" t="b">
        <f t="shared" si="128"/>
        <v>0</v>
      </c>
      <c r="G1077">
        <f t="shared" si="129"/>
        <v>28</v>
      </c>
      <c r="H1077">
        <f t="shared" si="130"/>
        <v>1</v>
      </c>
      <c r="I1077">
        <f t="shared" si="131"/>
        <v>2004</v>
      </c>
      <c r="J1077" s="12">
        <f t="shared" si="132"/>
        <v>38014</v>
      </c>
      <c r="K1077" s="8">
        <f t="shared" si="133"/>
        <v>577.5</v>
      </c>
      <c r="L1077" s="8">
        <f t="shared" si="134"/>
        <v>-1.1100000000000136</v>
      </c>
      <c r="M1077" s="9">
        <f t="shared" si="135"/>
        <v>-1.9183906258101546E-3</v>
      </c>
    </row>
    <row r="1078" spans="2:13" x14ac:dyDescent="0.3">
      <c r="B1078" s="3" t="s">
        <v>1574</v>
      </c>
      <c r="C1078" s="4">
        <v>585.03</v>
      </c>
      <c r="F1078" t="b">
        <f t="shared" si="128"/>
        <v>0</v>
      </c>
      <c r="G1078">
        <f t="shared" si="129"/>
        <v>29</v>
      </c>
      <c r="H1078">
        <f t="shared" si="130"/>
        <v>1</v>
      </c>
      <c r="I1078">
        <f t="shared" si="131"/>
        <v>2004</v>
      </c>
      <c r="J1078" s="12">
        <f t="shared" si="132"/>
        <v>38015</v>
      </c>
      <c r="K1078" s="8">
        <f t="shared" si="133"/>
        <v>585.03</v>
      </c>
      <c r="L1078" s="8">
        <f t="shared" si="134"/>
        <v>7.5299999999999727</v>
      </c>
      <c r="M1078" s="9">
        <f t="shared" si="135"/>
        <v>1.3038961038960992E-2</v>
      </c>
    </row>
    <row r="1079" spans="2:13" x14ac:dyDescent="0.3">
      <c r="B1079" s="3" t="s">
        <v>1575</v>
      </c>
      <c r="C1079" s="4">
        <v>596.78</v>
      </c>
      <c r="F1079" t="b">
        <f t="shared" si="128"/>
        <v>0</v>
      </c>
      <c r="G1079">
        <f t="shared" si="129"/>
        <v>30</v>
      </c>
      <c r="H1079">
        <f t="shared" si="130"/>
        <v>1</v>
      </c>
      <c r="I1079">
        <f t="shared" si="131"/>
        <v>2004</v>
      </c>
      <c r="J1079" s="12">
        <f t="shared" si="132"/>
        <v>38016</v>
      </c>
      <c r="K1079" s="8">
        <f t="shared" si="133"/>
        <v>596.78</v>
      </c>
      <c r="L1079" s="8">
        <f t="shared" si="134"/>
        <v>11.75</v>
      </c>
      <c r="M1079" s="9">
        <f t="shared" si="135"/>
        <v>2.008444011418218E-2</v>
      </c>
    </row>
    <row r="1080" spans="2:13" x14ac:dyDescent="0.3">
      <c r="B1080" s="2">
        <v>38019</v>
      </c>
      <c r="C1080" s="4">
        <v>591.41999999999996</v>
      </c>
      <c r="F1080" t="b">
        <f t="shared" si="128"/>
        <v>1</v>
      </c>
      <c r="G1080">
        <f t="shared" si="129"/>
        <v>2</v>
      </c>
      <c r="H1080">
        <f t="shared" si="130"/>
        <v>2</v>
      </c>
      <c r="I1080">
        <f t="shared" si="131"/>
        <v>2004</v>
      </c>
      <c r="J1080" s="12">
        <f t="shared" si="132"/>
        <v>38019</v>
      </c>
      <c r="K1080" s="8">
        <f t="shared" si="133"/>
        <v>591.41999999999996</v>
      </c>
      <c r="L1080" s="8">
        <f t="shared" si="134"/>
        <v>-5.3600000000000136</v>
      </c>
      <c r="M1080" s="9">
        <f t="shared" si="135"/>
        <v>-8.9815342337209933E-3</v>
      </c>
    </row>
    <row r="1081" spans="2:13" x14ac:dyDescent="0.3">
      <c r="B1081" s="2">
        <v>38048</v>
      </c>
      <c r="C1081" s="4">
        <v>577.27</v>
      </c>
      <c r="F1081" t="b">
        <f t="shared" si="128"/>
        <v>1</v>
      </c>
      <c r="G1081">
        <f t="shared" si="129"/>
        <v>3</v>
      </c>
      <c r="H1081">
        <f t="shared" si="130"/>
        <v>2</v>
      </c>
      <c r="I1081">
        <f t="shared" si="131"/>
        <v>2004</v>
      </c>
      <c r="J1081" s="12">
        <f t="shared" si="132"/>
        <v>38020</v>
      </c>
      <c r="K1081" s="8">
        <f t="shared" si="133"/>
        <v>577.27</v>
      </c>
      <c r="L1081" s="8">
        <f t="shared" si="134"/>
        <v>-14.149999999999977</v>
      </c>
      <c r="M1081" s="9">
        <f t="shared" si="135"/>
        <v>-2.3925467518852894E-2</v>
      </c>
    </row>
    <row r="1082" spans="2:13" x14ac:dyDescent="0.3">
      <c r="B1082" s="2">
        <v>38079</v>
      </c>
      <c r="C1082" s="4">
        <v>581.17999999999995</v>
      </c>
      <c r="F1082" t="b">
        <f t="shared" si="128"/>
        <v>1</v>
      </c>
      <c r="G1082">
        <f t="shared" si="129"/>
        <v>4</v>
      </c>
      <c r="H1082">
        <f t="shared" si="130"/>
        <v>2</v>
      </c>
      <c r="I1082">
        <f t="shared" si="131"/>
        <v>2004</v>
      </c>
      <c r="J1082" s="12">
        <f t="shared" si="132"/>
        <v>38021</v>
      </c>
      <c r="K1082" s="8">
        <f t="shared" si="133"/>
        <v>581.17999999999995</v>
      </c>
      <c r="L1082" s="8">
        <f t="shared" si="134"/>
        <v>3.9099999999999682</v>
      </c>
      <c r="M1082" s="9">
        <f t="shared" si="135"/>
        <v>6.7732603461118169E-3</v>
      </c>
    </row>
    <row r="1083" spans="2:13" x14ac:dyDescent="0.3">
      <c r="B1083" s="2">
        <v>38109</v>
      </c>
      <c r="C1083" s="4">
        <v>587.29999999999995</v>
      </c>
      <c r="F1083" t="b">
        <f t="shared" si="128"/>
        <v>1</v>
      </c>
      <c r="G1083">
        <f t="shared" si="129"/>
        <v>5</v>
      </c>
      <c r="H1083">
        <f t="shared" si="130"/>
        <v>2</v>
      </c>
      <c r="I1083">
        <f t="shared" si="131"/>
        <v>2004</v>
      </c>
      <c r="J1083" s="12">
        <f t="shared" si="132"/>
        <v>38022</v>
      </c>
      <c r="K1083" s="8">
        <f t="shared" si="133"/>
        <v>587.29999999999995</v>
      </c>
      <c r="L1083" s="8">
        <f t="shared" si="134"/>
        <v>6.1200000000000045</v>
      </c>
      <c r="M1083" s="9">
        <f t="shared" si="135"/>
        <v>1.053030042327679E-2</v>
      </c>
    </row>
    <row r="1084" spans="2:13" x14ac:dyDescent="0.3">
      <c r="B1084" s="2">
        <v>38140</v>
      </c>
      <c r="C1084" s="4">
        <v>595.34</v>
      </c>
      <c r="F1084" t="b">
        <f t="shared" si="128"/>
        <v>1</v>
      </c>
      <c r="G1084">
        <f t="shared" si="129"/>
        <v>6</v>
      </c>
      <c r="H1084">
        <f t="shared" si="130"/>
        <v>2</v>
      </c>
      <c r="I1084">
        <f t="shared" si="131"/>
        <v>2004</v>
      </c>
      <c r="J1084" s="12">
        <f t="shared" si="132"/>
        <v>38023</v>
      </c>
      <c r="K1084" s="8">
        <f t="shared" si="133"/>
        <v>595.34</v>
      </c>
      <c r="L1084" s="8">
        <f t="shared" si="134"/>
        <v>8.0400000000000773</v>
      </c>
      <c r="M1084" s="9">
        <f t="shared" si="135"/>
        <v>1.36897667290994E-2</v>
      </c>
    </row>
    <row r="1085" spans="2:13" x14ac:dyDescent="0.3">
      <c r="B1085" s="2">
        <v>38232</v>
      </c>
      <c r="C1085" s="4">
        <v>598.6</v>
      </c>
      <c r="F1085" t="b">
        <f t="shared" si="128"/>
        <v>1</v>
      </c>
      <c r="G1085">
        <f t="shared" si="129"/>
        <v>9</v>
      </c>
      <c r="H1085">
        <f t="shared" si="130"/>
        <v>2</v>
      </c>
      <c r="I1085">
        <f t="shared" si="131"/>
        <v>2004</v>
      </c>
      <c r="J1085" s="12">
        <f t="shared" si="132"/>
        <v>38026</v>
      </c>
      <c r="K1085" s="8">
        <f t="shared" si="133"/>
        <v>598.6</v>
      </c>
      <c r="L1085" s="8">
        <f t="shared" si="134"/>
        <v>3.2599999999999909</v>
      </c>
      <c r="M1085" s="9">
        <f t="shared" si="135"/>
        <v>5.4758625323344488E-3</v>
      </c>
    </row>
    <row r="1086" spans="2:13" x14ac:dyDescent="0.3">
      <c r="B1086" s="2">
        <v>38262</v>
      </c>
      <c r="C1086" s="4">
        <v>586.96</v>
      </c>
      <c r="F1086" t="b">
        <f t="shared" si="128"/>
        <v>1</v>
      </c>
      <c r="G1086">
        <f t="shared" si="129"/>
        <v>10</v>
      </c>
      <c r="H1086">
        <f t="shared" si="130"/>
        <v>2</v>
      </c>
      <c r="I1086">
        <f t="shared" si="131"/>
        <v>2004</v>
      </c>
      <c r="J1086" s="12">
        <f t="shared" si="132"/>
        <v>38027</v>
      </c>
      <c r="K1086" s="8">
        <f t="shared" si="133"/>
        <v>586.96</v>
      </c>
      <c r="L1086" s="8">
        <f t="shared" si="134"/>
        <v>-11.639999999999986</v>
      </c>
      <c r="M1086" s="9">
        <f t="shared" si="135"/>
        <v>-1.9445372535917115E-2</v>
      </c>
    </row>
    <row r="1087" spans="2:13" x14ac:dyDescent="0.3">
      <c r="B1087" s="2">
        <v>38293</v>
      </c>
      <c r="C1087" s="4">
        <v>583.23</v>
      </c>
      <c r="F1087" t="b">
        <f t="shared" si="128"/>
        <v>1</v>
      </c>
      <c r="G1087">
        <f t="shared" si="129"/>
        <v>11</v>
      </c>
      <c r="H1087">
        <f t="shared" si="130"/>
        <v>2</v>
      </c>
      <c r="I1087">
        <f t="shared" si="131"/>
        <v>2004</v>
      </c>
      <c r="J1087" s="12">
        <f t="shared" si="132"/>
        <v>38028</v>
      </c>
      <c r="K1087" s="8">
        <f t="shared" si="133"/>
        <v>583.23</v>
      </c>
      <c r="L1087" s="8">
        <f t="shared" si="134"/>
        <v>-3.7300000000000182</v>
      </c>
      <c r="M1087" s="9">
        <f t="shared" si="135"/>
        <v>-6.3547771568761378E-3</v>
      </c>
    </row>
    <row r="1088" spans="2:13" x14ac:dyDescent="0.3">
      <c r="B1088" s="2">
        <v>38323</v>
      </c>
      <c r="C1088" s="4">
        <v>582.45000000000005</v>
      </c>
      <c r="F1088" t="b">
        <f t="shared" si="128"/>
        <v>1</v>
      </c>
      <c r="G1088">
        <f t="shared" si="129"/>
        <v>12</v>
      </c>
      <c r="H1088">
        <f t="shared" si="130"/>
        <v>2</v>
      </c>
      <c r="I1088">
        <f t="shared" si="131"/>
        <v>2004</v>
      </c>
      <c r="J1088" s="12">
        <f t="shared" si="132"/>
        <v>38029</v>
      </c>
      <c r="K1088" s="8">
        <f t="shared" si="133"/>
        <v>582.45000000000005</v>
      </c>
      <c r="L1088" s="8">
        <f t="shared" si="134"/>
        <v>-0.77999999999997272</v>
      </c>
      <c r="M1088" s="9">
        <f t="shared" si="135"/>
        <v>-1.337379764415364E-3</v>
      </c>
    </row>
    <row r="1089" spans="2:13" x14ac:dyDescent="0.3">
      <c r="B1089" s="3" t="s">
        <v>1576</v>
      </c>
      <c r="C1089" s="4">
        <v>577.01</v>
      </c>
      <c r="F1089" t="b">
        <f t="shared" si="128"/>
        <v>0</v>
      </c>
      <c r="G1089">
        <f t="shared" si="129"/>
        <v>13</v>
      </c>
      <c r="H1089">
        <f t="shared" si="130"/>
        <v>2</v>
      </c>
      <c r="I1089">
        <f t="shared" si="131"/>
        <v>2004</v>
      </c>
      <c r="J1089" s="12">
        <f t="shared" si="132"/>
        <v>38030</v>
      </c>
      <c r="K1089" s="8">
        <f t="shared" si="133"/>
        <v>577.01</v>
      </c>
      <c r="L1089" s="8">
        <f t="shared" si="134"/>
        <v>-5.4400000000000546</v>
      </c>
      <c r="M1089" s="9">
        <f t="shared" si="135"/>
        <v>-9.3398574984978177E-3</v>
      </c>
    </row>
    <row r="1090" spans="2:13" x14ac:dyDescent="0.3">
      <c r="B1090" s="3" t="s">
        <v>1577</v>
      </c>
      <c r="C1090" s="4">
        <v>576.4</v>
      </c>
      <c r="F1090" t="b">
        <f t="shared" si="128"/>
        <v>0</v>
      </c>
      <c r="G1090">
        <f t="shared" si="129"/>
        <v>16</v>
      </c>
      <c r="H1090">
        <f t="shared" si="130"/>
        <v>2</v>
      </c>
      <c r="I1090">
        <f t="shared" si="131"/>
        <v>2004</v>
      </c>
      <c r="J1090" s="12">
        <f t="shared" si="132"/>
        <v>38033</v>
      </c>
      <c r="K1090" s="8">
        <f t="shared" si="133"/>
        <v>576.4</v>
      </c>
      <c r="L1090" s="8">
        <f t="shared" si="134"/>
        <v>-0.61000000000001364</v>
      </c>
      <c r="M1090" s="9">
        <f t="shared" si="135"/>
        <v>-1.057174052442789E-3</v>
      </c>
    </row>
    <row r="1091" spans="2:13" x14ac:dyDescent="0.3">
      <c r="B1091" s="3" t="s">
        <v>1578</v>
      </c>
      <c r="C1091" s="4">
        <v>579.79999999999995</v>
      </c>
      <c r="F1091" t="b">
        <f t="shared" si="128"/>
        <v>0</v>
      </c>
      <c r="G1091">
        <f t="shared" si="129"/>
        <v>17</v>
      </c>
      <c r="H1091">
        <f t="shared" si="130"/>
        <v>2</v>
      </c>
      <c r="I1091">
        <f t="shared" si="131"/>
        <v>2004</v>
      </c>
      <c r="J1091" s="12">
        <f t="shared" si="132"/>
        <v>38034</v>
      </c>
      <c r="K1091" s="8">
        <f t="shared" si="133"/>
        <v>579.79999999999995</v>
      </c>
      <c r="L1091" s="8">
        <f t="shared" si="134"/>
        <v>3.3999999999999773</v>
      </c>
      <c r="M1091" s="9">
        <f t="shared" si="135"/>
        <v>5.8986814712005163E-3</v>
      </c>
    </row>
    <row r="1092" spans="2:13" x14ac:dyDescent="0.3">
      <c r="B1092" s="3" t="s">
        <v>1579</v>
      </c>
      <c r="C1092" s="4">
        <v>572.54999999999995</v>
      </c>
      <c r="F1092" t="b">
        <f t="shared" si="128"/>
        <v>0</v>
      </c>
      <c r="G1092">
        <f t="shared" si="129"/>
        <v>18</v>
      </c>
      <c r="H1092">
        <f t="shared" si="130"/>
        <v>2</v>
      </c>
      <c r="I1092">
        <f t="shared" si="131"/>
        <v>2004</v>
      </c>
      <c r="J1092" s="12">
        <f t="shared" si="132"/>
        <v>38035</v>
      </c>
      <c r="K1092" s="8">
        <f t="shared" si="133"/>
        <v>572.54999999999995</v>
      </c>
      <c r="L1092" s="8">
        <f t="shared" si="134"/>
        <v>-7.25</v>
      </c>
      <c r="M1092" s="9">
        <f t="shared" si="135"/>
        <v>-1.2504311831666092E-2</v>
      </c>
    </row>
    <row r="1093" spans="2:13" x14ac:dyDescent="0.3">
      <c r="B1093" s="3" t="s">
        <v>1580</v>
      </c>
      <c r="C1093" s="4">
        <v>571.35</v>
      </c>
      <c r="F1093" t="b">
        <f t="shared" si="128"/>
        <v>0</v>
      </c>
      <c r="G1093">
        <f t="shared" si="129"/>
        <v>19</v>
      </c>
      <c r="H1093">
        <f t="shared" si="130"/>
        <v>2</v>
      </c>
      <c r="I1093">
        <f t="shared" si="131"/>
        <v>2004</v>
      </c>
      <c r="J1093" s="12">
        <f t="shared" si="132"/>
        <v>38036</v>
      </c>
      <c r="K1093" s="8">
        <f t="shared" si="133"/>
        <v>571.35</v>
      </c>
      <c r="L1093" s="8">
        <f t="shared" si="134"/>
        <v>-1.1999999999999318</v>
      </c>
      <c r="M1093" s="9">
        <f t="shared" si="135"/>
        <v>-2.0958868221114869E-3</v>
      </c>
    </row>
    <row r="1094" spans="2:13" x14ac:dyDescent="0.3">
      <c r="B1094" s="3" t="s">
        <v>1581</v>
      </c>
      <c r="C1094" s="4">
        <v>581.24</v>
      </c>
      <c r="F1094" t="b">
        <f t="shared" si="128"/>
        <v>0</v>
      </c>
      <c r="G1094">
        <f t="shared" si="129"/>
        <v>20</v>
      </c>
      <c r="H1094">
        <f t="shared" si="130"/>
        <v>2</v>
      </c>
      <c r="I1094">
        <f t="shared" si="131"/>
        <v>2004</v>
      </c>
      <c r="J1094" s="12">
        <f t="shared" si="132"/>
        <v>38037</v>
      </c>
      <c r="K1094" s="8">
        <f t="shared" si="133"/>
        <v>581.24</v>
      </c>
      <c r="L1094" s="8">
        <f t="shared" si="134"/>
        <v>9.8899999999999864</v>
      </c>
      <c r="M1094" s="9">
        <f t="shared" si="135"/>
        <v>1.7309880108514895E-2</v>
      </c>
    </row>
    <row r="1095" spans="2:13" x14ac:dyDescent="0.3">
      <c r="B1095" s="3" t="s">
        <v>1582</v>
      </c>
      <c r="C1095" s="4">
        <v>585.28</v>
      </c>
      <c r="F1095" t="b">
        <f t="shared" si="128"/>
        <v>0</v>
      </c>
      <c r="G1095">
        <f t="shared" si="129"/>
        <v>23</v>
      </c>
      <c r="H1095">
        <f t="shared" si="130"/>
        <v>2</v>
      </c>
      <c r="I1095">
        <f t="shared" si="131"/>
        <v>2004</v>
      </c>
      <c r="J1095" s="12">
        <f t="shared" si="132"/>
        <v>38040</v>
      </c>
      <c r="K1095" s="8">
        <f t="shared" si="133"/>
        <v>585.28</v>
      </c>
      <c r="L1095" s="8">
        <f t="shared" si="134"/>
        <v>4.0399999999999636</v>
      </c>
      <c r="M1095" s="9">
        <f t="shared" si="135"/>
        <v>6.950657215607948E-3</v>
      </c>
    </row>
    <row r="1096" spans="2:13" x14ac:dyDescent="0.3">
      <c r="B1096" s="3" t="s">
        <v>1583</v>
      </c>
      <c r="C1096" s="4">
        <v>586.65</v>
      </c>
      <c r="F1096" t="b">
        <f t="shared" si="128"/>
        <v>0</v>
      </c>
      <c r="G1096">
        <f t="shared" si="129"/>
        <v>24</v>
      </c>
      <c r="H1096">
        <f t="shared" si="130"/>
        <v>2</v>
      </c>
      <c r="I1096">
        <f t="shared" si="131"/>
        <v>2004</v>
      </c>
      <c r="J1096" s="12">
        <f t="shared" si="132"/>
        <v>38041</v>
      </c>
      <c r="K1096" s="8">
        <f t="shared" si="133"/>
        <v>586.65</v>
      </c>
      <c r="L1096" s="8">
        <f t="shared" si="134"/>
        <v>1.3700000000000045</v>
      </c>
      <c r="M1096" s="9">
        <f t="shared" si="135"/>
        <v>2.3407599781301337E-3</v>
      </c>
    </row>
    <row r="1097" spans="2:13" x14ac:dyDescent="0.3">
      <c r="B1097" s="3" t="s">
        <v>1584</v>
      </c>
      <c r="C1097" s="4">
        <v>589.75</v>
      </c>
      <c r="F1097" t="b">
        <f t="shared" si="128"/>
        <v>0</v>
      </c>
      <c r="G1097">
        <f t="shared" si="129"/>
        <v>25</v>
      </c>
      <c r="H1097">
        <f t="shared" si="130"/>
        <v>2</v>
      </c>
      <c r="I1097">
        <f t="shared" si="131"/>
        <v>2004</v>
      </c>
      <c r="J1097" s="12">
        <f t="shared" si="132"/>
        <v>38042</v>
      </c>
      <c r="K1097" s="8">
        <f t="shared" si="133"/>
        <v>589.75</v>
      </c>
      <c r="L1097" s="8">
        <f t="shared" si="134"/>
        <v>3.1000000000000227</v>
      </c>
      <c r="M1097" s="9">
        <f t="shared" si="135"/>
        <v>5.2842410295747431E-3</v>
      </c>
    </row>
    <row r="1098" spans="2:13" x14ac:dyDescent="0.3">
      <c r="B1098" s="3" t="s">
        <v>1585</v>
      </c>
      <c r="C1098" s="4">
        <v>588.02</v>
      </c>
      <c r="F1098" t="b">
        <f t="shared" si="128"/>
        <v>0</v>
      </c>
      <c r="G1098">
        <f t="shared" si="129"/>
        <v>26</v>
      </c>
      <c r="H1098">
        <f t="shared" si="130"/>
        <v>2</v>
      </c>
      <c r="I1098">
        <f t="shared" si="131"/>
        <v>2004</v>
      </c>
      <c r="J1098" s="12">
        <f t="shared" si="132"/>
        <v>38043</v>
      </c>
      <c r="K1098" s="8">
        <f t="shared" si="133"/>
        <v>588.02</v>
      </c>
      <c r="L1098" s="8">
        <f t="shared" si="134"/>
        <v>-1.7300000000000182</v>
      </c>
      <c r="M1098" s="9">
        <f t="shared" si="135"/>
        <v>-2.9334463755829048E-3</v>
      </c>
    </row>
    <row r="1099" spans="2:13" x14ac:dyDescent="0.3">
      <c r="B1099" s="3" t="s">
        <v>1586</v>
      </c>
      <c r="C1099" s="4">
        <v>594.32000000000005</v>
      </c>
      <c r="F1099" t="b">
        <f t="shared" si="128"/>
        <v>0</v>
      </c>
      <c r="G1099">
        <f t="shared" si="129"/>
        <v>27</v>
      </c>
      <c r="H1099">
        <f t="shared" si="130"/>
        <v>2</v>
      </c>
      <c r="I1099">
        <f t="shared" si="131"/>
        <v>2004</v>
      </c>
      <c r="J1099" s="12">
        <f t="shared" si="132"/>
        <v>38044</v>
      </c>
      <c r="K1099" s="8">
        <f t="shared" si="133"/>
        <v>594.32000000000005</v>
      </c>
      <c r="L1099" s="8">
        <f t="shared" si="134"/>
        <v>6.3000000000000682</v>
      </c>
      <c r="M1099" s="9">
        <f t="shared" si="135"/>
        <v>1.0713921295194157E-2</v>
      </c>
    </row>
    <row r="1100" spans="2:13" x14ac:dyDescent="0.3">
      <c r="B1100" s="2">
        <v>37989</v>
      </c>
      <c r="C1100" s="4">
        <v>592.87</v>
      </c>
      <c r="F1100" t="b">
        <f t="shared" si="128"/>
        <v>1</v>
      </c>
      <c r="G1100">
        <f t="shared" si="129"/>
        <v>1</v>
      </c>
      <c r="H1100">
        <f t="shared" si="130"/>
        <v>3</v>
      </c>
      <c r="I1100">
        <f t="shared" si="131"/>
        <v>2004</v>
      </c>
      <c r="J1100" s="12">
        <f t="shared" si="132"/>
        <v>38047</v>
      </c>
      <c r="K1100" s="8">
        <f t="shared" si="133"/>
        <v>592.87</v>
      </c>
      <c r="L1100" s="8">
        <f t="shared" si="134"/>
        <v>-1.4500000000000455</v>
      </c>
      <c r="M1100" s="9">
        <f t="shared" si="135"/>
        <v>-2.4397630905910036E-3</v>
      </c>
    </row>
    <row r="1101" spans="2:13" x14ac:dyDescent="0.3">
      <c r="B1101" s="2">
        <v>38020</v>
      </c>
      <c r="C1101" s="4">
        <v>588.04</v>
      </c>
      <c r="F1101" t="b">
        <f t="shared" si="128"/>
        <v>1</v>
      </c>
      <c r="G1101">
        <f t="shared" si="129"/>
        <v>2</v>
      </c>
      <c r="H1101">
        <f t="shared" si="130"/>
        <v>3</v>
      </c>
      <c r="I1101">
        <f t="shared" si="131"/>
        <v>2004</v>
      </c>
      <c r="J1101" s="12">
        <f t="shared" si="132"/>
        <v>38048</v>
      </c>
      <c r="K1101" s="8">
        <f t="shared" si="133"/>
        <v>588.04</v>
      </c>
      <c r="L1101" s="8">
        <f t="shared" si="134"/>
        <v>-4.8300000000000409</v>
      </c>
      <c r="M1101" s="9">
        <f t="shared" si="135"/>
        <v>-8.1468112739724406E-3</v>
      </c>
    </row>
    <row r="1102" spans="2:13" x14ac:dyDescent="0.3">
      <c r="B1102" s="2">
        <v>38049</v>
      </c>
      <c r="C1102" s="4">
        <v>590.28</v>
      </c>
      <c r="F1102" t="b">
        <f t="shared" si="128"/>
        <v>1</v>
      </c>
      <c r="G1102">
        <f t="shared" si="129"/>
        <v>3</v>
      </c>
      <c r="H1102">
        <f t="shared" si="130"/>
        <v>3</v>
      </c>
      <c r="I1102">
        <f t="shared" si="131"/>
        <v>2004</v>
      </c>
      <c r="J1102" s="12">
        <f t="shared" si="132"/>
        <v>38049</v>
      </c>
      <c r="K1102" s="8">
        <f t="shared" si="133"/>
        <v>590.28</v>
      </c>
      <c r="L1102" s="8">
        <f t="shared" si="134"/>
        <v>2.2400000000000091</v>
      </c>
      <c r="M1102" s="9">
        <f t="shared" si="135"/>
        <v>3.8092646758724055E-3</v>
      </c>
    </row>
    <row r="1103" spans="2:13" x14ac:dyDescent="0.3">
      <c r="B1103" s="2">
        <v>38080</v>
      </c>
      <c r="C1103" s="4">
        <v>598.86</v>
      </c>
      <c r="F1103" t="b">
        <f t="shared" si="128"/>
        <v>1</v>
      </c>
      <c r="G1103">
        <f t="shared" si="129"/>
        <v>4</v>
      </c>
      <c r="H1103">
        <f t="shared" si="130"/>
        <v>3</v>
      </c>
      <c r="I1103">
        <f t="shared" si="131"/>
        <v>2004</v>
      </c>
      <c r="J1103" s="12">
        <f t="shared" si="132"/>
        <v>38050</v>
      </c>
      <c r="K1103" s="8">
        <f t="shared" si="133"/>
        <v>598.86</v>
      </c>
      <c r="L1103" s="8">
        <f t="shared" si="134"/>
        <v>8.5800000000000409</v>
      </c>
      <c r="M1103" s="9">
        <f t="shared" si="135"/>
        <v>1.4535474689977708E-2</v>
      </c>
    </row>
    <row r="1104" spans="2:13" x14ac:dyDescent="0.3">
      <c r="B1104" s="2">
        <v>38110</v>
      </c>
      <c r="C1104" s="4">
        <v>601.38</v>
      </c>
      <c r="F1104" t="b">
        <f t="shared" ref="F1104:F1167" si="136">+ISNUMBER(B1104)</f>
        <v>1</v>
      </c>
      <c r="G1104">
        <f t="shared" ref="G1104:G1167" si="137">+IF($F1104,MONTH(B1104),1*LEFT(B1104,2))</f>
        <v>5</v>
      </c>
      <c r="H1104">
        <f t="shared" ref="H1104:H1167" si="138">+IF(F1104,DAY(B1104),MID(B1104,4,2)*1)</f>
        <v>3</v>
      </c>
      <c r="I1104">
        <f t="shared" ref="I1104:I1167" si="139">+IF(F1104,YEAR(B1104),RIGHT(B1104,4)*1)</f>
        <v>2004</v>
      </c>
      <c r="J1104" s="12">
        <f t="shared" ref="J1104:J1167" si="140">+DATE(I1104,H1104,G1104)</f>
        <v>38051</v>
      </c>
      <c r="K1104" s="8">
        <f t="shared" ref="K1104:K1167" si="141">+IFERROR(C1104*1,K1103)</f>
        <v>601.38</v>
      </c>
      <c r="L1104" s="8">
        <f t="shared" ref="L1104:L1167" si="142">+K1104-K1103</f>
        <v>2.5199999999999818</v>
      </c>
      <c r="M1104" s="9">
        <f t="shared" ref="M1104:M1167" si="143">+L1104/K1103</f>
        <v>4.2079951908626087E-3</v>
      </c>
    </row>
    <row r="1105" spans="2:13" x14ac:dyDescent="0.3">
      <c r="B1105" s="2">
        <v>38202</v>
      </c>
      <c r="C1105" s="4">
        <v>593.22</v>
      </c>
      <c r="F1105" t="b">
        <f t="shared" si="136"/>
        <v>1</v>
      </c>
      <c r="G1105">
        <f t="shared" si="137"/>
        <v>8</v>
      </c>
      <c r="H1105">
        <f t="shared" si="138"/>
        <v>3</v>
      </c>
      <c r="I1105">
        <f t="shared" si="139"/>
        <v>2004</v>
      </c>
      <c r="J1105" s="12">
        <f t="shared" si="140"/>
        <v>38054</v>
      </c>
      <c r="K1105" s="8">
        <f t="shared" si="141"/>
        <v>593.22</v>
      </c>
      <c r="L1105" s="8">
        <f t="shared" si="142"/>
        <v>-8.1599999999999682</v>
      </c>
      <c r="M1105" s="9">
        <f t="shared" si="143"/>
        <v>-1.3568791778908457E-2</v>
      </c>
    </row>
    <row r="1106" spans="2:13" x14ac:dyDescent="0.3">
      <c r="B1106" s="2">
        <v>38233</v>
      </c>
      <c r="C1106" s="4">
        <v>593.47</v>
      </c>
      <c r="F1106" t="b">
        <f t="shared" si="136"/>
        <v>1</v>
      </c>
      <c r="G1106">
        <f t="shared" si="137"/>
        <v>9</v>
      </c>
      <c r="H1106">
        <f t="shared" si="138"/>
        <v>3</v>
      </c>
      <c r="I1106">
        <f t="shared" si="139"/>
        <v>2004</v>
      </c>
      <c r="J1106" s="12">
        <f t="shared" si="140"/>
        <v>38055</v>
      </c>
      <c r="K1106" s="8">
        <f t="shared" si="141"/>
        <v>593.47</v>
      </c>
      <c r="L1106" s="8">
        <f t="shared" si="142"/>
        <v>0.25</v>
      </c>
      <c r="M1106" s="9">
        <f t="shared" si="143"/>
        <v>4.2142881224503556E-4</v>
      </c>
    </row>
    <row r="1107" spans="2:13" x14ac:dyDescent="0.3">
      <c r="B1107" s="2">
        <v>38263</v>
      </c>
      <c r="C1107" s="4">
        <v>593.96</v>
      </c>
      <c r="F1107" t="b">
        <f t="shared" si="136"/>
        <v>1</v>
      </c>
      <c r="G1107">
        <f t="shared" si="137"/>
        <v>10</v>
      </c>
      <c r="H1107">
        <f t="shared" si="138"/>
        <v>3</v>
      </c>
      <c r="I1107">
        <f t="shared" si="139"/>
        <v>2004</v>
      </c>
      <c r="J1107" s="12">
        <f t="shared" si="140"/>
        <v>38056</v>
      </c>
      <c r="K1107" s="8">
        <f t="shared" si="141"/>
        <v>593.96</v>
      </c>
      <c r="L1107" s="8">
        <f t="shared" si="142"/>
        <v>0.49000000000000909</v>
      </c>
      <c r="M1107" s="9">
        <f t="shared" si="143"/>
        <v>8.2565251824019594E-4</v>
      </c>
    </row>
    <row r="1108" spans="2:13" x14ac:dyDescent="0.3">
      <c r="B1108" s="2">
        <v>38294</v>
      </c>
      <c r="C1108" s="4">
        <v>601.1</v>
      </c>
      <c r="F1108" t="b">
        <f t="shared" si="136"/>
        <v>1</v>
      </c>
      <c r="G1108">
        <f t="shared" si="137"/>
        <v>11</v>
      </c>
      <c r="H1108">
        <f t="shared" si="138"/>
        <v>3</v>
      </c>
      <c r="I1108">
        <f t="shared" si="139"/>
        <v>2004</v>
      </c>
      <c r="J1108" s="12">
        <f t="shared" si="140"/>
        <v>38057</v>
      </c>
      <c r="K1108" s="8">
        <f t="shared" si="141"/>
        <v>601.1</v>
      </c>
      <c r="L1108" s="8">
        <f t="shared" si="142"/>
        <v>7.1399999999999864</v>
      </c>
      <c r="M1108" s="9">
        <f t="shared" si="143"/>
        <v>1.2021011515926975E-2</v>
      </c>
    </row>
    <row r="1109" spans="2:13" x14ac:dyDescent="0.3">
      <c r="B1109" s="2">
        <v>38324</v>
      </c>
      <c r="C1109" s="4">
        <v>600.79999999999995</v>
      </c>
      <c r="F1109" t="b">
        <f t="shared" si="136"/>
        <v>1</v>
      </c>
      <c r="G1109">
        <f t="shared" si="137"/>
        <v>12</v>
      </c>
      <c r="H1109">
        <f t="shared" si="138"/>
        <v>3</v>
      </c>
      <c r="I1109">
        <f t="shared" si="139"/>
        <v>2004</v>
      </c>
      <c r="J1109" s="12">
        <f t="shared" si="140"/>
        <v>38058</v>
      </c>
      <c r="K1109" s="8">
        <f t="shared" si="141"/>
        <v>600.79999999999995</v>
      </c>
      <c r="L1109" s="8">
        <f t="shared" si="142"/>
        <v>-0.30000000000006821</v>
      </c>
      <c r="M1109" s="9">
        <f t="shared" si="143"/>
        <v>-4.9908501081362205E-4</v>
      </c>
    </row>
    <row r="1110" spans="2:13" x14ac:dyDescent="0.3">
      <c r="B1110" s="3" t="s">
        <v>1587</v>
      </c>
      <c r="C1110" s="4">
        <v>601.4</v>
      </c>
      <c r="F1110" t="b">
        <f t="shared" si="136"/>
        <v>0</v>
      </c>
      <c r="G1110">
        <f t="shared" si="137"/>
        <v>15</v>
      </c>
      <c r="H1110">
        <f t="shared" si="138"/>
        <v>3</v>
      </c>
      <c r="I1110">
        <f t="shared" si="139"/>
        <v>2004</v>
      </c>
      <c r="J1110" s="12">
        <f t="shared" si="140"/>
        <v>38061</v>
      </c>
      <c r="K1110" s="8">
        <f t="shared" si="141"/>
        <v>601.4</v>
      </c>
      <c r="L1110" s="8">
        <f t="shared" si="142"/>
        <v>0.60000000000002274</v>
      </c>
      <c r="M1110" s="9">
        <f t="shared" si="143"/>
        <v>9.9866844207726832E-4</v>
      </c>
    </row>
    <row r="1111" spans="2:13" x14ac:dyDescent="0.3">
      <c r="B1111" s="3" t="s">
        <v>1588</v>
      </c>
      <c r="C1111" s="4">
        <v>604.55999999999995</v>
      </c>
      <c r="F1111" t="b">
        <f t="shared" si="136"/>
        <v>0</v>
      </c>
      <c r="G1111">
        <f t="shared" si="137"/>
        <v>16</v>
      </c>
      <c r="H1111">
        <f t="shared" si="138"/>
        <v>3</v>
      </c>
      <c r="I1111">
        <f t="shared" si="139"/>
        <v>2004</v>
      </c>
      <c r="J1111" s="12">
        <f t="shared" si="140"/>
        <v>38062</v>
      </c>
      <c r="K1111" s="8">
        <f t="shared" si="141"/>
        <v>604.55999999999995</v>
      </c>
      <c r="L1111" s="8">
        <f t="shared" si="142"/>
        <v>3.1599999999999682</v>
      </c>
      <c r="M1111" s="9">
        <f t="shared" si="143"/>
        <v>5.2544063851013775E-3</v>
      </c>
    </row>
    <row r="1112" spans="2:13" x14ac:dyDescent="0.3">
      <c r="B1112" s="3" t="s">
        <v>1589</v>
      </c>
      <c r="C1112" s="4">
        <v>605.71</v>
      </c>
      <c r="F1112" t="b">
        <f t="shared" si="136"/>
        <v>0</v>
      </c>
      <c r="G1112">
        <f t="shared" si="137"/>
        <v>17</v>
      </c>
      <c r="H1112">
        <f t="shared" si="138"/>
        <v>3</v>
      </c>
      <c r="I1112">
        <f t="shared" si="139"/>
        <v>2004</v>
      </c>
      <c r="J1112" s="12">
        <f t="shared" si="140"/>
        <v>38063</v>
      </c>
      <c r="K1112" s="8">
        <f t="shared" si="141"/>
        <v>605.71</v>
      </c>
      <c r="L1112" s="8">
        <f t="shared" si="142"/>
        <v>1.1500000000000909</v>
      </c>
      <c r="M1112" s="9">
        <f t="shared" si="143"/>
        <v>1.9022098716423366E-3</v>
      </c>
    </row>
    <row r="1113" spans="2:13" x14ac:dyDescent="0.3">
      <c r="B1113" s="3" t="s">
        <v>1590</v>
      </c>
      <c r="C1113" s="4">
        <v>607.91</v>
      </c>
      <c r="F1113" t="b">
        <f t="shared" si="136"/>
        <v>0</v>
      </c>
      <c r="G1113">
        <f t="shared" si="137"/>
        <v>18</v>
      </c>
      <c r="H1113">
        <f t="shared" si="138"/>
        <v>3</v>
      </c>
      <c r="I1113">
        <f t="shared" si="139"/>
        <v>2004</v>
      </c>
      <c r="J1113" s="12">
        <f t="shared" si="140"/>
        <v>38064</v>
      </c>
      <c r="K1113" s="8">
        <f t="shared" si="141"/>
        <v>607.91</v>
      </c>
      <c r="L1113" s="8">
        <f t="shared" si="142"/>
        <v>2.1999999999999318</v>
      </c>
      <c r="M1113" s="9">
        <f t="shared" si="143"/>
        <v>3.6321011705270369E-3</v>
      </c>
    </row>
    <row r="1114" spans="2:13" x14ac:dyDescent="0.3">
      <c r="B1114" s="3" t="s">
        <v>1591</v>
      </c>
      <c r="C1114" s="4">
        <v>603.35</v>
      </c>
      <c r="F1114" t="b">
        <f t="shared" si="136"/>
        <v>0</v>
      </c>
      <c r="G1114">
        <f t="shared" si="137"/>
        <v>19</v>
      </c>
      <c r="H1114">
        <f t="shared" si="138"/>
        <v>3</v>
      </c>
      <c r="I1114">
        <f t="shared" si="139"/>
        <v>2004</v>
      </c>
      <c r="J1114" s="12">
        <f t="shared" si="140"/>
        <v>38065</v>
      </c>
      <c r="K1114" s="8">
        <f t="shared" si="141"/>
        <v>603.35</v>
      </c>
      <c r="L1114" s="8">
        <f t="shared" si="142"/>
        <v>-4.5599999999999454</v>
      </c>
      <c r="M1114" s="9">
        <f t="shared" si="143"/>
        <v>-7.5011103617310879E-3</v>
      </c>
    </row>
    <row r="1115" spans="2:13" x14ac:dyDescent="0.3">
      <c r="B1115" s="3" t="s">
        <v>1592</v>
      </c>
      <c r="C1115" s="4">
        <v>606.96</v>
      </c>
      <c r="F1115" t="b">
        <f t="shared" si="136"/>
        <v>0</v>
      </c>
      <c r="G1115">
        <f t="shared" si="137"/>
        <v>22</v>
      </c>
      <c r="H1115">
        <f t="shared" si="138"/>
        <v>3</v>
      </c>
      <c r="I1115">
        <f t="shared" si="139"/>
        <v>2004</v>
      </c>
      <c r="J1115" s="12">
        <f t="shared" si="140"/>
        <v>38068</v>
      </c>
      <c r="K1115" s="8">
        <f t="shared" si="141"/>
        <v>606.96</v>
      </c>
      <c r="L1115" s="8">
        <f t="shared" si="142"/>
        <v>3.6100000000000136</v>
      </c>
      <c r="M1115" s="9">
        <f t="shared" si="143"/>
        <v>5.9832601309356319E-3</v>
      </c>
    </row>
    <row r="1116" spans="2:13" x14ac:dyDescent="0.3">
      <c r="B1116" s="3" t="s">
        <v>1593</v>
      </c>
      <c r="C1116" s="4">
        <v>607.64</v>
      </c>
      <c r="F1116" t="b">
        <f t="shared" si="136"/>
        <v>0</v>
      </c>
      <c r="G1116">
        <f t="shared" si="137"/>
        <v>23</v>
      </c>
      <c r="H1116">
        <f t="shared" si="138"/>
        <v>3</v>
      </c>
      <c r="I1116">
        <f t="shared" si="139"/>
        <v>2004</v>
      </c>
      <c r="J1116" s="12">
        <f t="shared" si="140"/>
        <v>38069</v>
      </c>
      <c r="K1116" s="8">
        <f t="shared" si="141"/>
        <v>607.64</v>
      </c>
      <c r="L1116" s="8">
        <f t="shared" si="142"/>
        <v>0.67999999999994998</v>
      </c>
      <c r="M1116" s="9">
        <f t="shared" si="143"/>
        <v>1.1203374192697211E-3</v>
      </c>
    </row>
    <row r="1117" spans="2:13" x14ac:dyDescent="0.3">
      <c r="B1117" s="3" t="s">
        <v>1594</v>
      </c>
      <c r="C1117" s="4">
        <v>610.69000000000005</v>
      </c>
      <c r="F1117" t="b">
        <f t="shared" si="136"/>
        <v>0</v>
      </c>
      <c r="G1117">
        <f t="shared" si="137"/>
        <v>24</v>
      </c>
      <c r="H1117">
        <f t="shared" si="138"/>
        <v>3</v>
      </c>
      <c r="I1117">
        <f t="shared" si="139"/>
        <v>2004</v>
      </c>
      <c r="J1117" s="12">
        <f t="shared" si="140"/>
        <v>38070</v>
      </c>
      <c r="K1117" s="8">
        <f t="shared" si="141"/>
        <v>610.69000000000005</v>
      </c>
      <c r="L1117" s="8">
        <f t="shared" si="142"/>
        <v>3.0500000000000682</v>
      </c>
      <c r="M1117" s="9">
        <f t="shared" si="143"/>
        <v>5.0194193930617938E-3</v>
      </c>
    </row>
    <row r="1118" spans="2:13" x14ac:dyDescent="0.3">
      <c r="B1118" s="3" t="s">
        <v>1595</v>
      </c>
      <c r="C1118" s="4">
        <v>614.62</v>
      </c>
      <c r="F1118" t="b">
        <f t="shared" si="136"/>
        <v>0</v>
      </c>
      <c r="G1118">
        <f t="shared" si="137"/>
        <v>25</v>
      </c>
      <c r="H1118">
        <f t="shared" si="138"/>
        <v>3</v>
      </c>
      <c r="I1118">
        <f t="shared" si="139"/>
        <v>2004</v>
      </c>
      <c r="J1118" s="12">
        <f t="shared" si="140"/>
        <v>38071</v>
      </c>
      <c r="K1118" s="8">
        <f t="shared" si="141"/>
        <v>614.62</v>
      </c>
      <c r="L1118" s="8">
        <f t="shared" si="142"/>
        <v>3.92999999999995</v>
      </c>
      <c r="M1118" s="9">
        <f t="shared" si="143"/>
        <v>6.4353436276997321E-3</v>
      </c>
    </row>
    <row r="1119" spans="2:13" x14ac:dyDescent="0.3">
      <c r="B1119" s="3" t="s">
        <v>1596</v>
      </c>
      <c r="C1119" s="4">
        <v>614.51</v>
      </c>
      <c r="F1119" t="b">
        <f t="shared" si="136"/>
        <v>0</v>
      </c>
      <c r="G1119">
        <f t="shared" si="137"/>
        <v>26</v>
      </c>
      <c r="H1119">
        <f t="shared" si="138"/>
        <v>3</v>
      </c>
      <c r="I1119">
        <f t="shared" si="139"/>
        <v>2004</v>
      </c>
      <c r="J1119" s="12">
        <f t="shared" si="140"/>
        <v>38072</v>
      </c>
      <c r="K1119" s="8">
        <f t="shared" si="141"/>
        <v>614.51</v>
      </c>
      <c r="L1119" s="8">
        <f t="shared" si="142"/>
        <v>-0.11000000000001364</v>
      </c>
      <c r="M1119" s="9">
        <f t="shared" si="143"/>
        <v>-1.7897237317369047E-4</v>
      </c>
    </row>
    <row r="1120" spans="2:13" x14ac:dyDescent="0.3">
      <c r="B1120" s="3" t="s">
        <v>1597</v>
      </c>
      <c r="C1120" s="4">
        <v>617.15</v>
      </c>
      <c r="F1120" t="b">
        <f t="shared" si="136"/>
        <v>0</v>
      </c>
      <c r="G1120">
        <f t="shared" si="137"/>
        <v>29</v>
      </c>
      <c r="H1120">
        <f t="shared" si="138"/>
        <v>3</v>
      </c>
      <c r="I1120">
        <f t="shared" si="139"/>
        <v>2004</v>
      </c>
      <c r="J1120" s="12">
        <f t="shared" si="140"/>
        <v>38075</v>
      </c>
      <c r="K1120" s="8">
        <f t="shared" si="141"/>
        <v>617.15</v>
      </c>
      <c r="L1120" s="8">
        <f t="shared" si="142"/>
        <v>2.6399999999999864</v>
      </c>
      <c r="M1120" s="9">
        <f t="shared" si="143"/>
        <v>4.2961058404256828E-3</v>
      </c>
    </row>
    <row r="1121" spans="2:13" x14ac:dyDescent="0.3">
      <c r="B1121" s="3" t="s">
        <v>1598</v>
      </c>
      <c r="C1121" s="4">
        <v>618.29</v>
      </c>
      <c r="F1121" t="b">
        <f t="shared" si="136"/>
        <v>0</v>
      </c>
      <c r="G1121">
        <f t="shared" si="137"/>
        <v>30</v>
      </c>
      <c r="H1121">
        <f t="shared" si="138"/>
        <v>3</v>
      </c>
      <c r="I1121">
        <f t="shared" si="139"/>
        <v>2004</v>
      </c>
      <c r="J1121" s="12">
        <f t="shared" si="140"/>
        <v>38076</v>
      </c>
      <c r="K1121" s="8">
        <f t="shared" si="141"/>
        <v>618.29</v>
      </c>
      <c r="L1121" s="8">
        <f t="shared" si="142"/>
        <v>1.1399999999999864</v>
      </c>
      <c r="M1121" s="9">
        <f t="shared" si="143"/>
        <v>1.8472008425828184E-3</v>
      </c>
    </row>
    <row r="1122" spans="2:13" x14ac:dyDescent="0.3">
      <c r="B1122" s="3" t="s">
        <v>1599</v>
      </c>
      <c r="C1122" s="4">
        <v>623.21</v>
      </c>
      <c r="F1122" t="b">
        <f t="shared" si="136"/>
        <v>0</v>
      </c>
      <c r="G1122">
        <f t="shared" si="137"/>
        <v>31</v>
      </c>
      <c r="H1122">
        <f t="shared" si="138"/>
        <v>3</v>
      </c>
      <c r="I1122">
        <f t="shared" si="139"/>
        <v>2004</v>
      </c>
      <c r="J1122" s="12">
        <f t="shared" si="140"/>
        <v>38077</v>
      </c>
      <c r="K1122" s="8">
        <f t="shared" si="141"/>
        <v>623.21</v>
      </c>
      <c r="L1122" s="8">
        <f t="shared" si="142"/>
        <v>4.9200000000000728</v>
      </c>
      <c r="M1122" s="9">
        <f t="shared" si="143"/>
        <v>7.9574309789905602E-3</v>
      </c>
    </row>
    <row r="1123" spans="2:13" x14ac:dyDescent="0.3">
      <c r="B1123" s="2">
        <v>37990</v>
      </c>
      <c r="C1123" s="4">
        <v>616.41</v>
      </c>
      <c r="F1123" t="b">
        <f t="shared" si="136"/>
        <v>1</v>
      </c>
      <c r="G1123">
        <f t="shared" si="137"/>
        <v>1</v>
      </c>
      <c r="H1123">
        <f t="shared" si="138"/>
        <v>4</v>
      </c>
      <c r="I1123">
        <f t="shared" si="139"/>
        <v>2004</v>
      </c>
      <c r="J1123" s="12">
        <f t="shared" si="140"/>
        <v>38078</v>
      </c>
      <c r="K1123" s="8">
        <f t="shared" si="141"/>
        <v>616.41</v>
      </c>
      <c r="L1123" s="8">
        <f t="shared" si="142"/>
        <v>-6.8000000000000682</v>
      </c>
      <c r="M1123" s="9">
        <f t="shared" si="143"/>
        <v>-1.0911249819483108E-2</v>
      </c>
    </row>
    <row r="1124" spans="2:13" x14ac:dyDescent="0.3">
      <c r="B1124" s="2">
        <v>38021</v>
      </c>
      <c r="C1124" s="4">
        <v>610.54999999999995</v>
      </c>
      <c r="F1124" t="b">
        <f t="shared" si="136"/>
        <v>1</v>
      </c>
      <c r="G1124">
        <f t="shared" si="137"/>
        <v>2</v>
      </c>
      <c r="H1124">
        <f t="shared" si="138"/>
        <v>4</v>
      </c>
      <c r="I1124">
        <f t="shared" si="139"/>
        <v>2004</v>
      </c>
      <c r="J1124" s="12">
        <f t="shared" si="140"/>
        <v>38079</v>
      </c>
      <c r="K1124" s="8">
        <f t="shared" si="141"/>
        <v>610.54999999999995</v>
      </c>
      <c r="L1124" s="8">
        <f t="shared" si="142"/>
        <v>-5.8600000000000136</v>
      </c>
      <c r="M1124" s="9">
        <f t="shared" si="143"/>
        <v>-9.5066595285605588E-3</v>
      </c>
    </row>
    <row r="1125" spans="2:13" x14ac:dyDescent="0.3">
      <c r="B1125" s="2">
        <v>38111</v>
      </c>
      <c r="C1125" s="4">
        <v>609.36</v>
      </c>
      <c r="F1125" t="b">
        <f t="shared" si="136"/>
        <v>1</v>
      </c>
      <c r="G1125">
        <f t="shared" si="137"/>
        <v>5</v>
      </c>
      <c r="H1125">
        <f t="shared" si="138"/>
        <v>4</v>
      </c>
      <c r="I1125">
        <f t="shared" si="139"/>
        <v>2004</v>
      </c>
      <c r="J1125" s="12">
        <f t="shared" si="140"/>
        <v>38082</v>
      </c>
      <c r="K1125" s="8">
        <f t="shared" si="141"/>
        <v>609.36</v>
      </c>
      <c r="L1125" s="8">
        <f t="shared" si="142"/>
        <v>-1.1899999999999409</v>
      </c>
      <c r="M1125" s="9">
        <f t="shared" si="143"/>
        <v>-1.9490623208581459E-3</v>
      </c>
    </row>
    <row r="1126" spans="2:13" x14ac:dyDescent="0.3">
      <c r="B1126" s="2">
        <v>38142</v>
      </c>
      <c r="C1126" s="4">
        <v>605.70000000000005</v>
      </c>
      <c r="F1126" t="b">
        <f t="shared" si="136"/>
        <v>1</v>
      </c>
      <c r="G1126">
        <f t="shared" si="137"/>
        <v>6</v>
      </c>
      <c r="H1126">
        <f t="shared" si="138"/>
        <v>4</v>
      </c>
      <c r="I1126">
        <f t="shared" si="139"/>
        <v>2004</v>
      </c>
      <c r="J1126" s="12">
        <f t="shared" si="140"/>
        <v>38083</v>
      </c>
      <c r="K1126" s="8">
        <f t="shared" si="141"/>
        <v>605.70000000000005</v>
      </c>
      <c r="L1126" s="8">
        <f t="shared" si="142"/>
        <v>-3.6599999999999682</v>
      </c>
      <c r="M1126" s="9">
        <f t="shared" si="143"/>
        <v>-6.0063016935800973E-3</v>
      </c>
    </row>
    <row r="1127" spans="2:13" x14ac:dyDescent="0.3">
      <c r="B1127" s="2">
        <v>38172</v>
      </c>
      <c r="C1127" s="4">
        <v>603.91</v>
      </c>
      <c r="F1127" t="b">
        <f t="shared" si="136"/>
        <v>1</v>
      </c>
      <c r="G1127">
        <f t="shared" si="137"/>
        <v>7</v>
      </c>
      <c r="H1127">
        <f t="shared" si="138"/>
        <v>4</v>
      </c>
      <c r="I1127">
        <f t="shared" si="139"/>
        <v>2004</v>
      </c>
      <c r="J1127" s="12">
        <f t="shared" si="140"/>
        <v>38084</v>
      </c>
      <c r="K1127" s="8">
        <f t="shared" si="141"/>
        <v>603.91</v>
      </c>
      <c r="L1127" s="8">
        <f t="shared" si="142"/>
        <v>-1.7900000000000773</v>
      </c>
      <c r="M1127" s="9">
        <f t="shared" si="143"/>
        <v>-2.9552583787354749E-3</v>
      </c>
    </row>
    <row r="1128" spans="2:13" x14ac:dyDescent="0.3">
      <c r="B1128" s="2">
        <v>38203</v>
      </c>
      <c r="C1128" s="4">
        <v>606.83000000000004</v>
      </c>
      <c r="F1128" t="b">
        <f t="shared" si="136"/>
        <v>1</v>
      </c>
      <c r="G1128">
        <f t="shared" si="137"/>
        <v>8</v>
      </c>
      <c r="H1128">
        <f t="shared" si="138"/>
        <v>4</v>
      </c>
      <c r="I1128">
        <f t="shared" si="139"/>
        <v>2004</v>
      </c>
      <c r="J1128" s="12">
        <f t="shared" si="140"/>
        <v>38085</v>
      </c>
      <c r="K1128" s="8">
        <f t="shared" si="141"/>
        <v>606.83000000000004</v>
      </c>
      <c r="L1128" s="8">
        <f t="shared" si="142"/>
        <v>2.9200000000000728</v>
      </c>
      <c r="M1128" s="9">
        <f t="shared" si="143"/>
        <v>4.8351575565896785E-3</v>
      </c>
    </row>
    <row r="1129" spans="2:13" x14ac:dyDescent="0.3">
      <c r="B1129" s="2">
        <v>38234</v>
      </c>
      <c r="C1129" s="5" t="s">
        <v>285</v>
      </c>
      <c r="F1129" t="b">
        <f t="shared" si="136"/>
        <v>1</v>
      </c>
      <c r="G1129">
        <f t="shared" si="137"/>
        <v>9</v>
      </c>
      <c r="H1129">
        <f t="shared" si="138"/>
        <v>4</v>
      </c>
      <c r="I1129">
        <f t="shared" si="139"/>
        <v>2004</v>
      </c>
      <c r="J1129" s="12">
        <f t="shared" si="140"/>
        <v>38086</v>
      </c>
      <c r="K1129" s="8">
        <f t="shared" si="141"/>
        <v>606.83000000000004</v>
      </c>
      <c r="L1129" s="8">
        <f t="shared" si="142"/>
        <v>0</v>
      </c>
      <c r="M1129" s="9">
        <f t="shared" si="143"/>
        <v>0</v>
      </c>
    </row>
    <row r="1130" spans="2:13" x14ac:dyDescent="0.3">
      <c r="B1130" s="2">
        <v>38325</v>
      </c>
      <c r="C1130" s="4">
        <v>601.36</v>
      </c>
      <c r="F1130" t="b">
        <f t="shared" si="136"/>
        <v>1</v>
      </c>
      <c r="G1130">
        <f t="shared" si="137"/>
        <v>12</v>
      </c>
      <c r="H1130">
        <f t="shared" si="138"/>
        <v>4</v>
      </c>
      <c r="I1130">
        <f t="shared" si="139"/>
        <v>2004</v>
      </c>
      <c r="J1130" s="12">
        <f t="shared" si="140"/>
        <v>38089</v>
      </c>
      <c r="K1130" s="8">
        <f t="shared" si="141"/>
        <v>601.36</v>
      </c>
      <c r="L1130" s="8">
        <f t="shared" si="142"/>
        <v>-5.4700000000000273</v>
      </c>
      <c r="M1130" s="9">
        <f t="shared" si="143"/>
        <v>-9.0140566550764249E-3</v>
      </c>
    </row>
    <row r="1131" spans="2:13" x14ac:dyDescent="0.3">
      <c r="B1131" s="3" t="s">
        <v>1600</v>
      </c>
      <c r="C1131" s="4">
        <v>599.55999999999995</v>
      </c>
      <c r="F1131" t="b">
        <f t="shared" si="136"/>
        <v>0</v>
      </c>
      <c r="G1131">
        <f t="shared" si="137"/>
        <v>13</v>
      </c>
      <c r="H1131">
        <f t="shared" si="138"/>
        <v>4</v>
      </c>
      <c r="I1131">
        <f t="shared" si="139"/>
        <v>2004</v>
      </c>
      <c r="J1131" s="12">
        <f t="shared" si="140"/>
        <v>38090</v>
      </c>
      <c r="K1131" s="8">
        <f t="shared" si="141"/>
        <v>599.55999999999995</v>
      </c>
      <c r="L1131" s="8">
        <f t="shared" si="142"/>
        <v>-1.8000000000000682</v>
      </c>
      <c r="M1131" s="9">
        <f t="shared" si="143"/>
        <v>-2.9932153784755691E-3</v>
      </c>
    </row>
    <row r="1132" spans="2:13" x14ac:dyDescent="0.3">
      <c r="B1132" s="3" t="s">
        <v>1601</v>
      </c>
      <c r="C1132" s="4">
        <v>596.61</v>
      </c>
      <c r="F1132" t="b">
        <f t="shared" si="136"/>
        <v>0</v>
      </c>
      <c r="G1132">
        <f t="shared" si="137"/>
        <v>14</v>
      </c>
      <c r="H1132">
        <f t="shared" si="138"/>
        <v>4</v>
      </c>
      <c r="I1132">
        <f t="shared" si="139"/>
        <v>2004</v>
      </c>
      <c r="J1132" s="12">
        <f t="shared" si="140"/>
        <v>38091</v>
      </c>
      <c r="K1132" s="8">
        <f t="shared" si="141"/>
        <v>596.61</v>
      </c>
      <c r="L1132" s="8">
        <f t="shared" si="142"/>
        <v>-2.9499999999999318</v>
      </c>
      <c r="M1132" s="9">
        <f t="shared" si="143"/>
        <v>-4.9202748682365934E-3</v>
      </c>
    </row>
    <row r="1133" spans="2:13" x14ac:dyDescent="0.3">
      <c r="B1133" s="3" t="s">
        <v>1602</v>
      </c>
      <c r="C1133" s="4">
        <v>603.77</v>
      </c>
      <c r="F1133" t="b">
        <f t="shared" si="136"/>
        <v>0</v>
      </c>
      <c r="G1133">
        <f t="shared" si="137"/>
        <v>15</v>
      </c>
      <c r="H1133">
        <f t="shared" si="138"/>
        <v>4</v>
      </c>
      <c r="I1133">
        <f t="shared" si="139"/>
        <v>2004</v>
      </c>
      <c r="J1133" s="12">
        <f t="shared" si="140"/>
        <v>38092</v>
      </c>
      <c r="K1133" s="8">
        <f t="shared" si="141"/>
        <v>603.77</v>
      </c>
      <c r="L1133" s="8">
        <f t="shared" si="142"/>
        <v>7.1599999999999682</v>
      </c>
      <c r="M1133" s="9">
        <f t="shared" si="143"/>
        <v>1.2001139773051018E-2</v>
      </c>
    </row>
    <row r="1134" spans="2:13" x14ac:dyDescent="0.3">
      <c r="B1134" s="3" t="s">
        <v>1603</v>
      </c>
      <c r="C1134" s="4">
        <v>605.73</v>
      </c>
      <c r="F1134" t="b">
        <f t="shared" si="136"/>
        <v>0</v>
      </c>
      <c r="G1134">
        <f t="shared" si="137"/>
        <v>16</v>
      </c>
      <c r="H1134">
        <f t="shared" si="138"/>
        <v>4</v>
      </c>
      <c r="I1134">
        <f t="shared" si="139"/>
        <v>2004</v>
      </c>
      <c r="J1134" s="12">
        <f t="shared" si="140"/>
        <v>38093</v>
      </c>
      <c r="K1134" s="8">
        <f t="shared" si="141"/>
        <v>605.73</v>
      </c>
      <c r="L1134" s="8">
        <f t="shared" si="142"/>
        <v>1.9600000000000364</v>
      </c>
      <c r="M1134" s="9">
        <f t="shared" si="143"/>
        <v>3.246269274723879E-3</v>
      </c>
    </row>
    <row r="1135" spans="2:13" x14ac:dyDescent="0.3">
      <c r="B1135" s="3" t="s">
        <v>1604</v>
      </c>
      <c r="C1135" s="4">
        <v>601.84</v>
      </c>
      <c r="F1135" t="b">
        <f t="shared" si="136"/>
        <v>0</v>
      </c>
      <c r="G1135">
        <f t="shared" si="137"/>
        <v>19</v>
      </c>
      <c r="H1135">
        <f t="shared" si="138"/>
        <v>4</v>
      </c>
      <c r="I1135">
        <f t="shared" si="139"/>
        <v>2004</v>
      </c>
      <c r="J1135" s="12">
        <f t="shared" si="140"/>
        <v>38096</v>
      </c>
      <c r="K1135" s="8">
        <f t="shared" si="141"/>
        <v>601.84</v>
      </c>
      <c r="L1135" s="8">
        <f t="shared" si="142"/>
        <v>-3.8899999999999864</v>
      </c>
      <c r="M1135" s="9">
        <f t="shared" si="143"/>
        <v>-6.422003202747076E-3</v>
      </c>
    </row>
    <row r="1136" spans="2:13" x14ac:dyDescent="0.3">
      <c r="B1136" s="3" t="s">
        <v>1605</v>
      </c>
      <c r="C1136" s="4">
        <v>599.36</v>
      </c>
      <c r="F1136" t="b">
        <f t="shared" si="136"/>
        <v>0</v>
      </c>
      <c r="G1136">
        <f t="shared" si="137"/>
        <v>20</v>
      </c>
      <c r="H1136">
        <f t="shared" si="138"/>
        <v>4</v>
      </c>
      <c r="I1136">
        <f t="shared" si="139"/>
        <v>2004</v>
      </c>
      <c r="J1136" s="12">
        <f t="shared" si="140"/>
        <v>38097</v>
      </c>
      <c r="K1136" s="8">
        <f t="shared" si="141"/>
        <v>599.36</v>
      </c>
      <c r="L1136" s="8">
        <f t="shared" si="142"/>
        <v>-2.4800000000000182</v>
      </c>
      <c r="M1136" s="9">
        <f t="shared" si="143"/>
        <v>-4.1206965306394023E-3</v>
      </c>
    </row>
    <row r="1137" spans="2:13" x14ac:dyDescent="0.3">
      <c r="B1137" s="3" t="s">
        <v>1606</v>
      </c>
      <c r="C1137" s="4">
        <v>600.75</v>
      </c>
      <c r="F1137" t="b">
        <f t="shared" si="136"/>
        <v>0</v>
      </c>
      <c r="G1137">
        <f t="shared" si="137"/>
        <v>21</v>
      </c>
      <c r="H1137">
        <f t="shared" si="138"/>
        <v>4</v>
      </c>
      <c r="I1137">
        <f t="shared" si="139"/>
        <v>2004</v>
      </c>
      <c r="J1137" s="12">
        <f t="shared" si="140"/>
        <v>38098</v>
      </c>
      <c r="K1137" s="8">
        <f t="shared" si="141"/>
        <v>600.75</v>
      </c>
      <c r="L1137" s="8">
        <f t="shared" si="142"/>
        <v>1.3899999999999864</v>
      </c>
      <c r="M1137" s="9">
        <f t="shared" si="143"/>
        <v>2.3191404164441842E-3</v>
      </c>
    </row>
    <row r="1138" spans="2:13" x14ac:dyDescent="0.3">
      <c r="B1138" s="3" t="s">
        <v>1607</v>
      </c>
      <c r="C1138" s="4">
        <v>609.05999999999995</v>
      </c>
      <c r="F1138" t="b">
        <f t="shared" si="136"/>
        <v>0</v>
      </c>
      <c r="G1138">
        <f t="shared" si="137"/>
        <v>22</v>
      </c>
      <c r="H1138">
        <f t="shared" si="138"/>
        <v>4</v>
      </c>
      <c r="I1138">
        <f t="shared" si="139"/>
        <v>2004</v>
      </c>
      <c r="J1138" s="12">
        <f t="shared" si="140"/>
        <v>38099</v>
      </c>
      <c r="K1138" s="8">
        <f t="shared" si="141"/>
        <v>609.05999999999995</v>
      </c>
      <c r="L1138" s="8">
        <f t="shared" si="142"/>
        <v>8.3099999999999454</v>
      </c>
      <c r="M1138" s="9">
        <f t="shared" si="143"/>
        <v>1.3832709113607899E-2</v>
      </c>
    </row>
    <row r="1139" spans="2:13" x14ac:dyDescent="0.3">
      <c r="B1139" s="3" t="s">
        <v>1608</v>
      </c>
      <c r="C1139" s="4">
        <v>614.13</v>
      </c>
      <c r="F1139" t="b">
        <f t="shared" si="136"/>
        <v>0</v>
      </c>
      <c r="G1139">
        <f t="shared" si="137"/>
        <v>23</v>
      </c>
      <c r="H1139">
        <f t="shared" si="138"/>
        <v>4</v>
      </c>
      <c r="I1139">
        <f t="shared" si="139"/>
        <v>2004</v>
      </c>
      <c r="J1139" s="12">
        <f t="shared" si="140"/>
        <v>38100</v>
      </c>
      <c r="K1139" s="8">
        <f t="shared" si="141"/>
        <v>614.13</v>
      </c>
      <c r="L1139" s="8">
        <f t="shared" si="142"/>
        <v>5.07000000000005</v>
      </c>
      <c r="M1139" s="9">
        <f t="shared" si="143"/>
        <v>8.3243030243326608E-3</v>
      </c>
    </row>
    <row r="1140" spans="2:13" x14ac:dyDescent="0.3">
      <c r="B1140" s="3" t="s">
        <v>1609</v>
      </c>
      <c r="C1140" s="4">
        <v>613.11</v>
      </c>
      <c r="F1140" t="b">
        <f t="shared" si="136"/>
        <v>0</v>
      </c>
      <c r="G1140">
        <f t="shared" si="137"/>
        <v>26</v>
      </c>
      <c r="H1140">
        <f t="shared" si="138"/>
        <v>4</v>
      </c>
      <c r="I1140">
        <f t="shared" si="139"/>
        <v>2004</v>
      </c>
      <c r="J1140" s="12">
        <f t="shared" si="140"/>
        <v>38103</v>
      </c>
      <c r="K1140" s="8">
        <f t="shared" si="141"/>
        <v>613.11</v>
      </c>
      <c r="L1140" s="8">
        <f t="shared" si="142"/>
        <v>-1.0199999999999818</v>
      </c>
      <c r="M1140" s="9">
        <f t="shared" si="143"/>
        <v>-1.6608861316007716E-3</v>
      </c>
    </row>
    <row r="1141" spans="2:13" x14ac:dyDescent="0.3">
      <c r="B1141" s="3" t="s">
        <v>1610</v>
      </c>
      <c r="C1141" s="4">
        <v>610.62</v>
      </c>
      <c r="F1141" t="b">
        <f t="shared" si="136"/>
        <v>0</v>
      </c>
      <c r="G1141">
        <f t="shared" si="137"/>
        <v>27</v>
      </c>
      <c r="H1141">
        <f t="shared" si="138"/>
        <v>4</v>
      </c>
      <c r="I1141">
        <f t="shared" si="139"/>
        <v>2004</v>
      </c>
      <c r="J1141" s="12">
        <f t="shared" si="140"/>
        <v>38104</v>
      </c>
      <c r="K1141" s="8">
        <f t="shared" si="141"/>
        <v>610.62</v>
      </c>
      <c r="L1141" s="8">
        <f t="shared" si="142"/>
        <v>-2.4900000000000091</v>
      </c>
      <c r="M1141" s="9">
        <f t="shared" si="143"/>
        <v>-4.0612614375887023E-3</v>
      </c>
    </row>
    <row r="1142" spans="2:13" x14ac:dyDescent="0.3">
      <c r="B1142" s="3" t="s">
        <v>1611</v>
      </c>
      <c r="C1142" s="4">
        <v>616.28</v>
      </c>
      <c r="F1142" t="b">
        <f t="shared" si="136"/>
        <v>0</v>
      </c>
      <c r="G1142">
        <f t="shared" si="137"/>
        <v>28</v>
      </c>
      <c r="H1142">
        <f t="shared" si="138"/>
        <v>4</v>
      </c>
      <c r="I1142">
        <f t="shared" si="139"/>
        <v>2004</v>
      </c>
      <c r="J1142" s="12">
        <f t="shared" si="140"/>
        <v>38105</v>
      </c>
      <c r="K1142" s="8">
        <f t="shared" si="141"/>
        <v>616.28</v>
      </c>
      <c r="L1142" s="8">
        <f t="shared" si="142"/>
        <v>5.6599999999999682</v>
      </c>
      <c r="M1142" s="9">
        <f t="shared" si="143"/>
        <v>9.2692673020863519E-3</v>
      </c>
    </row>
    <row r="1143" spans="2:13" x14ac:dyDescent="0.3">
      <c r="B1143" s="3" t="s">
        <v>1612</v>
      </c>
      <c r="C1143" s="4">
        <v>622.15</v>
      </c>
      <c r="F1143" t="b">
        <f t="shared" si="136"/>
        <v>0</v>
      </c>
      <c r="G1143">
        <f t="shared" si="137"/>
        <v>29</v>
      </c>
      <c r="H1143">
        <f t="shared" si="138"/>
        <v>4</v>
      </c>
      <c r="I1143">
        <f t="shared" si="139"/>
        <v>2004</v>
      </c>
      <c r="J1143" s="12">
        <f t="shared" si="140"/>
        <v>38106</v>
      </c>
      <c r="K1143" s="8">
        <f t="shared" si="141"/>
        <v>622.15</v>
      </c>
      <c r="L1143" s="8">
        <f t="shared" si="142"/>
        <v>5.8700000000000045</v>
      </c>
      <c r="M1143" s="9">
        <f t="shared" si="143"/>
        <v>9.5248912831829759E-3</v>
      </c>
    </row>
    <row r="1144" spans="2:13" x14ac:dyDescent="0.3">
      <c r="B1144" s="3" t="s">
        <v>1613</v>
      </c>
      <c r="C1144" s="4">
        <v>624.84</v>
      </c>
      <c r="F1144" t="b">
        <f t="shared" si="136"/>
        <v>0</v>
      </c>
      <c r="G1144">
        <f t="shared" si="137"/>
        <v>30</v>
      </c>
      <c r="H1144">
        <f t="shared" si="138"/>
        <v>4</v>
      </c>
      <c r="I1144">
        <f t="shared" si="139"/>
        <v>2004</v>
      </c>
      <c r="J1144" s="12">
        <f t="shared" si="140"/>
        <v>38107</v>
      </c>
      <c r="K1144" s="8">
        <f t="shared" si="141"/>
        <v>624.84</v>
      </c>
      <c r="L1144" s="8">
        <f t="shared" si="142"/>
        <v>2.6900000000000546</v>
      </c>
      <c r="M1144" s="9">
        <f t="shared" si="143"/>
        <v>4.3237161456241334E-3</v>
      </c>
    </row>
    <row r="1145" spans="2:13" x14ac:dyDescent="0.3">
      <c r="B1145" s="2">
        <v>38051</v>
      </c>
      <c r="C1145" s="4">
        <v>624.98</v>
      </c>
      <c r="F1145" t="b">
        <f t="shared" si="136"/>
        <v>1</v>
      </c>
      <c r="G1145">
        <f t="shared" si="137"/>
        <v>3</v>
      </c>
      <c r="H1145">
        <f t="shared" si="138"/>
        <v>5</v>
      </c>
      <c r="I1145">
        <f t="shared" si="139"/>
        <v>2004</v>
      </c>
      <c r="J1145" s="12">
        <f t="shared" si="140"/>
        <v>38110</v>
      </c>
      <c r="K1145" s="8">
        <f t="shared" si="141"/>
        <v>624.98</v>
      </c>
      <c r="L1145" s="8">
        <f t="shared" si="142"/>
        <v>0.13999999999998636</v>
      </c>
      <c r="M1145" s="9">
        <f t="shared" si="143"/>
        <v>2.2405735868380122E-4</v>
      </c>
    </row>
    <row r="1146" spans="2:13" x14ac:dyDescent="0.3">
      <c r="B1146" s="2">
        <v>38082</v>
      </c>
      <c r="C1146" s="4">
        <v>624.30999999999995</v>
      </c>
      <c r="F1146" t="b">
        <f t="shared" si="136"/>
        <v>1</v>
      </c>
      <c r="G1146">
        <f t="shared" si="137"/>
        <v>4</v>
      </c>
      <c r="H1146">
        <f t="shared" si="138"/>
        <v>5</v>
      </c>
      <c r="I1146">
        <f t="shared" si="139"/>
        <v>2004</v>
      </c>
      <c r="J1146" s="12">
        <f t="shared" si="140"/>
        <v>38111</v>
      </c>
      <c r="K1146" s="8">
        <f t="shared" si="141"/>
        <v>624.30999999999995</v>
      </c>
      <c r="L1146" s="8">
        <f t="shared" si="142"/>
        <v>-0.67000000000007276</v>
      </c>
      <c r="M1146" s="9">
        <f t="shared" si="143"/>
        <v>-1.0720343050978796E-3</v>
      </c>
    </row>
    <row r="1147" spans="2:13" x14ac:dyDescent="0.3">
      <c r="B1147" s="2">
        <v>38112</v>
      </c>
      <c r="C1147" s="4">
        <v>622.25</v>
      </c>
      <c r="F1147" t="b">
        <f t="shared" si="136"/>
        <v>1</v>
      </c>
      <c r="G1147">
        <f t="shared" si="137"/>
        <v>5</v>
      </c>
      <c r="H1147">
        <f t="shared" si="138"/>
        <v>5</v>
      </c>
      <c r="I1147">
        <f t="shared" si="139"/>
        <v>2004</v>
      </c>
      <c r="J1147" s="12">
        <f t="shared" si="140"/>
        <v>38112</v>
      </c>
      <c r="K1147" s="8">
        <f t="shared" si="141"/>
        <v>622.25</v>
      </c>
      <c r="L1147" s="8">
        <f t="shared" si="142"/>
        <v>-2.0599999999999454</v>
      </c>
      <c r="M1147" s="9">
        <f t="shared" si="143"/>
        <v>-3.2996428056573587E-3</v>
      </c>
    </row>
    <row r="1148" spans="2:13" x14ac:dyDescent="0.3">
      <c r="B1148" s="2">
        <v>38143</v>
      </c>
      <c r="C1148" s="4">
        <v>622.62</v>
      </c>
      <c r="F1148" t="b">
        <f t="shared" si="136"/>
        <v>1</v>
      </c>
      <c r="G1148">
        <f t="shared" si="137"/>
        <v>6</v>
      </c>
      <c r="H1148">
        <f t="shared" si="138"/>
        <v>5</v>
      </c>
      <c r="I1148">
        <f t="shared" si="139"/>
        <v>2004</v>
      </c>
      <c r="J1148" s="12">
        <f t="shared" si="140"/>
        <v>38113</v>
      </c>
      <c r="K1148" s="8">
        <f t="shared" si="141"/>
        <v>622.62</v>
      </c>
      <c r="L1148" s="8">
        <f t="shared" si="142"/>
        <v>0.37000000000000455</v>
      </c>
      <c r="M1148" s="9">
        <f t="shared" si="143"/>
        <v>5.9461631177180321E-4</v>
      </c>
    </row>
    <row r="1149" spans="2:13" x14ac:dyDescent="0.3">
      <c r="B1149" s="2">
        <v>38173</v>
      </c>
      <c r="C1149" s="4">
        <v>630.61</v>
      </c>
      <c r="F1149" t="b">
        <f t="shared" si="136"/>
        <v>1</v>
      </c>
      <c r="G1149">
        <f t="shared" si="137"/>
        <v>7</v>
      </c>
      <c r="H1149">
        <f t="shared" si="138"/>
        <v>5</v>
      </c>
      <c r="I1149">
        <f t="shared" si="139"/>
        <v>2004</v>
      </c>
      <c r="J1149" s="12">
        <f t="shared" si="140"/>
        <v>38114</v>
      </c>
      <c r="K1149" s="8">
        <f t="shared" si="141"/>
        <v>630.61</v>
      </c>
      <c r="L1149" s="8">
        <f t="shared" si="142"/>
        <v>7.9900000000000091</v>
      </c>
      <c r="M1149" s="9">
        <f t="shared" si="143"/>
        <v>1.2832867559667227E-2</v>
      </c>
    </row>
    <row r="1150" spans="2:13" x14ac:dyDescent="0.3">
      <c r="B1150" s="2">
        <v>38265</v>
      </c>
      <c r="C1150" s="4">
        <v>638.64</v>
      </c>
      <c r="F1150" t="b">
        <f t="shared" si="136"/>
        <v>1</v>
      </c>
      <c r="G1150">
        <f t="shared" si="137"/>
        <v>10</v>
      </c>
      <c r="H1150">
        <f t="shared" si="138"/>
        <v>5</v>
      </c>
      <c r="I1150">
        <f t="shared" si="139"/>
        <v>2004</v>
      </c>
      <c r="J1150" s="12">
        <f t="shared" si="140"/>
        <v>38117</v>
      </c>
      <c r="K1150" s="8">
        <f t="shared" si="141"/>
        <v>638.64</v>
      </c>
      <c r="L1150" s="8">
        <f t="shared" si="142"/>
        <v>8.0299999999999727</v>
      </c>
      <c r="M1150" s="9">
        <f t="shared" si="143"/>
        <v>1.273370228826053E-2</v>
      </c>
    </row>
    <row r="1151" spans="2:13" x14ac:dyDescent="0.3">
      <c r="B1151" s="2">
        <v>38296</v>
      </c>
      <c r="C1151" s="4">
        <v>644.41999999999996</v>
      </c>
      <c r="F1151" t="b">
        <f t="shared" si="136"/>
        <v>1</v>
      </c>
      <c r="G1151">
        <f t="shared" si="137"/>
        <v>11</v>
      </c>
      <c r="H1151">
        <f t="shared" si="138"/>
        <v>5</v>
      </c>
      <c r="I1151">
        <f t="shared" si="139"/>
        <v>2004</v>
      </c>
      <c r="J1151" s="12">
        <f t="shared" si="140"/>
        <v>38118</v>
      </c>
      <c r="K1151" s="8">
        <f t="shared" si="141"/>
        <v>644.41999999999996</v>
      </c>
      <c r="L1151" s="8">
        <f t="shared" si="142"/>
        <v>5.7799999999999727</v>
      </c>
      <c r="M1151" s="9">
        <f t="shared" si="143"/>
        <v>9.0504822748339805E-3</v>
      </c>
    </row>
    <row r="1152" spans="2:13" x14ac:dyDescent="0.3">
      <c r="B1152" s="2">
        <v>38326</v>
      </c>
      <c r="C1152" s="4">
        <v>640.95000000000005</v>
      </c>
      <c r="F1152" t="b">
        <f t="shared" si="136"/>
        <v>1</v>
      </c>
      <c r="G1152">
        <f t="shared" si="137"/>
        <v>12</v>
      </c>
      <c r="H1152">
        <f t="shared" si="138"/>
        <v>5</v>
      </c>
      <c r="I1152">
        <f t="shared" si="139"/>
        <v>2004</v>
      </c>
      <c r="J1152" s="12">
        <f t="shared" si="140"/>
        <v>38119</v>
      </c>
      <c r="K1152" s="8">
        <f t="shared" si="141"/>
        <v>640.95000000000005</v>
      </c>
      <c r="L1152" s="8">
        <f t="shared" si="142"/>
        <v>-3.4699999999999136</v>
      </c>
      <c r="M1152" s="9">
        <f t="shared" si="143"/>
        <v>-5.3846870053690351E-3</v>
      </c>
    </row>
    <row r="1153" spans="2:13" x14ac:dyDescent="0.3">
      <c r="B1153" s="3" t="s">
        <v>1614</v>
      </c>
      <c r="C1153" s="4">
        <v>641.76</v>
      </c>
      <c r="F1153" t="b">
        <f t="shared" si="136"/>
        <v>0</v>
      </c>
      <c r="G1153">
        <f t="shared" si="137"/>
        <v>13</v>
      </c>
      <c r="H1153">
        <f t="shared" si="138"/>
        <v>5</v>
      </c>
      <c r="I1153">
        <f t="shared" si="139"/>
        <v>2004</v>
      </c>
      <c r="J1153" s="12">
        <f t="shared" si="140"/>
        <v>38120</v>
      </c>
      <c r="K1153" s="8">
        <f t="shared" si="141"/>
        <v>641.76</v>
      </c>
      <c r="L1153" s="8">
        <f t="shared" si="142"/>
        <v>0.80999999999994543</v>
      </c>
      <c r="M1153" s="9">
        <f t="shared" si="143"/>
        <v>1.2637491223963576E-3</v>
      </c>
    </row>
    <row r="1154" spans="2:13" x14ac:dyDescent="0.3">
      <c r="B1154" s="3" t="s">
        <v>1615</v>
      </c>
      <c r="C1154" s="4">
        <v>642.62</v>
      </c>
      <c r="F1154" t="b">
        <f t="shared" si="136"/>
        <v>0</v>
      </c>
      <c r="G1154">
        <f t="shared" si="137"/>
        <v>14</v>
      </c>
      <c r="H1154">
        <f t="shared" si="138"/>
        <v>5</v>
      </c>
      <c r="I1154">
        <f t="shared" si="139"/>
        <v>2004</v>
      </c>
      <c r="J1154" s="12">
        <f t="shared" si="140"/>
        <v>38121</v>
      </c>
      <c r="K1154" s="8">
        <f t="shared" si="141"/>
        <v>642.62</v>
      </c>
      <c r="L1154" s="8">
        <f t="shared" si="142"/>
        <v>0.86000000000001364</v>
      </c>
      <c r="M1154" s="9">
        <f t="shared" si="143"/>
        <v>1.3400648217402357E-3</v>
      </c>
    </row>
    <row r="1155" spans="2:13" x14ac:dyDescent="0.3">
      <c r="B1155" s="3" t="s">
        <v>1616</v>
      </c>
      <c r="C1155" s="4">
        <v>638.22</v>
      </c>
      <c r="F1155" t="b">
        <f t="shared" si="136"/>
        <v>0</v>
      </c>
      <c r="G1155">
        <f t="shared" si="137"/>
        <v>17</v>
      </c>
      <c r="H1155">
        <f t="shared" si="138"/>
        <v>5</v>
      </c>
      <c r="I1155">
        <f t="shared" si="139"/>
        <v>2004</v>
      </c>
      <c r="J1155" s="12">
        <f t="shared" si="140"/>
        <v>38124</v>
      </c>
      <c r="K1155" s="8">
        <f t="shared" si="141"/>
        <v>638.22</v>
      </c>
      <c r="L1155" s="8">
        <f t="shared" si="142"/>
        <v>-4.3999999999999773</v>
      </c>
      <c r="M1155" s="9">
        <f t="shared" si="143"/>
        <v>-6.8469702156795263E-3</v>
      </c>
    </row>
    <row r="1156" spans="2:13" x14ac:dyDescent="0.3">
      <c r="B1156" s="3" t="s">
        <v>1617</v>
      </c>
      <c r="C1156" s="4">
        <v>641.69000000000005</v>
      </c>
      <c r="F1156" t="b">
        <f t="shared" si="136"/>
        <v>0</v>
      </c>
      <c r="G1156">
        <f t="shared" si="137"/>
        <v>18</v>
      </c>
      <c r="H1156">
        <f t="shared" si="138"/>
        <v>5</v>
      </c>
      <c r="I1156">
        <f t="shared" si="139"/>
        <v>2004</v>
      </c>
      <c r="J1156" s="12">
        <f t="shared" si="140"/>
        <v>38125</v>
      </c>
      <c r="K1156" s="8">
        <f t="shared" si="141"/>
        <v>641.69000000000005</v>
      </c>
      <c r="L1156" s="8">
        <f t="shared" si="142"/>
        <v>3.4700000000000273</v>
      </c>
      <c r="M1156" s="9">
        <f t="shared" si="143"/>
        <v>5.436996646924301E-3</v>
      </c>
    </row>
    <row r="1157" spans="2:13" x14ac:dyDescent="0.3">
      <c r="B1157" s="3" t="s">
        <v>1618</v>
      </c>
      <c r="C1157" s="4">
        <v>639.36</v>
      </c>
      <c r="F1157" t="b">
        <f t="shared" si="136"/>
        <v>0</v>
      </c>
      <c r="G1157">
        <f t="shared" si="137"/>
        <v>19</v>
      </c>
      <c r="H1157">
        <f t="shared" si="138"/>
        <v>5</v>
      </c>
      <c r="I1157">
        <f t="shared" si="139"/>
        <v>2004</v>
      </c>
      <c r="J1157" s="12">
        <f t="shared" si="140"/>
        <v>38126</v>
      </c>
      <c r="K1157" s="8">
        <f t="shared" si="141"/>
        <v>639.36</v>
      </c>
      <c r="L1157" s="8">
        <f t="shared" si="142"/>
        <v>-2.3300000000000409</v>
      </c>
      <c r="M1157" s="9">
        <f t="shared" si="143"/>
        <v>-3.6310367934673138E-3</v>
      </c>
    </row>
    <row r="1158" spans="2:13" x14ac:dyDescent="0.3">
      <c r="B1158" s="3" t="s">
        <v>1619</v>
      </c>
      <c r="C1158" s="4">
        <v>635.44000000000005</v>
      </c>
      <c r="F1158" t="b">
        <f t="shared" si="136"/>
        <v>0</v>
      </c>
      <c r="G1158">
        <f t="shared" si="137"/>
        <v>20</v>
      </c>
      <c r="H1158">
        <f t="shared" si="138"/>
        <v>5</v>
      </c>
      <c r="I1158">
        <f t="shared" si="139"/>
        <v>2004</v>
      </c>
      <c r="J1158" s="12">
        <f t="shared" si="140"/>
        <v>38127</v>
      </c>
      <c r="K1158" s="8">
        <f t="shared" si="141"/>
        <v>635.44000000000005</v>
      </c>
      <c r="L1158" s="8">
        <f t="shared" si="142"/>
        <v>-3.9199999999999591</v>
      </c>
      <c r="M1158" s="9">
        <f t="shared" si="143"/>
        <v>-6.1311311311310667E-3</v>
      </c>
    </row>
    <row r="1159" spans="2:13" x14ac:dyDescent="0.3">
      <c r="B1159" s="3" t="s">
        <v>1620</v>
      </c>
      <c r="C1159" s="5" t="s">
        <v>285</v>
      </c>
      <c r="F1159" t="b">
        <f t="shared" si="136"/>
        <v>0</v>
      </c>
      <c r="G1159">
        <f t="shared" si="137"/>
        <v>21</v>
      </c>
      <c r="H1159">
        <f t="shared" si="138"/>
        <v>5</v>
      </c>
      <c r="I1159">
        <f t="shared" si="139"/>
        <v>2004</v>
      </c>
      <c r="J1159" s="12">
        <f t="shared" si="140"/>
        <v>38128</v>
      </c>
      <c r="K1159" s="8">
        <f t="shared" si="141"/>
        <v>635.44000000000005</v>
      </c>
      <c r="L1159" s="8">
        <f t="shared" si="142"/>
        <v>0</v>
      </c>
      <c r="M1159" s="9">
        <f t="shared" si="143"/>
        <v>0</v>
      </c>
    </row>
    <row r="1160" spans="2:13" x14ac:dyDescent="0.3">
      <c r="B1160" s="3" t="s">
        <v>1621</v>
      </c>
      <c r="C1160" s="4">
        <v>643.30999999999995</v>
      </c>
      <c r="F1160" t="b">
        <f t="shared" si="136"/>
        <v>0</v>
      </c>
      <c r="G1160">
        <f t="shared" si="137"/>
        <v>24</v>
      </c>
      <c r="H1160">
        <f t="shared" si="138"/>
        <v>5</v>
      </c>
      <c r="I1160">
        <f t="shared" si="139"/>
        <v>2004</v>
      </c>
      <c r="J1160" s="12">
        <f t="shared" si="140"/>
        <v>38131</v>
      </c>
      <c r="K1160" s="8">
        <f t="shared" si="141"/>
        <v>643.30999999999995</v>
      </c>
      <c r="L1160" s="8">
        <f t="shared" si="142"/>
        <v>7.8699999999998909</v>
      </c>
      <c r="M1160" s="9">
        <f t="shared" si="143"/>
        <v>1.2385118972680175E-2</v>
      </c>
    </row>
    <row r="1161" spans="2:13" x14ac:dyDescent="0.3">
      <c r="B1161" s="3" t="s">
        <v>1622</v>
      </c>
      <c r="C1161" s="4">
        <v>640.78</v>
      </c>
      <c r="F1161" t="b">
        <f t="shared" si="136"/>
        <v>0</v>
      </c>
      <c r="G1161">
        <f t="shared" si="137"/>
        <v>25</v>
      </c>
      <c r="H1161">
        <f t="shared" si="138"/>
        <v>5</v>
      </c>
      <c r="I1161">
        <f t="shared" si="139"/>
        <v>2004</v>
      </c>
      <c r="J1161" s="12">
        <f t="shared" si="140"/>
        <v>38132</v>
      </c>
      <c r="K1161" s="8">
        <f t="shared" si="141"/>
        <v>640.78</v>
      </c>
      <c r="L1161" s="8">
        <f t="shared" si="142"/>
        <v>-2.5299999999999727</v>
      </c>
      <c r="M1161" s="9">
        <f t="shared" si="143"/>
        <v>-3.9327851269216601E-3</v>
      </c>
    </row>
    <row r="1162" spans="2:13" x14ac:dyDescent="0.3">
      <c r="B1162" s="3" t="s">
        <v>1623</v>
      </c>
      <c r="C1162" s="4">
        <v>637.47</v>
      </c>
      <c r="F1162" t="b">
        <f t="shared" si="136"/>
        <v>0</v>
      </c>
      <c r="G1162">
        <f t="shared" si="137"/>
        <v>26</v>
      </c>
      <c r="H1162">
        <f t="shared" si="138"/>
        <v>5</v>
      </c>
      <c r="I1162">
        <f t="shared" si="139"/>
        <v>2004</v>
      </c>
      <c r="J1162" s="12">
        <f t="shared" si="140"/>
        <v>38133</v>
      </c>
      <c r="K1162" s="8">
        <f t="shared" si="141"/>
        <v>637.47</v>
      </c>
      <c r="L1162" s="8">
        <f t="shared" si="142"/>
        <v>-3.3099999999999454</v>
      </c>
      <c r="M1162" s="9">
        <f t="shared" si="143"/>
        <v>-5.1655794500451721E-3</v>
      </c>
    </row>
    <row r="1163" spans="2:13" x14ac:dyDescent="0.3">
      <c r="B1163" s="3" t="s">
        <v>1624</v>
      </c>
      <c r="C1163" s="4">
        <v>638.59</v>
      </c>
      <c r="F1163" t="b">
        <f t="shared" si="136"/>
        <v>0</v>
      </c>
      <c r="G1163">
        <f t="shared" si="137"/>
        <v>27</v>
      </c>
      <c r="H1163">
        <f t="shared" si="138"/>
        <v>5</v>
      </c>
      <c r="I1163">
        <f t="shared" si="139"/>
        <v>2004</v>
      </c>
      <c r="J1163" s="12">
        <f t="shared" si="140"/>
        <v>38134</v>
      </c>
      <c r="K1163" s="8">
        <f t="shared" si="141"/>
        <v>638.59</v>
      </c>
      <c r="L1163" s="8">
        <f t="shared" si="142"/>
        <v>1.1200000000000045</v>
      </c>
      <c r="M1163" s="9">
        <f t="shared" si="143"/>
        <v>1.7569454248827466E-3</v>
      </c>
    </row>
    <row r="1164" spans="2:13" x14ac:dyDescent="0.3">
      <c r="B1164" s="3" t="s">
        <v>1625</v>
      </c>
      <c r="C1164" s="4">
        <v>634.80999999999995</v>
      </c>
      <c r="F1164" t="b">
        <f t="shared" si="136"/>
        <v>0</v>
      </c>
      <c r="G1164">
        <f t="shared" si="137"/>
        <v>28</v>
      </c>
      <c r="H1164">
        <f t="shared" si="138"/>
        <v>5</v>
      </c>
      <c r="I1164">
        <f t="shared" si="139"/>
        <v>2004</v>
      </c>
      <c r="J1164" s="12">
        <f t="shared" si="140"/>
        <v>38135</v>
      </c>
      <c r="K1164" s="8">
        <f t="shared" si="141"/>
        <v>634.80999999999995</v>
      </c>
      <c r="L1164" s="8">
        <f t="shared" si="142"/>
        <v>-3.7800000000000864</v>
      </c>
      <c r="M1164" s="9">
        <f t="shared" si="143"/>
        <v>-5.9192909378475798E-3</v>
      </c>
    </row>
    <row r="1165" spans="2:13" x14ac:dyDescent="0.3">
      <c r="B1165" s="3" t="s">
        <v>1626</v>
      </c>
      <c r="C1165" s="4">
        <v>632.32000000000005</v>
      </c>
      <c r="F1165" t="b">
        <f t="shared" si="136"/>
        <v>0</v>
      </c>
      <c r="G1165">
        <f t="shared" si="137"/>
        <v>31</v>
      </c>
      <c r="H1165">
        <f t="shared" si="138"/>
        <v>5</v>
      </c>
      <c r="I1165">
        <f t="shared" si="139"/>
        <v>2004</v>
      </c>
      <c r="J1165" s="12">
        <f t="shared" si="140"/>
        <v>38138</v>
      </c>
      <c r="K1165" s="8">
        <f t="shared" si="141"/>
        <v>632.32000000000005</v>
      </c>
      <c r="L1165" s="8">
        <f t="shared" si="142"/>
        <v>-2.4899999999998954</v>
      </c>
      <c r="M1165" s="9">
        <f t="shared" si="143"/>
        <v>-3.9224334840344283E-3</v>
      </c>
    </row>
    <row r="1166" spans="2:13" x14ac:dyDescent="0.3">
      <c r="B1166" s="2">
        <v>37992</v>
      </c>
      <c r="C1166" s="4">
        <v>636.02</v>
      </c>
      <c r="F1166" t="b">
        <f t="shared" si="136"/>
        <v>1</v>
      </c>
      <c r="G1166">
        <f t="shared" si="137"/>
        <v>1</v>
      </c>
      <c r="H1166">
        <f t="shared" si="138"/>
        <v>6</v>
      </c>
      <c r="I1166">
        <f t="shared" si="139"/>
        <v>2004</v>
      </c>
      <c r="J1166" s="12">
        <f t="shared" si="140"/>
        <v>38139</v>
      </c>
      <c r="K1166" s="8">
        <f t="shared" si="141"/>
        <v>636.02</v>
      </c>
      <c r="L1166" s="8">
        <f t="shared" si="142"/>
        <v>3.6999999999999318</v>
      </c>
      <c r="M1166" s="9">
        <f t="shared" si="143"/>
        <v>5.8514676113359237E-3</v>
      </c>
    </row>
    <row r="1167" spans="2:13" x14ac:dyDescent="0.3">
      <c r="B1167" s="2">
        <v>38023</v>
      </c>
      <c r="C1167" s="4">
        <v>642.39</v>
      </c>
      <c r="F1167" t="b">
        <f t="shared" si="136"/>
        <v>1</v>
      </c>
      <c r="G1167">
        <f t="shared" si="137"/>
        <v>2</v>
      </c>
      <c r="H1167">
        <f t="shared" si="138"/>
        <v>6</v>
      </c>
      <c r="I1167">
        <f t="shared" si="139"/>
        <v>2004</v>
      </c>
      <c r="J1167" s="12">
        <f t="shared" si="140"/>
        <v>38140</v>
      </c>
      <c r="K1167" s="8">
        <f t="shared" si="141"/>
        <v>642.39</v>
      </c>
      <c r="L1167" s="8">
        <f t="shared" si="142"/>
        <v>6.3700000000000045</v>
      </c>
      <c r="M1167" s="9">
        <f t="shared" si="143"/>
        <v>1.0015408320493073E-2</v>
      </c>
    </row>
    <row r="1168" spans="2:13" x14ac:dyDescent="0.3">
      <c r="B1168" s="2">
        <v>38052</v>
      </c>
      <c r="C1168" s="4">
        <v>641.89</v>
      </c>
      <c r="F1168" t="b">
        <f t="shared" ref="F1168:F1231" si="144">+ISNUMBER(B1168)</f>
        <v>1</v>
      </c>
      <c r="G1168">
        <f t="shared" ref="G1168:G1231" si="145">+IF($F1168,MONTH(B1168),1*LEFT(B1168,2))</f>
        <v>3</v>
      </c>
      <c r="H1168">
        <f t="shared" ref="H1168:H1231" si="146">+IF(F1168,DAY(B1168),MID(B1168,4,2)*1)</f>
        <v>6</v>
      </c>
      <c r="I1168">
        <f t="shared" ref="I1168:I1231" si="147">+IF(F1168,YEAR(B1168),RIGHT(B1168,4)*1)</f>
        <v>2004</v>
      </c>
      <c r="J1168" s="12">
        <f t="shared" ref="J1168:J1231" si="148">+DATE(I1168,H1168,G1168)</f>
        <v>38141</v>
      </c>
      <c r="K1168" s="8">
        <f t="shared" ref="K1168:K1231" si="149">+IFERROR(C1168*1,K1167)</f>
        <v>641.89</v>
      </c>
      <c r="L1168" s="8">
        <f t="shared" ref="L1168:L1231" si="150">+K1168-K1167</f>
        <v>-0.5</v>
      </c>
      <c r="M1168" s="9">
        <f t="shared" ref="M1168:M1231" si="151">+L1168/K1167</f>
        <v>-7.7834337396285745E-4</v>
      </c>
    </row>
    <row r="1169" spans="2:13" x14ac:dyDescent="0.3">
      <c r="B1169" s="2">
        <v>38083</v>
      </c>
      <c r="C1169" s="4">
        <v>643.05999999999995</v>
      </c>
      <c r="F1169" t="b">
        <f t="shared" si="144"/>
        <v>1</v>
      </c>
      <c r="G1169">
        <f t="shared" si="145"/>
        <v>4</v>
      </c>
      <c r="H1169">
        <f t="shared" si="146"/>
        <v>6</v>
      </c>
      <c r="I1169">
        <f t="shared" si="147"/>
        <v>2004</v>
      </c>
      <c r="J1169" s="12">
        <f t="shared" si="148"/>
        <v>38142</v>
      </c>
      <c r="K1169" s="8">
        <f t="shared" si="149"/>
        <v>643.05999999999995</v>
      </c>
      <c r="L1169" s="8">
        <f t="shared" si="150"/>
        <v>1.1699999999999591</v>
      </c>
      <c r="M1169" s="9">
        <f t="shared" si="151"/>
        <v>1.8227422143980419E-3</v>
      </c>
    </row>
    <row r="1170" spans="2:13" x14ac:dyDescent="0.3">
      <c r="B1170" s="2">
        <v>38174</v>
      </c>
      <c r="C1170" s="5" t="s">
        <v>285</v>
      </c>
      <c r="F1170" t="b">
        <f t="shared" si="144"/>
        <v>1</v>
      </c>
      <c r="G1170">
        <f t="shared" si="145"/>
        <v>7</v>
      </c>
      <c r="H1170">
        <f t="shared" si="146"/>
        <v>6</v>
      </c>
      <c r="I1170">
        <f t="shared" si="147"/>
        <v>2004</v>
      </c>
      <c r="J1170" s="12">
        <f t="shared" si="148"/>
        <v>38145</v>
      </c>
      <c r="K1170" s="8">
        <f t="shared" si="149"/>
        <v>643.05999999999995</v>
      </c>
      <c r="L1170" s="8">
        <f t="shared" si="150"/>
        <v>0</v>
      </c>
      <c r="M1170" s="9">
        <f t="shared" si="151"/>
        <v>0</v>
      </c>
    </row>
    <row r="1171" spans="2:13" x14ac:dyDescent="0.3">
      <c r="B1171" s="2">
        <v>38205</v>
      </c>
      <c r="C1171" s="4">
        <v>644.61</v>
      </c>
      <c r="F1171" t="b">
        <f t="shared" si="144"/>
        <v>1</v>
      </c>
      <c r="G1171">
        <f t="shared" si="145"/>
        <v>8</v>
      </c>
      <c r="H1171">
        <f t="shared" si="146"/>
        <v>6</v>
      </c>
      <c r="I1171">
        <f t="shared" si="147"/>
        <v>2004</v>
      </c>
      <c r="J1171" s="12">
        <f t="shared" si="148"/>
        <v>38146</v>
      </c>
      <c r="K1171" s="8">
        <f t="shared" si="149"/>
        <v>644.61</v>
      </c>
      <c r="L1171" s="8">
        <f t="shared" si="150"/>
        <v>1.5500000000000682</v>
      </c>
      <c r="M1171" s="9">
        <f t="shared" si="151"/>
        <v>2.4103505116164405E-3</v>
      </c>
    </row>
    <row r="1172" spans="2:13" x14ac:dyDescent="0.3">
      <c r="B1172" s="2">
        <v>38236</v>
      </c>
      <c r="C1172" s="4">
        <v>640.96</v>
      </c>
      <c r="F1172" t="b">
        <f t="shared" si="144"/>
        <v>1</v>
      </c>
      <c r="G1172">
        <f t="shared" si="145"/>
        <v>9</v>
      </c>
      <c r="H1172">
        <f t="shared" si="146"/>
        <v>6</v>
      </c>
      <c r="I1172">
        <f t="shared" si="147"/>
        <v>2004</v>
      </c>
      <c r="J1172" s="12">
        <f t="shared" si="148"/>
        <v>38147</v>
      </c>
      <c r="K1172" s="8">
        <f t="shared" si="149"/>
        <v>640.96</v>
      </c>
      <c r="L1172" s="8">
        <f t="shared" si="150"/>
        <v>-3.6499999999999773</v>
      </c>
      <c r="M1172" s="9">
        <f t="shared" si="151"/>
        <v>-5.6623384682210594E-3</v>
      </c>
    </row>
    <row r="1173" spans="2:13" x14ac:dyDescent="0.3">
      <c r="B1173" s="2">
        <v>38266</v>
      </c>
      <c r="C1173" s="4">
        <v>644.83000000000004</v>
      </c>
      <c r="F1173" t="b">
        <f t="shared" si="144"/>
        <v>1</v>
      </c>
      <c r="G1173">
        <f t="shared" si="145"/>
        <v>10</v>
      </c>
      <c r="H1173">
        <f t="shared" si="146"/>
        <v>6</v>
      </c>
      <c r="I1173">
        <f t="shared" si="147"/>
        <v>2004</v>
      </c>
      <c r="J1173" s="12">
        <f t="shared" si="148"/>
        <v>38148</v>
      </c>
      <c r="K1173" s="8">
        <f t="shared" si="149"/>
        <v>644.83000000000004</v>
      </c>
      <c r="L1173" s="8">
        <f t="shared" si="150"/>
        <v>3.8700000000000045</v>
      </c>
      <c r="M1173" s="9">
        <f t="shared" si="151"/>
        <v>6.0378182725911202E-3</v>
      </c>
    </row>
    <row r="1174" spans="2:13" x14ac:dyDescent="0.3">
      <c r="B1174" s="2">
        <v>38297</v>
      </c>
      <c r="C1174" s="4">
        <v>649.42999999999995</v>
      </c>
      <c r="F1174" t="b">
        <f t="shared" si="144"/>
        <v>1</v>
      </c>
      <c r="G1174">
        <f t="shared" si="145"/>
        <v>11</v>
      </c>
      <c r="H1174">
        <f t="shared" si="146"/>
        <v>6</v>
      </c>
      <c r="I1174">
        <f t="shared" si="147"/>
        <v>2004</v>
      </c>
      <c r="J1174" s="12">
        <f t="shared" si="148"/>
        <v>38149</v>
      </c>
      <c r="K1174" s="8">
        <f t="shared" si="149"/>
        <v>649.42999999999995</v>
      </c>
      <c r="L1174" s="8">
        <f t="shared" si="150"/>
        <v>4.5999999999999091</v>
      </c>
      <c r="M1174" s="9">
        <f t="shared" si="151"/>
        <v>7.1336631360202048E-3</v>
      </c>
    </row>
    <row r="1175" spans="2:13" x14ac:dyDescent="0.3">
      <c r="B1175" s="3" t="s">
        <v>1627</v>
      </c>
      <c r="C1175" s="4">
        <v>649.45000000000005</v>
      </c>
      <c r="F1175" t="b">
        <f t="shared" si="144"/>
        <v>0</v>
      </c>
      <c r="G1175">
        <f t="shared" si="145"/>
        <v>14</v>
      </c>
      <c r="H1175">
        <f t="shared" si="146"/>
        <v>6</v>
      </c>
      <c r="I1175">
        <f t="shared" si="147"/>
        <v>2004</v>
      </c>
      <c r="J1175" s="12">
        <f t="shared" si="148"/>
        <v>38152</v>
      </c>
      <c r="K1175" s="8">
        <f t="shared" si="149"/>
        <v>649.45000000000005</v>
      </c>
      <c r="L1175" s="8">
        <f t="shared" si="150"/>
        <v>2.0000000000095497E-2</v>
      </c>
      <c r="M1175" s="9">
        <f t="shared" si="151"/>
        <v>3.0796236700022322E-5</v>
      </c>
    </row>
    <row r="1176" spans="2:13" x14ac:dyDescent="0.3">
      <c r="B1176" s="3" t="s">
        <v>1628</v>
      </c>
      <c r="C1176" s="4">
        <v>648.03</v>
      </c>
      <c r="F1176" t="b">
        <f t="shared" si="144"/>
        <v>0</v>
      </c>
      <c r="G1176">
        <f t="shared" si="145"/>
        <v>15</v>
      </c>
      <c r="H1176">
        <f t="shared" si="146"/>
        <v>6</v>
      </c>
      <c r="I1176">
        <f t="shared" si="147"/>
        <v>2004</v>
      </c>
      <c r="J1176" s="12">
        <f t="shared" si="148"/>
        <v>38153</v>
      </c>
      <c r="K1176" s="8">
        <f t="shared" si="149"/>
        <v>648.03</v>
      </c>
      <c r="L1176" s="8">
        <f t="shared" si="150"/>
        <v>-1.4200000000000728</v>
      </c>
      <c r="M1176" s="9">
        <f t="shared" si="151"/>
        <v>-2.1864654707830821E-3</v>
      </c>
    </row>
    <row r="1177" spans="2:13" x14ac:dyDescent="0.3">
      <c r="B1177" s="3" t="s">
        <v>1629</v>
      </c>
      <c r="C1177" s="4">
        <v>648.4</v>
      </c>
      <c r="F1177" t="b">
        <f t="shared" si="144"/>
        <v>0</v>
      </c>
      <c r="G1177">
        <f t="shared" si="145"/>
        <v>16</v>
      </c>
      <c r="H1177">
        <f t="shared" si="146"/>
        <v>6</v>
      </c>
      <c r="I1177">
        <f t="shared" si="147"/>
        <v>2004</v>
      </c>
      <c r="J1177" s="12">
        <f t="shared" si="148"/>
        <v>38154</v>
      </c>
      <c r="K1177" s="8">
        <f t="shared" si="149"/>
        <v>648.4</v>
      </c>
      <c r="L1177" s="8">
        <f t="shared" si="150"/>
        <v>0.37000000000000455</v>
      </c>
      <c r="M1177" s="9">
        <f t="shared" si="151"/>
        <v>5.7096122093113681E-4</v>
      </c>
    </row>
    <row r="1178" spans="2:13" x14ac:dyDescent="0.3">
      <c r="B1178" s="3" t="s">
        <v>1630</v>
      </c>
      <c r="C1178" s="4">
        <v>649.39</v>
      </c>
      <c r="F1178" t="b">
        <f t="shared" si="144"/>
        <v>0</v>
      </c>
      <c r="G1178">
        <f t="shared" si="145"/>
        <v>17</v>
      </c>
      <c r="H1178">
        <f t="shared" si="146"/>
        <v>6</v>
      </c>
      <c r="I1178">
        <f t="shared" si="147"/>
        <v>2004</v>
      </c>
      <c r="J1178" s="12">
        <f t="shared" si="148"/>
        <v>38155</v>
      </c>
      <c r="K1178" s="8">
        <f t="shared" si="149"/>
        <v>649.39</v>
      </c>
      <c r="L1178" s="8">
        <f t="shared" si="150"/>
        <v>0.99000000000000909</v>
      </c>
      <c r="M1178" s="9">
        <f t="shared" si="151"/>
        <v>1.526835286859977E-3</v>
      </c>
    </row>
    <row r="1179" spans="2:13" x14ac:dyDescent="0.3">
      <c r="B1179" s="3" t="s">
        <v>1631</v>
      </c>
      <c r="C1179" s="4">
        <v>648.16</v>
      </c>
      <c r="F1179" t="b">
        <f t="shared" si="144"/>
        <v>0</v>
      </c>
      <c r="G1179">
        <f t="shared" si="145"/>
        <v>18</v>
      </c>
      <c r="H1179">
        <f t="shared" si="146"/>
        <v>6</v>
      </c>
      <c r="I1179">
        <f t="shared" si="147"/>
        <v>2004</v>
      </c>
      <c r="J1179" s="12">
        <f t="shared" si="148"/>
        <v>38156</v>
      </c>
      <c r="K1179" s="8">
        <f t="shared" si="149"/>
        <v>648.16</v>
      </c>
      <c r="L1179" s="8">
        <f t="shared" si="150"/>
        <v>-1.2300000000000182</v>
      </c>
      <c r="M1179" s="9">
        <f t="shared" si="151"/>
        <v>-1.8940852184357909E-3</v>
      </c>
    </row>
    <row r="1180" spans="2:13" x14ac:dyDescent="0.3">
      <c r="B1180" s="3" t="s">
        <v>1632</v>
      </c>
      <c r="C1180" s="4">
        <v>646.61</v>
      </c>
      <c r="F1180" t="b">
        <f t="shared" si="144"/>
        <v>0</v>
      </c>
      <c r="G1180">
        <f t="shared" si="145"/>
        <v>21</v>
      </c>
      <c r="H1180">
        <f t="shared" si="146"/>
        <v>6</v>
      </c>
      <c r="I1180">
        <f t="shared" si="147"/>
        <v>2004</v>
      </c>
      <c r="J1180" s="12">
        <f t="shared" si="148"/>
        <v>38159</v>
      </c>
      <c r="K1180" s="8">
        <f t="shared" si="149"/>
        <v>646.61</v>
      </c>
      <c r="L1180" s="8">
        <f t="shared" si="150"/>
        <v>-1.5499999999999545</v>
      </c>
      <c r="M1180" s="9">
        <f t="shared" si="151"/>
        <v>-2.3913848432485104E-3</v>
      </c>
    </row>
    <row r="1181" spans="2:13" x14ac:dyDescent="0.3">
      <c r="B1181" s="3" t="s">
        <v>1633</v>
      </c>
      <c r="C1181" s="4">
        <v>646.47</v>
      </c>
      <c r="F1181" t="b">
        <f t="shared" si="144"/>
        <v>0</v>
      </c>
      <c r="G1181">
        <f t="shared" si="145"/>
        <v>22</v>
      </c>
      <c r="H1181">
        <f t="shared" si="146"/>
        <v>6</v>
      </c>
      <c r="I1181">
        <f t="shared" si="147"/>
        <v>2004</v>
      </c>
      <c r="J1181" s="12">
        <f t="shared" si="148"/>
        <v>38160</v>
      </c>
      <c r="K1181" s="8">
        <f t="shared" si="149"/>
        <v>646.47</v>
      </c>
      <c r="L1181" s="8">
        <f t="shared" si="150"/>
        <v>-0.13999999999998636</v>
      </c>
      <c r="M1181" s="9">
        <f t="shared" si="151"/>
        <v>-2.1651381822116323E-4</v>
      </c>
    </row>
    <row r="1182" spans="2:13" x14ac:dyDescent="0.3">
      <c r="B1182" s="3" t="s">
        <v>1634</v>
      </c>
      <c r="C1182" s="4">
        <v>643.41999999999996</v>
      </c>
      <c r="F1182" t="b">
        <f t="shared" si="144"/>
        <v>0</v>
      </c>
      <c r="G1182">
        <f t="shared" si="145"/>
        <v>23</v>
      </c>
      <c r="H1182">
        <f t="shared" si="146"/>
        <v>6</v>
      </c>
      <c r="I1182">
        <f t="shared" si="147"/>
        <v>2004</v>
      </c>
      <c r="J1182" s="12">
        <f t="shared" si="148"/>
        <v>38161</v>
      </c>
      <c r="K1182" s="8">
        <f t="shared" si="149"/>
        <v>643.41999999999996</v>
      </c>
      <c r="L1182" s="8">
        <f t="shared" si="150"/>
        <v>-3.0500000000000682</v>
      </c>
      <c r="M1182" s="9">
        <f t="shared" si="151"/>
        <v>-4.7179296796449454E-3</v>
      </c>
    </row>
    <row r="1183" spans="2:13" x14ac:dyDescent="0.3">
      <c r="B1183" s="3" t="s">
        <v>1635</v>
      </c>
      <c r="C1183" s="4">
        <v>641.62</v>
      </c>
      <c r="F1183" t="b">
        <f t="shared" si="144"/>
        <v>0</v>
      </c>
      <c r="G1183">
        <f t="shared" si="145"/>
        <v>24</v>
      </c>
      <c r="H1183">
        <f t="shared" si="146"/>
        <v>6</v>
      </c>
      <c r="I1183">
        <f t="shared" si="147"/>
        <v>2004</v>
      </c>
      <c r="J1183" s="12">
        <f t="shared" si="148"/>
        <v>38162</v>
      </c>
      <c r="K1183" s="8">
        <f t="shared" si="149"/>
        <v>641.62</v>
      </c>
      <c r="L1183" s="8">
        <f t="shared" si="150"/>
        <v>-1.7999999999999545</v>
      </c>
      <c r="M1183" s="9">
        <f t="shared" si="151"/>
        <v>-2.7975505890397482E-3</v>
      </c>
    </row>
    <row r="1184" spans="2:13" x14ac:dyDescent="0.3">
      <c r="B1184" s="3" t="s">
        <v>1636</v>
      </c>
      <c r="C1184" s="4">
        <v>634.35</v>
      </c>
      <c r="F1184" t="b">
        <f t="shared" si="144"/>
        <v>0</v>
      </c>
      <c r="G1184">
        <f t="shared" si="145"/>
        <v>25</v>
      </c>
      <c r="H1184">
        <f t="shared" si="146"/>
        <v>6</v>
      </c>
      <c r="I1184">
        <f t="shared" si="147"/>
        <v>2004</v>
      </c>
      <c r="J1184" s="12">
        <f t="shared" si="148"/>
        <v>38163</v>
      </c>
      <c r="K1184" s="8">
        <f t="shared" si="149"/>
        <v>634.35</v>
      </c>
      <c r="L1184" s="8">
        <f t="shared" si="150"/>
        <v>-7.2699999999999818</v>
      </c>
      <c r="M1184" s="9">
        <f t="shared" si="151"/>
        <v>-1.1330694180355946E-2</v>
      </c>
    </row>
    <row r="1185" spans="2:13" x14ac:dyDescent="0.3">
      <c r="B1185" s="3" t="s">
        <v>1637</v>
      </c>
      <c r="C1185" s="5" t="s">
        <v>285</v>
      </c>
      <c r="F1185" t="b">
        <f t="shared" si="144"/>
        <v>0</v>
      </c>
      <c r="G1185">
        <f t="shared" si="145"/>
        <v>28</v>
      </c>
      <c r="H1185">
        <f t="shared" si="146"/>
        <v>6</v>
      </c>
      <c r="I1185">
        <f t="shared" si="147"/>
        <v>2004</v>
      </c>
      <c r="J1185" s="12">
        <f t="shared" si="148"/>
        <v>38166</v>
      </c>
      <c r="K1185" s="8">
        <f t="shared" si="149"/>
        <v>634.35</v>
      </c>
      <c r="L1185" s="8">
        <f t="shared" si="150"/>
        <v>0</v>
      </c>
      <c r="M1185" s="9">
        <f t="shared" si="151"/>
        <v>0</v>
      </c>
    </row>
    <row r="1186" spans="2:13" x14ac:dyDescent="0.3">
      <c r="B1186" s="3" t="s">
        <v>1638</v>
      </c>
      <c r="C1186" s="4">
        <v>634.25</v>
      </c>
      <c r="F1186" t="b">
        <f t="shared" si="144"/>
        <v>0</v>
      </c>
      <c r="G1186">
        <f t="shared" si="145"/>
        <v>29</v>
      </c>
      <c r="H1186">
        <f t="shared" si="146"/>
        <v>6</v>
      </c>
      <c r="I1186">
        <f t="shared" si="147"/>
        <v>2004</v>
      </c>
      <c r="J1186" s="12">
        <f t="shared" si="148"/>
        <v>38167</v>
      </c>
      <c r="K1186" s="8">
        <f t="shared" si="149"/>
        <v>634.25</v>
      </c>
      <c r="L1186" s="8">
        <f t="shared" si="150"/>
        <v>-0.10000000000002274</v>
      </c>
      <c r="M1186" s="9">
        <f t="shared" si="151"/>
        <v>-1.5764168046034956E-4</v>
      </c>
    </row>
    <row r="1187" spans="2:13" x14ac:dyDescent="0.3">
      <c r="B1187" s="3" t="s">
        <v>1639</v>
      </c>
      <c r="C1187" s="4">
        <v>636.59</v>
      </c>
      <c r="F1187" t="b">
        <f t="shared" si="144"/>
        <v>0</v>
      </c>
      <c r="G1187">
        <f t="shared" si="145"/>
        <v>30</v>
      </c>
      <c r="H1187">
        <f t="shared" si="146"/>
        <v>6</v>
      </c>
      <c r="I1187">
        <f t="shared" si="147"/>
        <v>2004</v>
      </c>
      <c r="J1187" s="12">
        <f t="shared" si="148"/>
        <v>38168</v>
      </c>
      <c r="K1187" s="8">
        <f t="shared" si="149"/>
        <v>636.59</v>
      </c>
      <c r="L1187" s="8">
        <f t="shared" si="150"/>
        <v>2.3400000000000318</v>
      </c>
      <c r="M1187" s="9">
        <f t="shared" si="151"/>
        <v>3.6893969255026122E-3</v>
      </c>
    </row>
    <row r="1188" spans="2:13" x14ac:dyDescent="0.3">
      <c r="B1188" s="2">
        <v>37993</v>
      </c>
      <c r="C1188" s="4">
        <v>636.29999999999995</v>
      </c>
      <c r="F1188" t="b">
        <f t="shared" si="144"/>
        <v>1</v>
      </c>
      <c r="G1188">
        <f t="shared" si="145"/>
        <v>1</v>
      </c>
      <c r="H1188">
        <f t="shared" si="146"/>
        <v>7</v>
      </c>
      <c r="I1188">
        <f t="shared" si="147"/>
        <v>2004</v>
      </c>
      <c r="J1188" s="12">
        <f t="shared" si="148"/>
        <v>38169</v>
      </c>
      <c r="K1188" s="8">
        <f t="shared" si="149"/>
        <v>636.29999999999995</v>
      </c>
      <c r="L1188" s="8">
        <f t="shared" si="150"/>
        <v>-0.29000000000007731</v>
      </c>
      <c r="M1188" s="9">
        <f t="shared" si="151"/>
        <v>-4.5555223927500792E-4</v>
      </c>
    </row>
    <row r="1189" spans="2:13" x14ac:dyDescent="0.3">
      <c r="B1189" s="2">
        <v>38024</v>
      </c>
      <c r="C1189" s="4">
        <v>632.41999999999996</v>
      </c>
      <c r="F1189" t="b">
        <f t="shared" si="144"/>
        <v>1</v>
      </c>
      <c r="G1189">
        <f t="shared" si="145"/>
        <v>2</v>
      </c>
      <c r="H1189">
        <f t="shared" si="146"/>
        <v>7</v>
      </c>
      <c r="I1189">
        <f t="shared" si="147"/>
        <v>2004</v>
      </c>
      <c r="J1189" s="12">
        <f t="shared" si="148"/>
        <v>38170</v>
      </c>
      <c r="K1189" s="8">
        <f t="shared" si="149"/>
        <v>632.41999999999996</v>
      </c>
      <c r="L1189" s="8">
        <f t="shared" si="150"/>
        <v>-3.8799999999999955</v>
      </c>
      <c r="M1189" s="9">
        <f t="shared" si="151"/>
        <v>-6.0977526324060907E-3</v>
      </c>
    </row>
    <row r="1190" spans="2:13" x14ac:dyDescent="0.3">
      <c r="B1190" s="2">
        <v>38114</v>
      </c>
      <c r="C1190" s="4">
        <v>630.39</v>
      </c>
      <c r="F1190" t="b">
        <f t="shared" si="144"/>
        <v>1</v>
      </c>
      <c r="G1190">
        <f t="shared" si="145"/>
        <v>5</v>
      </c>
      <c r="H1190">
        <f t="shared" si="146"/>
        <v>7</v>
      </c>
      <c r="I1190">
        <f t="shared" si="147"/>
        <v>2004</v>
      </c>
      <c r="J1190" s="12">
        <f t="shared" si="148"/>
        <v>38173</v>
      </c>
      <c r="K1190" s="8">
        <f t="shared" si="149"/>
        <v>630.39</v>
      </c>
      <c r="L1190" s="8">
        <f t="shared" si="150"/>
        <v>-2.0299999999999727</v>
      </c>
      <c r="M1190" s="9">
        <f t="shared" si="151"/>
        <v>-3.2098921602731934E-3</v>
      </c>
    </row>
    <row r="1191" spans="2:13" x14ac:dyDescent="0.3">
      <c r="B1191" s="2">
        <v>38145</v>
      </c>
      <c r="C1191" s="4">
        <v>630.87</v>
      </c>
      <c r="F1191" t="b">
        <f t="shared" si="144"/>
        <v>1</v>
      </c>
      <c r="G1191">
        <f t="shared" si="145"/>
        <v>6</v>
      </c>
      <c r="H1191">
        <f t="shared" si="146"/>
        <v>7</v>
      </c>
      <c r="I1191">
        <f t="shared" si="147"/>
        <v>2004</v>
      </c>
      <c r="J1191" s="12">
        <f t="shared" si="148"/>
        <v>38174</v>
      </c>
      <c r="K1191" s="8">
        <f t="shared" si="149"/>
        <v>630.87</v>
      </c>
      <c r="L1191" s="8">
        <f t="shared" si="150"/>
        <v>0.48000000000001819</v>
      </c>
      <c r="M1191" s="9">
        <f t="shared" si="151"/>
        <v>7.6143339837246495E-4</v>
      </c>
    </row>
    <row r="1192" spans="2:13" x14ac:dyDescent="0.3">
      <c r="B1192" s="2">
        <v>38175</v>
      </c>
      <c r="C1192" s="4">
        <v>632.01</v>
      </c>
      <c r="F1192" t="b">
        <f t="shared" si="144"/>
        <v>1</v>
      </c>
      <c r="G1192">
        <f t="shared" si="145"/>
        <v>7</v>
      </c>
      <c r="H1192">
        <f t="shared" si="146"/>
        <v>7</v>
      </c>
      <c r="I1192">
        <f t="shared" si="147"/>
        <v>2004</v>
      </c>
      <c r="J1192" s="12">
        <f t="shared" si="148"/>
        <v>38175</v>
      </c>
      <c r="K1192" s="8">
        <f t="shared" si="149"/>
        <v>632.01</v>
      </c>
      <c r="L1192" s="8">
        <f t="shared" si="150"/>
        <v>1.1399999999999864</v>
      </c>
      <c r="M1192" s="9">
        <f t="shared" si="151"/>
        <v>1.807028389367043E-3</v>
      </c>
    </row>
    <row r="1193" spans="2:13" x14ac:dyDescent="0.3">
      <c r="B1193" s="2">
        <v>38206</v>
      </c>
      <c r="C1193" s="4">
        <v>632.27</v>
      </c>
      <c r="F1193" t="b">
        <f t="shared" si="144"/>
        <v>1</v>
      </c>
      <c r="G1193">
        <f t="shared" si="145"/>
        <v>8</v>
      </c>
      <c r="H1193">
        <f t="shared" si="146"/>
        <v>7</v>
      </c>
      <c r="I1193">
        <f t="shared" si="147"/>
        <v>2004</v>
      </c>
      <c r="J1193" s="12">
        <f t="shared" si="148"/>
        <v>38176</v>
      </c>
      <c r="K1193" s="8">
        <f t="shared" si="149"/>
        <v>632.27</v>
      </c>
      <c r="L1193" s="8">
        <f t="shared" si="150"/>
        <v>0.25999999999999091</v>
      </c>
      <c r="M1193" s="9">
        <f t="shared" si="151"/>
        <v>4.1138589579277368E-4</v>
      </c>
    </row>
    <row r="1194" spans="2:13" x14ac:dyDescent="0.3">
      <c r="B1194" s="2">
        <v>38237</v>
      </c>
      <c r="C1194" s="4">
        <v>631.95000000000005</v>
      </c>
      <c r="F1194" t="b">
        <f t="shared" si="144"/>
        <v>1</v>
      </c>
      <c r="G1194">
        <f t="shared" si="145"/>
        <v>9</v>
      </c>
      <c r="H1194">
        <f t="shared" si="146"/>
        <v>7</v>
      </c>
      <c r="I1194">
        <f t="shared" si="147"/>
        <v>2004</v>
      </c>
      <c r="J1194" s="12">
        <f t="shared" si="148"/>
        <v>38177</v>
      </c>
      <c r="K1194" s="8">
        <f t="shared" si="149"/>
        <v>631.95000000000005</v>
      </c>
      <c r="L1194" s="8">
        <f t="shared" si="150"/>
        <v>-0.31999999999993634</v>
      </c>
      <c r="M1194" s="9">
        <f t="shared" si="151"/>
        <v>-5.0611289480749738E-4</v>
      </c>
    </row>
    <row r="1195" spans="2:13" x14ac:dyDescent="0.3">
      <c r="B1195" s="2">
        <v>38328</v>
      </c>
      <c r="C1195" s="4">
        <v>636.34</v>
      </c>
      <c r="F1195" t="b">
        <f t="shared" si="144"/>
        <v>1</v>
      </c>
      <c r="G1195">
        <f t="shared" si="145"/>
        <v>12</v>
      </c>
      <c r="H1195">
        <f t="shared" si="146"/>
        <v>7</v>
      </c>
      <c r="I1195">
        <f t="shared" si="147"/>
        <v>2004</v>
      </c>
      <c r="J1195" s="12">
        <f t="shared" si="148"/>
        <v>38180</v>
      </c>
      <c r="K1195" s="8">
        <f t="shared" si="149"/>
        <v>636.34</v>
      </c>
      <c r="L1195" s="8">
        <f t="shared" si="150"/>
        <v>4.3899999999999864</v>
      </c>
      <c r="M1195" s="9">
        <f t="shared" si="151"/>
        <v>6.9467521164648877E-3</v>
      </c>
    </row>
    <row r="1196" spans="2:13" x14ac:dyDescent="0.3">
      <c r="B1196" s="3" t="s">
        <v>1640</v>
      </c>
      <c r="C1196" s="4">
        <v>634.07000000000005</v>
      </c>
      <c r="F1196" t="b">
        <f t="shared" si="144"/>
        <v>0</v>
      </c>
      <c r="G1196">
        <f t="shared" si="145"/>
        <v>13</v>
      </c>
      <c r="H1196">
        <f t="shared" si="146"/>
        <v>7</v>
      </c>
      <c r="I1196">
        <f t="shared" si="147"/>
        <v>2004</v>
      </c>
      <c r="J1196" s="12">
        <f t="shared" si="148"/>
        <v>38181</v>
      </c>
      <c r="K1196" s="8">
        <f t="shared" si="149"/>
        <v>634.07000000000005</v>
      </c>
      <c r="L1196" s="8">
        <f t="shared" si="150"/>
        <v>-2.2699999999999818</v>
      </c>
      <c r="M1196" s="9">
        <f t="shared" si="151"/>
        <v>-3.5672753559417634E-3</v>
      </c>
    </row>
    <row r="1197" spans="2:13" x14ac:dyDescent="0.3">
      <c r="B1197" s="3" t="s">
        <v>1641</v>
      </c>
      <c r="C1197" s="4">
        <v>634.72</v>
      </c>
      <c r="F1197" t="b">
        <f t="shared" si="144"/>
        <v>0</v>
      </c>
      <c r="G1197">
        <f t="shared" si="145"/>
        <v>14</v>
      </c>
      <c r="H1197">
        <f t="shared" si="146"/>
        <v>7</v>
      </c>
      <c r="I1197">
        <f t="shared" si="147"/>
        <v>2004</v>
      </c>
      <c r="J1197" s="12">
        <f t="shared" si="148"/>
        <v>38182</v>
      </c>
      <c r="K1197" s="8">
        <f t="shared" si="149"/>
        <v>634.72</v>
      </c>
      <c r="L1197" s="8">
        <f t="shared" si="150"/>
        <v>0.64999999999997726</v>
      </c>
      <c r="M1197" s="9">
        <f t="shared" si="151"/>
        <v>1.0251234090872887E-3</v>
      </c>
    </row>
    <row r="1198" spans="2:13" x14ac:dyDescent="0.3">
      <c r="B1198" s="3" t="s">
        <v>1642</v>
      </c>
      <c r="C1198" s="4">
        <v>631.86</v>
      </c>
      <c r="F1198" t="b">
        <f t="shared" si="144"/>
        <v>0</v>
      </c>
      <c r="G1198">
        <f t="shared" si="145"/>
        <v>15</v>
      </c>
      <c r="H1198">
        <f t="shared" si="146"/>
        <v>7</v>
      </c>
      <c r="I1198">
        <f t="shared" si="147"/>
        <v>2004</v>
      </c>
      <c r="J1198" s="12">
        <f t="shared" si="148"/>
        <v>38183</v>
      </c>
      <c r="K1198" s="8">
        <f t="shared" si="149"/>
        <v>631.86</v>
      </c>
      <c r="L1198" s="8">
        <f t="shared" si="150"/>
        <v>-2.8600000000000136</v>
      </c>
      <c r="M1198" s="9">
        <f t="shared" si="151"/>
        <v>-4.5059238719435558E-3</v>
      </c>
    </row>
    <row r="1199" spans="2:13" x14ac:dyDescent="0.3">
      <c r="B1199" s="3" t="s">
        <v>1643</v>
      </c>
      <c r="C1199" s="4">
        <v>629.65</v>
      </c>
      <c r="F1199" t="b">
        <f t="shared" si="144"/>
        <v>0</v>
      </c>
      <c r="G1199">
        <f t="shared" si="145"/>
        <v>16</v>
      </c>
      <c r="H1199">
        <f t="shared" si="146"/>
        <v>7</v>
      </c>
      <c r="I1199">
        <f t="shared" si="147"/>
        <v>2004</v>
      </c>
      <c r="J1199" s="12">
        <f t="shared" si="148"/>
        <v>38184</v>
      </c>
      <c r="K1199" s="8">
        <f t="shared" si="149"/>
        <v>629.65</v>
      </c>
      <c r="L1199" s="8">
        <f t="shared" si="150"/>
        <v>-2.2100000000000364</v>
      </c>
      <c r="M1199" s="9">
        <f t="shared" si="151"/>
        <v>-3.4976102301143234E-3</v>
      </c>
    </row>
    <row r="1200" spans="2:13" x14ac:dyDescent="0.3">
      <c r="B1200" s="3" t="s">
        <v>1644</v>
      </c>
      <c r="C1200" s="4">
        <v>622.34</v>
      </c>
      <c r="F1200" t="b">
        <f t="shared" si="144"/>
        <v>0</v>
      </c>
      <c r="G1200">
        <f t="shared" si="145"/>
        <v>19</v>
      </c>
      <c r="H1200">
        <f t="shared" si="146"/>
        <v>7</v>
      </c>
      <c r="I1200">
        <f t="shared" si="147"/>
        <v>2004</v>
      </c>
      <c r="J1200" s="12">
        <f t="shared" si="148"/>
        <v>38187</v>
      </c>
      <c r="K1200" s="8">
        <f t="shared" si="149"/>
        <v>622.34</v>
      </c>
      <c r="L1200" s="8">
        <f t="shared" si="150"/>
        <v>-7.3099999999999454</v>
      </c>
      <c r="M1200" s="9">
        <f t="shared" si="151"/>
        <v>-1.1609624394504798E-2</v>
      </c>
    </row>
    <row r="1201" spans="2:13" x14ac:dyDescent="0.3">
      <c r="B1201" s="3" t="s">
        <v>1645</v>
      </c>
      <c r="C1201" s="4">
        <v>622.32000000000005</v>
      </c>
      <c r="F1201" t="b">
        <f t="shared" si="144"/>
        <v>0</v>
      </c>
      <c r="G1201">
        <f t="shared" si="145"/>
        <v>20</v>
      </c>
      <c r="H1201">
        <f t="shared" si="146"/>
        <v>7</v>
      </c>
      <c r="I1201">
        <f t="shared" si="147"/>
        <v>2004</v>
      </c>
      <c r="J1201" s="12">
        <f t="shared" si="148"/>
        <v>38188</v>
      </c>
      <c r="K1201" s="8">
        <f t="shared" si="149"/>
        <v>622.32000000000005</v>
      </c>
      <c r="L1201" s="8">
        <f t="shared" si="150"/>
        <v>-1.999999999998181E-2</v>
      </c>
      <c r="M1201" s="9">
        <f t="shared" si="151"/>
        <v>-3.2136774110585548E-5</v>
      </c>
    </row>
    <row r="1202" spans="2:13" x14ac:dyDescent="0.3">
      <c r="B1202" s="3" t="s">
        <v>1646</v>
      </c>
      <c r="C1202" s="4">
        <v>623.46</v>
      </c>
      <c r="F1202" t="b">
        <f t="shared" si="144"/>
        <v>0</v>
      </c>
      <c r="G1202">
        <f t="shared" si="145"/>
        <v>21</v>
      </c>
      <c r="H1202">
        <f t="shared" si="146"/>
        <v>7</v>
      </c>
      <c r="I1202">
        <f t="shared" si="147"/>
        <v>2004</v>
      </c>
      <c r="J1202" s="12">
        <f t="shared" si="148"/>
        <v>38189</v>
      </c>
      <c r="K1202" s="8">
        <f t="shared" si="149"/>
        <v>623.46</v>
      </c>
      <c r="L1202" s="8">
        <f t="shared" si="150"/>
        <v>1.1399999999999864</v>
      </c>
      <c r="M1202" s="9">
        <f t="shared" si="151"/>
        <v>1.8318549942151726E-3</v>
      </c>
    </row>
    <row r="1203" spans="2:13" x14ac:dyDescent="0.3">
      <c r="B1203" s="3" t="s">
        <v>1647</v>
      </c>
      <c r="C1203" s="4">
        <v>627.67999999999995</v>
      </c>
      <c r="F1203" t="b">
        <f t="shared" si="144"/>
        <v>0</v>
      </c>
      <c r="G1203">
        <f t="shared" si="145"/>
        <v>22</v>
      </c>
      <c r="H1203">
        <f t="shared" si="146"/>
        <v>7</v>
      </c>
      <c r="I1203">
        <f t="shared" si="147"/>
        <v>2004</v>
      </c>
      <c r="J1203" s="12">
        <f t="shared" si="148"/>
        <v>38190</v>
      </c>
      <c r="K1203" s="8">
        <f t="shared" si="149"/>
        <v>627.67999999999995</v>
      </c>
      <c r="L1203" s="8">
        <f t="shared" si="150"/>
        <v>4.2199999999999136</v>
      </c>
      <c r="M1203" s="9">
        <f t="shared" si="151"/>
        <v>6.7686780226476652E-3</v>
      </c>
    </row>
    <row r="1204" spans="2:13" x14ac:dyDescent="0.3">
      <c r="B1204" s="3" t="s">
        <v>1648</v>
      </c>
      <c r="C1204" s="4">
        <v>627.53</v>
      </c>
      <c r="F1204" t="b">
        <f t="shared" si="144"/>
        <v>0</v>
      </c>
      <c r="G1204">
        <f t="shared" si="145"/>
        <v>23</v>
      </c>
      <c r="H1204">
        <f t="shared" si="146"/>
        <v>7</v>
      </c>
      <c r="I1204">
        <f t="shared" si="147"/>
        <v>2004</v>
      </c>
      <c r="J1204" s="12">
        <f t="shared" si="148"/>
        <v>38191</v>
      </c>
      <c r="K1204" s="8">
        <f t="shared" si="149"/>
        <v>627.53</v>
      </c>
      <c r="L1204" s="8">
        <f t="shared" si="150"/>
        <v>-0.14999999999997726</v>
      </c>
      <c r="M1204" s="9">
        <f t="shared" si="151"/>
        <v>-2.3897527402494468E-4</v>
      </c>
    </row>
    <row r="1205" spans="2:13" x14ac:dyDescent="0.3">
      <c r="B1205" s="3" t="s">
        <v>1649</v>
      </c>
      <c r="C1205" s="4">
        <v>631.86</v>
      </c>
      <c r="F1205" t="b">
        <f t="shared" si="144"/>
        <v>0</v>
      </c>
      <c r="G1205">
        <f t="shared" si="145"/>
        <v>26</v>
      </c>
      <c r="H1205">
        <f t="shared" si="146"/>
        <v>7</v>
      </c>
      <c r="I1205">
        <f t="shared" si="147"/>
        <v>2004</v>
      </c>
      <c r="J1205" s="12">
        <f t="shared" si="148"/>
        <v>38194</v>
      </c>
      <c r="K1205" s="8">
        <f t="shared" si="149"/>
        <v>631.86</v>
      </c>
      <c r="L1205" s="8">
        <f t="shared" si="150"/>
        <v>4.3300000000000409</v>
      </c>
      <c r="M1205" s="9">
        <f t="shared" si="151"/>
        <v>6.9000685226204977E-3</v>
      </c>
    </row>
    <row r="1206" spans="2:13" x14ac:dyDescent="0.3">
      <c r="B1206" s="3" t="s">
        <v>1650</v>
      </c>
      <c r="C1206" s="4">
        <v>639.07000000000005</v>
      </c>
      <c r="F1206" t="b">
        <f t="shared" si="144"/>
        <v>0</v>
      </c>
      <c r="G1206">
        <f t="shared" si="145"/>
        <v>27</v>
      </c>
      <c r="H1206">
        <f t="shared" si="146"/>
        <v>7</v>
      </c>
      <c r="I1206">
        <f t="shared" si="147"/>
        <v>2004</v>
      </c>
      <c r="J1206" s="12">
        <f t="shared" si="148"/>
        <v>38195</v>
      </c>
      <c r="K1206" s="8">
        <f t="shared" si="149"/>
        <v>639.07000000000005</v>
      </c>
      <c r="L1206" s="8">
        <f t="shared" si="150"/>
        <v>7.2100000000000364</v>
      </c>
      <c r="M1206" s="9">
        <f t="shared" si="151"/>
        <v>1.1410755547114924E-2</v>
      </c>
    </row>
    <row r="1207" spans="2:13" x14ac:dyDescent="0.3">
      <c r="B1207" s="3" t="s">
        <v>1651</v>
      </c>
      <c r="C1207" s="4">
        <v>644.37</v>
      </c>
      <c r="F1207" t="b">
        <f t="shared" si="144"/>
        <v>0</v>
      </c>
      <c r="G1207">
        <f t="shared" si="145"/>
        <v>28</v>
      </c>
      <c r="H1207">
        <f t="shared" si="146"/>
        <v>7</v>
      </c>
      <c r="I1207">
        <f t="shared" si="147"/>
        <v>2004</v>
      </c>
      <c r="J1207" s="12">
        <f t="shared" si="148"/>
        <v>38196</v>
      </c>
      <c r="K1207" s="8">
        <f t="shared" si="149"/>
        <v>644.37</v>
      </c>
      <c r="L1207" s="8">
        <f t="shared" si="150"/>
        <v>5.2999999999999545</v>
      </c>
      <c r="M1207" s="9">
        <f t="shared" si="151"/>
        <v>8.293301203310989E-3</v>
      </c>
    </row>
    <row r="1208" spans="2:13" x14ac:dyDescent="0.3">
      <c r="B1208" s="3" t="s">
        <v>1652</v>
      </c>
      <c r="C1208" s="4">
        <v>642.80999999999995</v>
      </c>
      <c r="F1208" t="b">
        <f t="shared" si="144"/>
        <v>0</v>
      </c>
      <c r="G1208">
        <f t="shared" si="145"/>
        <v>29</v>
      </c>
      <c r="H1208">
        <f t="shared" si="146"/>
        <v>7</v>
      </c>
      <c r="I1208">
        <f t="shared" si="147"/>
        <v>2004</v>
      </c>
      <c r="J1208" s="12">
        <f t="shared" si="148"/>
        <v>38197</v>
      </c>
      <c r="K1208" s="8">
        <f t="shared" si="149"/>
        <v>642.80999999999995</v>
      </c>
      <c r="L1208" s="8">
        <f t="shared" si="150"/>
        <v>-1.5600000000000591</v>
      </c>
      <c r="M1208" s="9">
        <f t="shared" si="151"/>
        <v>-2.4209693188696852E-3</v>
      </c>
    </row>
    <row r="1209" spans="2:13" x14ac:dyDescent="0.3">
      <c r="B1209" s="3" t="s">
        <v>1653</v>
      </c>
      <c r="C1209" s="4">
        <v>638.37</v>
      </c>
      <c r="F1209" t="b">
        <f t="shared" si="144"/>
        <v>0</v>
      </c>
      <c r="G1209">
        <f t="shared" si="145"/>
        <v>30</v>
      </c>
      <c r="H1209">
        <f t="shared" si="146"/>
        <v>7</v>
      </c>
      <c r="I1209">
        <f t="shared" si="147"/>
        <v>2004</v>
      </c>
      <c r="J1209" s="12">
        <f t="shared" si="148"/>
        <v>38198</v>
      </c>
      <c r="K1209" s="8">
        <f t="shared" si="149"/>
        <v>638.37</v>
      </c>
      <c r="L1209" s="8">
        <f t="shared" si="150"/>
        <v>-4.4399999999999409</v>
      </c>
      <c r="M1209" s="9">
        <f t="shared" si="151"/>
        <v>-6.9071731927007069E-3</v>
      </c>
    </row>
    <row r="1210" spans="2:13" x14ac:dyDescent="0.3">
      <c r="B1210" s="2">
        <v>38025</v>
      </c>
      <c r="C1210" s="4">
        <v>641.4</v>
      </c>
      <c r="F1210" t="b">
        <f t="shared" si="144"/>
        <v>1</v>
      </c>
      <c r="G1210">
        <f t="shared" si="145"/>
        <v>2</v>
      </c>
      <c r="H1210">
        <f t="shared" si="146"/>
        <v>8</v>
      </c>
      <c r="I1210">
        <f t="shared" si="147"/>
        <v>2004</v>
      </c>
      <c r="J1210" s="12">
        <f t="shared" si="148"/>
        <v>38201</v>
      </c>
      <c r="K1210" s="8">
        <f t="shared" si="149"/>
        <v>641.4</v>
      </c>
      <c r="L1210" s="8">
        <f t="shared" si="150"/>
        <v>3.0299999999999727</v>
      </c>
      <c r="M1210" s="9">
        <f t="shared" si="151"/>
        <v>4.7464636496075512E-3</v>
      </c>
    </row>
    <row r="1211" spans="2:13" x14ac:dyDescent="0.3">
      <c r="B1211" s="2">
        <v>38054</v>
      </c>
      <c r="C1211" s="4">
        <v>643.76</v>
      </c>
      <c r="F1211" t="b">
        <f t="shared" si="144"/>
        <v>1</v>
      </c>
      <c r="G1211">
        <f t="shared" si="145"/>
        <v>3</v>
      </c>
      <c r="H1211">
        <f t="shared" si="146"/>
        <v>8</v>
      </c>
      <c r="I1211">
        <f t="shared" si="147"/>
        <v>2004</v>
      </c>
      <c r="J1211" s="12">
        <f t="shared" si="148"/>
        <v>38202</v>
      </c>
      <c r="K1211" s="8">
        <f t="shared" si="149"/>
        <v>643.76</v>
      </c>
      <c r="L1211" s="8">
        <f t="shared" si="150"/>
        <v>2.3600000000000136</v>
      </c>
      <c r="M1211" s="9">
        <f t="shared" si="151"/>
        <v>3.6794512004989302E-3</v>
      </c>
    </row>
    <row r="1212" spans="2:13" x14ac:dyDescent="0.3">
      <c r="B1212" s="2">
        <v>38085</v>
      </c>
      <c r="C1212" s="4">
        <v>641.6</v>
      </c>
      <c r="F1212" t="b">
        <f t="shared" si="144"/>
        <v>1</v>
      </c>
      <c r="G1212">
        <f t="shared" si="145"/>
        <v>4</v>
      </c>
      <c r="H1212">
        <f t="shared" si="146"/>
        <v>8</v>
      </c>
      <c r="I1212">
        <f t="shared" si="147"/>
        <v>2004</v>
      </c>
      <c r="J1212" s="12">
        <f t="shared" si="148"/>
        <v>38203</v>
      </c>
      <c r="K1212" s="8">
        <f t="shared" si="149"/>
        <v>641.6</v>
      </c>
      <c r="L1212" s="8">
        <f t="shared" si="150"/>
        <v>-2.1599999999999682</v>
      </c>
      <c r="M1212" s="9">
        <f t="shared" si="151"/>
        <v>-3.3552876848514479E-3</v>
      </c>
    </row>
    <row r="1213" spans="2:13" x14ac:dyDescent="0.3">
      <c r="B1213" s="2">
        <v>38115</v>
      </c>
      <c r="C1213" s="4">
        <v>643.80999999999995</v>
      </c>
      <c r="F1213" t="b">
        <f t="shared" si="144"/>
        <v>1</v>
      </c>
      <c r="G1213">
        <f t="shared" si="145"/>
        <v>5</v>
      </c>
      <c r="H1213">
        <f t="shared" si="146"/>
        <v>8</v>
      </c>
      <c r="I1213">
        <f t="shared" si="147"/>
        <v>2004</v>
      </c>
      <c r="J1213" s="12">
        <f t="shared" si="148"/>
        <v>38204</v>
      </c>
      <c r="K1213" s="8">
        <f t="shared" si="149"/>
        <v>643.80999999999995</v>
      </c>
      <c r="L1213" s="8">
        <f t="shared" si="150"/>
        <v>2.2099999999999227</v>
      </c>
      <c r="M1213" s="9">
        <f t="shared" si="151"/>
        <v>3.4445137157106025E-3</v>
      </c>
    </row>
    <row r="1214" spans="2:13" x14ac:dyDescent="0.3">
      <c r="B1214" s="2">
        <v>38146</v>
      </c>
      <c r="C1214" s="4">
        <v>641.86</v>
      </c>
      <c r="F1214" t="b">
        <f t="shared" si="144"/>
        <v>1</v>
      </c>
      <c r="G1214">
        <f t="shared" si="145"/>
        <v>6</v>
      </c>
      <c r="H1214">
        <f t="shared" si="146"/>
        <v>8</v>
      </c>
      <c r="I1214">
        <f t="shared" si="147"/>
        <v>2004</v>
      </c>
      <c r="J1214" s="12">
        <f t="shared" si="148"/>
        <v>38205</v>
      </c>
      <c r="K1214" s="8">
        <f t="shared" si="149"/>
        <v>641.86</v>
      </c>
      <c r="L1214" s="8">
        <f t="shared" si="150"/>
        <v>-1.9499999999999318</v>
      </c>
      <c r="M1214" s="9">
        <f t="shared" si="151"/>
        <v>-3.0288439135768815E-3</v>
      </c>
    </row>
    <row r="1215" spans="2:13" x14ac:dyDescent="0.3">
      <c r="B1215" s="2">
        <v>38238</v>
      </c>
      <c r="C1215" s="4">
        <v>639.52</v>
      </c>
      <c r="F1215" t="b">
        <f t="shared" si="144"/>
        <v>1</v>
      </c>
      <c r="G1215">
        <f t="shared" si="145"/>
        <v>9</v>
      </c>
      <c r="H1215">
        <f t="shared" si="146"/>
        <v>8</v>
      </c>
      <c r="I1215">
        <f t="shared" si="147"/>
        <v>2004</v>
      </c>
      <c r="J1215" s="12">
        <f t="shared" si="148"/>
        <v>38208</v>
      </c>
      <c r="K1215" s="8">
        <f t="shared" si="149"/>
        <v>639.52</v>
      </c>
      <c r="L1215" s="8">
        <f t="shared" si="150"/>
        <v>-2.3400000000000318</v>
      </c>
      <c r="M1215" s="9">
        <f t="shared" si="151"/>
        <v>-3.6456548156919449E-3</v>
      </c>
    </row>
    <row r="1216" spans="2:13" x14ac:dyDescent="0.3">
      <c r="B1216" s="2">
        <v>38268</v>
      </c>
      <c r="C1216" s="4">
        <v>638.76</v>
      </c>
      <c r="F1216" t="b">
        <f t="shared" si="144"/>
        <v>1</v>
      </c>
      <c r="G1216">
        <f t="shared" si="145"/>
        <v>10</v>
      </c>
      <c r="H1216">
        <f t="shared" si="146"/>
        <v>8</v>
      </c>
      <c r="I1216">
        <f t="shared" si="147"/>
        <v>2004</v>
      </c>
      <c r="J1216" s="12">
        <f t="shared" si="148"/>
        <v>38209</v>
      </c>
      <c r="K1216" s="8">
        <f t="shared" si="149"/>
        <v>638.76</v>
      </c>
      <c r="L1216" s="8">
        <f t="shared" si="150"/>
        <v>-0.75999999999999091</v>
      </c>
      <c r="M1216" s="9">
        <f t="shared" si="151"/>
        <v>-1.1883912934700883E-3</v>
      </c>
    </row>
    <row r="1217" spans="2:13" x14ac:dyDescent="0.3">
      <c r="B1217" s="2">
        <v>38299</v>
      </c>
      <c r="C1217" s="4">
        <v>637.36</v>
      </c>
      <c r="F1217" t="b">
        <f t="shared" si="144"/>
        <v>1</v>
      </c>
      <c r="G1217">
        <f t="shared" si="145"/>
        <v>11</v>
      </c>
      <c r="H1217">
        <f t="shared" si="146"/>
        <v>8</v>
      </c>
      <c r="I1217">
        <f t="shared" si="147"/>
        <v>2004</v>
      </c>
      <c r="J1217" s="12">
        <f t="shared" si="148"/>
        <v>38210</v>
      </c>
      <c r="K1217" s="8">
        <f t="shared" si="149"/>
        <v>637.36</v>
      </c>
      <c r="L1217" s="8">
        <f t="shared" si="150"/>
        <v>-1.3999999999999773</v>
      </c>
      <c r="M1217" s="9">
        <f t="shared" si="151"/>
        <v>-2.1917465088608823E-3</v>
      </c>
    </row>
    <row r="1218" spans="2:13" x14ac:dyDescent="0.3">
      <c r="B1218" s="2">
        <v>38329</v>
      </c>
      <c r="C1218" s="4">
        <v>639.75</v>
      </c>
      <c r="F1218" t="b">
        <f t="shared" si="144"/>
        <v>1</v>
      </c>
      <c r="G1218">
        <f t="shared" si="145"/>
        <v>12</v>
      </c>
      <c r="H1218">
        <f t="shared" si="146"/>
        <v>8</v>
      </c>
      <c r="I1218">
        <f t="shared" si="147"/>
        <v>2004</v>
      </c>
      <c r="J1218" s="12">
        <f t="shared" si="148"/>
        <v>38211</v>
      </c>
      <c r="K1218" s="8">
        <f t="shared" si="149"/>
        <v>639.75</v>
      </c>
      <c r="L1218" s="8">
        <f t="shared" si="150"/>
        <v>2.3899999999999864</v>
      </c>
      <c r="M1218" s="9">
        <f t="shared" si="151"/>
        <v>3.7498431027990246E-3</v>
      </c>
    </row>
    <row r="1219" spans="2:13" x14ac:dyDescent="0.3">
      <c r="B1219" s="3" t="s">
        <v>1654</v>
      </c>
      <c r="C1219" s="4">
        <v>640.86</v>
      </c>
      <c r="F1219" t="b">
        <f t="shared" si="144"/>
        <v>0</v>
      </c>
      <c r="G1219">
        <f t="shared" si="145"/>
        <v>13</v>
      </c>
      <c r="H1219">
        <f t="shared" si="146"/>
        <v>8</v>
      </c>
      <c r="I1219">
        <f t="shared" si="147"/>
        <v>2004</v>
      </c>
      <c r="J1219" s="12">
        <f t="shared" si="148"/>
        <v>38212</v>
      </c>
      <c r="K1219" s="8">
        <f t="shared" si="149"/>
        <v>640.86</v>
      </c>
      <c r="L1219" s="8">
        <f t="shared" si="150"/>
        <v>1.1100000000000136</v>
      </c>
      <c r="M1219" s="9">
        <f t="shared" si="151"/>
        <v>1.7350527549824363E-3</v>
      </c>
    </row>
    <row r="1220" spans="2:13" x14ac:dyDescent="0.3">
      <c r="B1220" s="3" t="s">
        <v>1655</v>
      </c>
      <c r="C1220" s="4">
        <v>640.25</v>
      </c>
      <c r="F1220" t="b">
        <f t="shared" si="144"/>
        <v>0</v>
      </c>
      <c r="G1220">
        <f t="shared" si="145"/>
        <v>16</v>
      </c>
      <c r="H1220">
        <f t="shared" si="146"/>
        <v>8</v>
      </c>
      <c r="I1220">
        <f t="shared" si="147"/>
        <v>2004</v>
      </c>
      <c r="J1220" s="12">
        <f t="shared" si="148"/>
        <v>38215</v>
      </c>
      <c r="K1220" s="8">
        <f t="shared" si="149"/>
        <v>640.25</v>
      </c>
      <c r="L1220" s="8">
        <f t="shared" si="150"/>
        <v>-0.61000000000001364</v>
      </c>
      <c r="M1220" s="9">
        <f t="shared" si="151"/>
        <v>-9.5184595699530884E-4</v>
      </c>
    </row>
    <row r="1221" spans="2:13" x14ac:dyDescent="0.3">
      <c r="B1221" s="3" t="s">
        <v>1656</v>
      </c>
      <c r="C1221" s="4">
        <v>638.77</v>
      </c>
      <c r="F1221" t="b">
        <f t="shared" si="144"/>
        <v>0</v>
      </c>
      <c r="G1221">
        <f t="shared" si="145"/>
        <v>17</v>
      </c>
      <c r="H1221">
        <f t="shared" si="146"/>
        <v>8</v>
      </c>
      <c r="I1221">
        <f t="shared" si="147"/>
        <v>2004</v>
      </c>
      <c r="J1221" s="12">
        <f t="shared" si="148"/>
        <v>38216</v>
      </c>
      <c r="K1221" s="8">
        <f t="shared" si="149"/>
        <v>638.77</v>
      </c>
      <c r="L1221" s="8">
        <f t="shared" si="150"/>
        <v>-1.4800000000000182</v>
      </c>
      <c r="M1221" s="9">
        <f t="shared" si="151"/>
        <v>-2.3115970324092436E-3</v>
      </c>
    </row>
    <row r="1222" spans="2:13" x14ac:dyDescent="0.3">
      <c r="B1222" s="3" t="s">
        <v>1657</v>
      </c>
      <c r="C1222" s="4">
        <v>635.12</v>
      </c>
      <c r="F1222" t="b">
        <f t="shared" si="144"/>
        <v>0</v>
      </c>
      <c r="G1222">
        <f t="shared" si="145"/>
        <v>18</v>
      </c>
      <c r="H1222">
        <f t="shared" si="146"/>
        <v>8</v>
      </c>
      <c r="I1222">
        <f t="shared" si="147"/>
        <v>2004</v>
      </c>
      <c r="J1222" s="12">
        <f t="shared" si="148"/>
        <v>38217</v>
      </c>
      <c r="K1222" s="8">
        <f t="shared" si="149"/>
        <v>635.12</v>
      </c>
      <c r="L1222" s="8">
        <f t="shared" si="150"/>
        <v>-3.6499999999999773</v>
      </c>
      <c r="M1222" s="9">
        <f t="shared" si="151"/>
        <v>-5.7141067990043011E-3</v>
      </c>
    </row>
    <row r="1223" spans="2:13" x14ac:dyDescent="0.3">
      <c r="B1223" s="3" t="s">
        <v>1658</v>
      </c>
      <c r="C1223" s="4">
        <v>635.24</v>
      </c>
      <c r="F1223" t="b">
        <f t="shared" si="144"/>
        <v>0</v>
      </c>
      <c r="G1223">
        <f t="shared" si="145"/>
        <v>19</v>
      </c>
      <c r="H1223">
        <f t="shared" si="146"/>
        <v>8</v>
      </c>
      <c r="I1223">
        <f t="shared" si="147"/>
        <v>2004</v>
      </c>
      <c r="J1223" s="12">
        <f t="shared" si="148"/>
        <v>38218</v>
      </c>
      <c r="K1223" s="8">
        <f t="shared" si="149"/>
        <v>635.24</v>
      </c>
      <c r="L1223" s="8">
        <f t="shared" si="150"/>
        <v>0.12000000000000455</v>
      </c>
      <c r="M1223" s="9">
        <f t="shared" si="151"/>
        <v>1.8894067262880171E-4</v>
      </c>
    </row>
    <row r="1224" spans="2:13" x14ac:dyDescent="0.3">
      <c r="B1224" s="3" t="s">
        <v>1659</v>
      </c>
      <c r="C1224" s="4">
        <v>631.61</v>
      </c>
      <c r="F1224" t="b">
        <f t="shared" si="144"/>
        <v>0</v>
      </c>
      <c r="G1224">
        <f t="shared" si="145"/>
        <v>20</v>
      </c>
      <c r="H1224">
        <f t="shared" si="146"/>
        <v>8</v>
      </c>
      <c r="I1224">
        <f t="shared" si="147"/>
        <v>2004</v>
      </c>
      <c r="J1224" s="12">
        <f t="shared" si="148"/>
        <v>38219</v>
      </c>
      <c r="K1224" s="8">
        <f t="shared" si="149"/>
        <v>631.61</v>
      </c>
      <c r="L1224" s="8">
        <f t="shared" si="150"/>
        <v>-3.6299999999999955</v>
      </c>
      <c r="M1224" s="9">
        <f t="shared" si="151"/>
        <v>-5.7143756690384668E-3</v>
      </c>
    </row>
    <row r="1225" spans="2:13" x14ac:dyDescent="0.3">
      <c r="B1225" s="3" t="s">
        <v>1660</v>
      </c>
      <c r="C1225" s="4">
        <v>633.22</v>
      </c>
      <c r="F1225" t="b">
        <f t="shared" si="144"/>
        <v>0</v>
      </c>
      <c r="G1225">
        <f t="shared" si="145"/>
        <v>23</v>
      </c>
      <c r="H1225">
        <f t="shared" si="146"/>
        <v>8</v>
      </c>
      <c r="I1225">
        <f t="shared" si="147"/>
        <v>2004</v>
      </c>
      <c r="J1225" s="12">
        <f t="shared" si="148"/>
        <v>38222</v>
      </c>
      <c r="K1225" s="8">
        <f t="shared" si="149"/>
        <v>633.22</v>
      </c>
      <c r="L1225" s="8">
        <f t="shared" si="150"/>
        <v>1.6100000000000136</v>
      </c>
      <c r="M1225" s="9">
        <f t="shared" si="151"/>
        <v>2.5490413388008638E-3</v>
      </c>
    </row>
    <row r="1226" spans="2:13" x14ac:dyDescent="0.3">
      <c r="B1226" s="3" t="s">
        <v>1661</v>
      </c>
      <c r="C1226" s="4">
        <v>630.33000000000004</v>
      </c>
      <c r="F1226" t="b">
        <f t="shared" si="144"/>
        <v>0</v>
      </c>
      <c r="G1226">
        <f t="shared" si="145"/>
        <v>24</v>
      </c>
      <c r="H1226">
        <f t="shared" si="146"/>
        <v>8</v>
      </c>
      <c r="I1226">
        <f t="shared" si="147"/>
        <v>2004</v>
      </c>
      <c r="J1226" s="12">
        <f t="shared" si="148"/>
        <v>38223</v>
      </c>
      <c r="K1226" s="8">
        <f t="shared" si="149"/>
        <v>630.33000000000004</v>
      </c>
      <c r="L1226" s="8">
        <f t="shared" si="150"/>
        <v>-2.8899999999999864</v>
      </c>
      <c r="M1226" s="9">
        <f t="shared" si="151"/>
        <v>-4.5639746059821015E-3</v>
      </c>
    </row>
    <row r="1227" spans="2:13" x14ac:dyDescent="0.3">
      <c r="B1227" s="3" t="s">
        <v>1662</v>
      </c>
      <c r="C1227" s="4">
        <v>626.13</v>
      </c>
      <c r="F1227" t="b">
        <f t="shared" si="144"/>
        <v>0</v>
      </c>
      <c r="G1227">
        <f t="shared" si="145"/>
        <v>25</v>
      </c>
      <c r="H1227">
        <f t="shared" si="146"/>
        <v>8</v>
      </c>
      <c r="I1227">
        <f t="shared" si="147"/>
        <v>2004</v>
      </c>
      <c r="J1227" s="12">
        <f t="shared" si="148"/>
        <v>38224</v>
      </c>
      <c r="K1227" s="8">
        <f t="shared" si="149"/>
        <v>626.13</v>
      </c>
      <c r="L1227" s="8">
        <f t="shared" si="150"/>
        <v>-4.2000000000000455</v>
      </c>
      <c r="M1227" s="9">
        <f t="shared" si="151"/>
        <v>-6.6631764313931519E-3</v>
      </c>
    </row>
    <row r="1228" spans="2:13" x14ac:dyDescent="0.3">
      <c r="B1228" s="3" t="s">
        <v>1663</v>
      </c>
      <c r="C1228" s="4">
        <v>627.03</v>
      </c>
      <c r="F1228" t="b">
        <f t="shared" si="144"/>
        <v>0</v>
      </c>
      <c r="G1228">
        <f t="shared" si="145"/>
        <v>26</v>
      </c>
      <c r="H1228">
        <f t="shared" si="146"/>
        <v>8</v>
      </c>
      <c r="I1228">
        <f t="shared" si="147"/>
        <v>2004</v>
      </c>
      <c r="J1228" s="12">
        <f t="shared" si="148"/>
        <v>38225</v>
      </c>
      <c r="K1228" s="8">
        <f t="shared" si="149"/>
        <v>627.03</v>
      </c>
      <c r="L1228" s="8">
        <f t="shared" si="150"/>
        <v>0.89999999999997726</v>
      </c>
      <c r="M1228" s="9">
        <f t="shared" si="151"/>
        <v>1.4374011786689302E-3</v>
      </c>
    </row>
    <row r="1229" spans="2:13" x14ac:dyDescent="0.3">
      <c r="B1229" s="3" t="s">
        <v>1664</v>
      </c>
      <c r="C1229" s="4">
        <v>628.61</v>
      </c>
      <c r="F1229" t="b">
        <f t="shared" si="144"/>
        <v>0</v>
      </c>
      <c r="G1229">
        <f t="shared" si="145"/>
        <v>27</v>
      </c>
      <c r="H1229">
        <f t="shared" si="146"/>
        <v>8</v>
      </c>
      <c r="I1229">
        <f t="shared" si="147"/>
        <v>2004</v>
      </c>
      <c r="J1229" s="12">
        <f t="shared" si="148"/>
        <v>38226</v>
      </c>
      <c r="K1229" s="8">
        <f t="shared" si="149"/>
        <v>628.61</v>
      </c>
      <c r="L1229" s="8">
        <f t="shared" si="150"/>
        <v>1.5800000000000409</v>
      </c>
      <c r="M1229" s="9">
        <f t="shared" si="151"/>
        <v>2.5198156388052261E-3</v>
      </c>
    </row>
    <row r="1230" spans="2:13" x14ac:dyDescent="0.3">
      <c r="B1230" s="3" t="s">
        <v>1665</v>
      </c>
      <c r="C1230" s="4">
        <v>626.55999999999995</v>
      </c>
      <c r="F1230" t="b">
        <f t="shared" si="144"/>
        <v>0</v>
      </c>
      <c r="G1230">
        <f t="shared" si="145"/>
        <v>30</v>
      </c>
      <c r="H1230">
        <f t="shared" si="146"/>
        <v>8</v>
      </c>
      <c r="I1230">
        <f t="shared" si="147"/>
        <v>2004</v>
      </c>
      <c r="J1230" s="12">
        <f t="shared" si="148"/>
        <v>38229</v>
      </c>
      <c r="K1230" s="8">
        <f t="shared" si="149"/>
        <v>626.55999999999995</v>
      </c>
      <c r="L1230" s="8">
        <f t="shared" si="150"/>
        <v>-2.0500000000000682</v>
      </c>
      <c r="M1230" s="9">
        <f t="shared" si="151"/>
        <v>-3.261163519511411E-3</v>
      </c>
    </row>
    <row r="1231" spans="2:13" x14ac:dyDescent="0.3">
      <c r="B1231" s="3" t="s">
        <v>1666</v>
      </c>
      <c r="C1231" s="4">
        <v>628.95000000000005</v>
      </c>
      <c r="F1231" t="b">
        <f t="shared" si="144"/>
        <v>0</v>
      </c>
      <c r="G1231">
        <f t="shared" si="145"/>
        <v>31</v>
      </c>
      <c r="H1231">
        <f t="shared" si="146"/>
        <v>8</v>
      </c>
      <c r="I1231">
        <f t="shared" si="147"/>
        <v>2004</v>
      </c>
      <c r="J1231" s="12">
        <f t="shared" si="148"/>
        <v>38230</v>
      </c>
      <c r="K1231" s="8">
        <f t="shared" si="149"/>
        <v>628.95000000000005</v>
      </c>
      <c r="L1231" s="8">
        <f t="shared" si="150"/>
        <v>2.3900000000001</v>
      </c>
      <c r="M1231" s="9">
        <f t="shared" si="151"/>
        <v>3.8144790602657372E-3</v>
      </c>
    </row>
    <row r="1232" spans="2:13" x14ac:dyDescent="0.3">
      <c r="B1232" s="2">
        <v>37995</v>
      </c>
      <c r="C1232" s="4">
        <v>625.1</v>
      </c>
      <c r="F1232" t="b">
        <f t="shared" ref="F1232:F1295" si="152">+ISNUMBER(B1232)</f>
        <v>1</v>
      </c>
      <c r="G1232">
        <f t="shared" ref="G1232:G1295" si="153">+IF($F1232,MONTH(B1232),1*LEFT(B1232,2))</f>
        <v>1</v>
      </c>
      <c r="H1232">
        <f t="shared" ref="H1232:H1295" si="154">+IF(F1232,DAY(B1232),MID(B1232,4,2)*1)</f>
        <v>9</v>
      </c>
      <c r="I1232">
        <f t="shared" ref="I1232:I1295" si="155">+IF(F1232,YEAR(B1232),RIGHT(B1232,4)*1)</f>
        <v>2004</v>
      </c>
      <c r="J1232" s="12">
        <f t="shared" ref="J1232:J1295" si="156">+DATE(I1232,H1232,G1232)</f>
        <v>38231</v>
      </c>
      <c r="K1232" s="8">
        <f t="shared" ref="K1232:K1295" si="157">+IFERROR(C1232*1,K1231)</f>
        <v>625.1</v>
      </c>
      <c r="L1232" s="8">
        <f t="shared" ref="L1232:L1295" si="158">+K1232-K1231</f>
        <v>-3.8500000000000227</v>
      </c>
      <c r="M1232" s="9">
        <f t="shared" ref="M1232:M1295" si="159">+L1232/K1231</f>
        <v>-6.1213132999443877E-3</v>
      </c>
    </row>
    <row r="1233" spans="2:13" x14ac:dyDescent="0.3">
      <c r="B1233" s="2">
        <v>38026</v>
      </c>
      <c r="C1233" s="4">
        <v>626.76</v>
      </c>
      <c r="F1233" t="b">
        <f t="shared" si="152"/>
        <v>1</v>
      </c>
      <c r="G1233">
        <f t="shared" si="153"/>
        <v>2</v>
      </c>
      <c r="H1233">
        <f t="shared" si="154"/>
        <v>9</v>
      </c>
      <c r="I1233">
        <f t="shared" si="155"/>
        <v>2004</v>
      </c>
      <c r="J1233" s="12">
        <f t="shared" si="156"/>
        <v>38232</v>
      </c>
      <c r="K1233" s="8">
        <f t="shared" si="157"/>
        <v>626.76</v>
      </c>
      <c r="L1233" s="8">
        <f t="shared" si="158"/>
        <v>1.6599999999999682</v>
      </c>
      <c r="M1233" s="9">
        <f t="shared" si="159"/>
        <v>2.6555751079826717E-3</v>
      </c>
    </row>
    <row r="1234" spans="2:13" x14ac:dyDescent="0.3">
      <c r="B1234" s="2">
        <v>38055</v>
      </c>
      <c r="C1234" s="4">
        <v>625.54999999999995</v>
      </c>
      <c r="F1234" t="b">
        <f t="shared" si="152"/>
        <v>1</v>
      </c>
      <c r="G1234">
        <f t="shared" si="153"/>
        <v>3</v>
      </c>
      <c r="H1234">
        <f t="shared" si="154"/>
        <v>9</v>
      </c>
      <c r="I1234">
        <f t="shared" si="155"/>
        <v>2004</v>
      </c>
      <c r="J1234" s="12">
        <f t="shared" si="156"/>
        <v>38233</v>
      </c>
      <c r="K1234" s="8">
        <f t="shared" si="157"/>
        <v>625.54999999999995</v>
      </c>
      <c r="L1234" s="8">
        <f t="shared" si="158"/>
        <v>-1.2100000000000364</v>
      </c>
      <c r="M1234" s="9">
        <f t="shared" si="159"/>
        <v>-1.9305635330908743E-3</v>
      </c>
    </row>
    <row r="1235" spans="2:13" x14ac:dyDescent="0.3">
      <c r="B1235" s="2">
        <v>38147</v>
      </c>
      <c r="C1235" s="4">
        <v>623.69000000000005</v>
      </c>
      <c r="F1235" t="b">
        <f t="shared" si="152"/>
        <v>1</v>
      </c>
      <c r="G1235">
        <f t="shared" si="153"/>
        <v>6</v>
      </c>
      <c r="H1235">
        <f t="shared" si="154"/>
        <v>9</v>
      </c>
      <c r="I1235">
        <f t="shared" si="155"/>
        <v>2004</v>
      </c>
      <c r="J1235" s="12">
        <f t="shared" si="156"/>
        <v>38236</v>
      </c>
      <c r="K1235" s="8">
        <f t="shared" si="157"/>
        <v>623.69000000000005</v>
      </c>
      <c r="L1235" s="8">
        <f t="shared" si="158"/>
        <v>-1.8599999999999</v>
      </c>
      <c r="M1235" s="9">
        <f t="shared" si="159"/>
        <v>-2.9733834225879629E-3</v>
      </c>
    </row>
    <row r="1236" spans="2:13" x14ac:dyDescent="0.3">
      <c r="B1236" s="2">
        <v>38177</v>
      </c>
      <c r="C1236" s="4">
        <v>621.92999999999995</v>
      </c>
      <c r="F1236" t="b">
        <f t="shared" si="152"/>
        <v>1</v>
      </c>
      <c r="G1236">
        <f t="shared" si="153"/>
        <v>7</v>
      </c>
      <c r="H1236">
        <f t="shared" si="154"/>
        <v>9</v>
      </c>
      <c r="I1236">
        <f t="shared" si="155"/>
        <v>2004</v>
      </c>
      <c r="J1236" s="12">
        <f t="shared" si="156"/>
        <v>38237</v>
      </c>
      <c r="K1236" s="8">
        <f t="shared" si="157"/>
        <v>621.92999999999995</v>
      </c>
      <c r="L1236" s="8">
        <f t="shared" si="158"/>
        <v>-1.7600000000001046</v>
      </c>
      <c r="M1236" s="9">
        <f t="shared" si="159"/>
        <v>-2.8219147332811242E-3</v>
      </c>
    </row>
    <row r="1237" spans="2:13" x14ac:dyDescent="0.3">
      <c r="B1237" s="2">
        <v>38208</v>
      </c>
      <c r="C1237" s="4">
        <v>622.55999999999995</v>
      </c>
      <c r="F1237" t="b">
        <f t="shared" si="152"/>
        <v>1</v>
      </c>
      <c r="G1237">
        <f t="shared" si="153"/>
        <v>8</v>
      </c>
      <c r="H1237">
        <f t="shared" si="154"/>
        <v>9</v>
      </c>
      <c r="I1237">
        <f t="shared" si="155"/>
        <v>2004</v>
      </c>
      <c r="J1237" s="12">
        <f t="shared" si="156"/>
        <v>38238</v>
      </c>
      <c r="K1237" s="8">
        <f t="shared" si="157"/>
        <v>622.55999999999995</v>
      </c>
      <c r="L1237" s="8">
        <f t="shared" si="158"/>
        <v>0.62999999999999545</v>
      </c>
      <c r="M1237" s="9">
        <f t="shared" si="159"/>
        <v>1.012975736819249E-3</v>
      </c>
    </row>
    <row r="1238" spans="2:13" x14ac:dyDescent="0.3">
      <c r="B1238" s="2">
        <v>38239</v>
      </c>
      <c r="C1238" s="4">
        <v>620.32000000000005</v>
      </c>
      <c r="F1238" t="b">
        <f t="shared" si="152"/>
        <v>1</v>
      </c>
      <c r="G1238">
        <f t="shared" si="153"/>
        <v>9</v>
      </c>
      <c r="H1238">
        <f t="shared" si="154"/>
        <v>9</v>
      </c>
      <c r="I1238">
        <f t="shared" si="155"/>
        <v>2004</v>
      </c>
      <c r="J1238" s="12">
        <f t="shared" si="156"/>
        <v>38239</v>
      </c>
      <c r="K1238" s="8">
        <f t="shared" si="157"/>
        <v>620.32000000000005</v>
      </c>
      <c r="L1238" s="8">
        <f t="shared" si="158"/>
        <v>-2.2399999999998954</v>
      </c>
      <c r="M1238" s="9">
        <f t="shared" si="159"/>
        <v>-3.5980467746079023E-3</v>
      </c>
    </row>
    <row r="1239" spans="2:13" x14ac:dyDescent="0.3">
      <c r="B1239" s="2">
        <v>38269</v>
      </c>
      <c r="C1239" s="4">
        <v>617.66999999999996</v>
      </c>
      <c r="F1239" t="b">
        <f t="shared" si="152"/>
        <v>1</v>
      </c>
      <c r="G1239">
        <f t="shared" si="153"/>
        <v>10</v>
      </c>
      <c r="H1239">
        <f t="shared" si="154"/>
        <v>9</v>
      </c>
      <c r="I1239">
        <f t="shared" si="155"/>
        <v>2004</v>
      </c>
      <c r="J1239" s="12">
        <f t="shared" si="156"/>
        <v>38240</v>
      </c>
      <c r="K1239" s="8">
        <f t="shared" si="157"/>
        <v>617.66999999999996</v>
      </c>
      <c r="L1239" s="8">
        <f t="shared" si="158"/>
        <v>-2.6500000000000909</v>
      </c>
      <c r="M1239" s="9">
        <f t="shared" si="159"/>
        <v>-4.2719886510189748E-3</v>
      </c>
    </row>
    <row r="1240" spans="2:13" x14ac:dyDescent="0.3">
      <c r="B1240" s="3" t="s">
        <v>1667</v>
      </c>
      <c r="C1240" s="4">
        <v>618.33000000000004</v>
      </c>
      <c r="F1240" t="b">
        <f t="shared" si="152"/>
        <v>0</v>
      </c>
      <c r="G1240">
        <f t="shared" si="153"/>
        <v>13</v>
      </c>
      <c r="H1240">
        <f t="shared" si="154"/>
        <v>9</v>
      </c>
      <c r="I1240">
        <f t="shared" si="155"/>
        <v>2004</v>
      </c>
      <c r="J1240" s="12">
        <f t="shared" si="156"/>
        <v>38243</v>
      </c>
      <c r="K1240" s="8">
        <f t="shared" si="157"/>
        <v>618.33000000000004</v>
      </c>
      <c r="L1240" s="8">
        <f t="shared" si="158"/>
        <v>0.66000000000008185</v>
      </c>
      <c r="M1240" s="9">
        <f t="shared" si="159"/>
        <v>1.0685317402497805E-3</v>
      </c>
    </row>
    <row r="1241" spans="2:13" x14ac:dyDescent="0.3">
      <c r="B1241" s="3" t="s">
        <v>1668</v>
      </c>
      <c r="C1241" s="4">
        <v>615.71</v>
      </c>
      <c r="F1241" t="b">
        <f t="shared" si="152"/>
        <v>0</v>
      </c>
      <c r="G1241">
        <f t="shared" si="153"/>
        <v>14</v>
      </c>
      <c r="H1241">
        <f t="shared" si="154"/>
        <v>9</v>
      </c>
      <c r="I1241">
        <f t="shared" si="155"/>
        <v>2004</v>
      </c>
      <c r="J1241" s="12">
        <f t="shared" si="156"/>
        <v>38244</v>
      </c>
      <c r="K1241" s="8">
        <f t="shared" si="157"/>
        <v>615.71</v>
      </c>
      <c r="L1241" s="8">
        <f t="shared" si="158"/>
        <v>-2.6200000000000045</v>
      </c>
      <c r="M1241" s="9">
        <f t="shared" si="159"/>
        <v>-4.2372196076528789E-3</v>
      </c>
    </row>
    <row r="1242" spans="2:13" x14ac:dyDescent="0.3">
      <c r="B1242" s="3" t="s">
        <v>1669</v>
      </c>
      <c r="C1242" s="4">
        <v>615.46</v>
      </c>
      <c r="F1242" t="b">
        <f t="shared" si="152"/>
        <v>0</v>
      </c>
      <c r="G1242">
        <f t="shared" si="153"/>
        <v>15</v>
      </c>
      <c r="H1242">
        <f t="shared" si="154"/>
        <v>9</v>
      </c>
      <c r="I1242">
        <f t="shared" si="155"/>
        <v>2004</v>
      </c>
      <c r="J1242" s="12">
        <f t="shared" si="156"/>
        <v>38245</v>
      </c>
      <c r="K1242" s="8">
        <f t="shared" si="157"/>
        <v>615.46</v>
      </c>
      <c r="L1242" s="8">
        <f t="shared" si="158"/>
        <v>-0.25</v>
      </c>
      <c r="M1242" s="9">
        <f t="shared" si="159"/>
        <v>-4.0603530883045585E-4</v>
      </c>
    </row>
    <row r="1243" spans="2:13" x14ac:dyDescent="0.3">
      <c r="B1243" s="3" t="s">
        <v>1670</v>
      </c>
      <c r="C1243" s="4">
        <v>615.14</v>
      </c>
      <c r="F1243" t="b">
        <f t="shared" si="152"/>
        <v>0</v>
      </c>
      <c r="G1243">
        <f t="shared" si="153"/>
        <v>16</v>
      </c>
      <c r="H1243">
        <f t="shared" si="154"/>
        <v>9</v>
      </c>
      <c r="I1243">
        <f t="shared" si="155"/>
        <v>2004</v>
      </c>
      <c r="J1243" s="12">
        <f t="shared" si="156"/>
        <v>38246</v>
      </c>
      <c r="K1243" s="8">
        <f t="shared" si="157"/>
        <v>615.14</v>
      </c>
      <c r="L1243" s="8">
        <f t="shared" si="158"/>
        <v>-0.32000000000005002</v>
      </c>
      <c r="M1243" s="9">
        <f t="shared" si="159"/>
        <v>-5.1993630780237542E-4</v>
      </c>
    </row>
    <row r="1244" spans="2:13" x14ac:dyDescent="0.3">
      <c r="B1244" s="3" t="s">
        <v>1671</v>
      </c>
      <c r="C1244" s="5" t="s">
        <v>285</v>
      </c>
      <c r="F1244" t="b">
        <f t="shared" si="152"/>
        <v>0</v>
      </c>
      <c r="G1244">
        <f t="shared" si="153"/>
        <v>17</v>
      </c>
      <c r="H1244">
        <f t="shared" si="154"/>
        <v>9</v>
      </c>
      <c r="I1244">
        <f t="shared" si="155"/>
        <v>2004</v>
      </c>
      <c r="J1244" s="12">
        <f t="shared" si="156"/>
        <v>38247</v>
      </c>
      <c r="K1244" s="8">
        <f t="shared" si="157"/>
        <v>615.14</v>
      </c>
      <c r="L1244" s="8">
        <f t="shared" si="158"/>
        <v>0</v>
      </c>
      <c r="M1244" s="9">
        <f t="shared" si="159"/>
        <v>0</v>
      </c>
    </row>
    <row r="1245" spans="2:13" x14ac:dyDescent="0.3">
      <c r="B1245" s="3" t="s">
        <v>1672</v>
      </c>
      <c r="C1245" s="4">
        <v>611.05999999999995</v>
      </c>
      <c r="F1245" t="b">
        <f t="shared" si="152"/>
        <v>0</v>
      </c>
      <c r="G1245">
        <f t="shared" si="153"/>
        <v>20</v>
      </c>
      <c r="H1245">
        <f t="shared" si="154"/>
        <v>9</v>
      </c>
      <c r="I1245">
        <f t="shared" si="155"/>
        <v>2004</v>
      </c>
      <c r="J1245" s="12">
        <f t="shared" si="156"/>
        <v>38250</v>
      </c>
      <c r="K1245" s="8">
        <f t="shared" si="157"/>
        <v>611.05999999999995</v>
      </c>
      <c r="L1245" s="8">
        <f t="shared" si="158"/>
        <v>-4.0800000000000409</v>
      </c>
      <c r="M1245" s="9">
        <f t="shared" si="159"/>
        <v>-6.6326364729980833E-3</v>
      </c>
    </row>
    <row r="1246" spans="2:13" x14ac:dyDescent="0.3">
      <c r="B1246" s="3" t="s">
        <v>1673</v>
      </c>
      <c r="C1246" s="4">
        <v>609.84</v>
      </c>
      <c r="F1246" t="b">
        <f t="shared" si="152"/>
        <v>0</v>
      </c>
      <c r="G1246">
        <f t="shared" si="153"/>
        <v>21</v>
      </c>
      <c r="H1246">
        <f t="shared" si="154"/>
        <v>9</v>
      </c>
      <c r="I1246">
        <f t="shared" si="155"/>
        <v>2004</v>
      </c>
      <c r="J1246" s="12">
        <f t="shared" si="156"/>
        <v>38251</v>
      </c>
      <c r="K1246" s="8">
        <f t="shared" si="157"/>
        <v>609.84</v>
      </c>
      <c r="L1246" s="8">
        <f t="shared" si="158"/>
        <v>-1.2199999999999136</v>
      </c>
      <c r="M1246" s="9">
        <f t="shared" si="159"/>
        <v>-1.9965306189243508E-3</v>
      </c>
    </row>
    <row r="1247" spans="2:13" x14ac:dyDescent="0.3">
      <c r="B1247" s="3" t="s">
        <v>1674</v>
      </c>
      <c r="C1247" s="4">
        <v>612.63</v>
      </c>
      <c r="F1247" t="b">
        <f t="shared" si="152"/>
        <v>0</v>
      </c>
      <c r="G1247">
        <f t="shared" si="153"/>
        <v>22</v>
      </c>
      <c r="H1247">
        <f t="shared" si="154"/>
        <v>9</v>
      </c>
      <c r="I1247">
        <f t="shared" si="155"/>
        <v>2004</v>
      </c>
      <c r="J1247" s="12">
        <f t="shared" si="156"/>
        <v>38252</v>
      </c>
      <c r="K1247" s="8">
        <f t="shared" si="157"/>
        <v>612.63</v>
      </c>
      <c r="L1247" s="8">
        <f t="shared" si="158"/>
        <v>2.7899999999999636</v>
      </c>
      <c r="M1247" s="9">
        <f t="shared" si="159"/>
        <v>4.5749704840613329E-3</v>
      </c>
    </row>
    <row r="1248" spans="2:13" x14ac:dyDescent="0.3">
      <c r="B1248" s="3" t="s">
        <v>1675</v>
      </c>
      <c r="C1248" s="4">
        <v>613.19000000000005</v>
      </c>
      <c r="F1248" t="b">
        <f t="shared" si="152"/>
        <v>0</v>
      </c>
      <c r="G1248">
        <f t="shared" si="153"/>
        <v>23</v>
      </c>
      <c r="H1248">
        <f t="shared" si="154"/>
        <v>9</v>
      </c>
      <c r="I1248">
        <f t="shared" si="155"/>
        <v>2004</v>
      </c>
      <c r="J1248" s="12">
        <f t="shared" si="156"/>
        <v>38253</v>
      </c>
      <c r="K1248" s="8">
        <f t="shared" si="157"/>
        <v>613.19000000000005</v>
      </c>
      <c r="L1248" s="8">
        <f t="shared" si="158"/>
        <v>0.56000000000005912</v>
      </c>
      <c r="M1248" s="9">
        <f t="shared" si="159"/>
        <v>9.1409170298558534E-4</v>
      </c>
    </row>
    <row r="1249" spans="2:13" x14ac:dyDescent="0.3">
      <c r="B1249" s="3" t="s">
        <v>1676</v>
      </c>
      <c r="C1249" s="4">
        <v>613.85</v>
      </c>
      <c r="F1249" t="b">
        <f t="shared" si="152"/>
        <v>0</v>
      </c>
      <c r="G1249">
        <f t="shared" si="153"/>
        <v>24</v>
      </c>
      <c r="H1249">
        <f t="shared" si="154"/>
        <v>9</v>
      </c>
      <c r="I1249">
        <f t="shared" si="155"/>
        <v>2004</v>
      </c>
      <c r="J1249" s="12">
        <f t="shared" si="156"/>
        <v>38254</v>
      </c>
      <c r="K1249" s="8">
        <f t="shared" si="157"/>
        <v>613.85</v>
      </c>
      <c r="L1249" s="8">
        <f t="shared" si="158"/>
        <v>0.65999999999996817</v>
      </c>
      <c r="M1249" s="9">
        <f t="shared" si="159"/>
        <v>1.0763384921475695E-3</v>
      </c>
    </row>
    <row r="1250" spans="2:13" x14ac:dyDescent="0.3">
      <c r="B1250" s="3" t="s">
        <v>1677</v>
      </c>
      <c r="C1250" s="4">
        <v>613.51</v>
      </c>
      <c r="F1250" t="b">
        <f t="shared" si="152"/>
        <v>0</v>
      </c>
      <c r="G1250">
        <f t="shared" si="153"/>
        <v>27</v>
      </c>
      <c r="H1250">
        <f t="shared" si="154"/>
        <v>9</v>
      </c>
      <c r="I1250">
        <f t="shared" si="155"/>
        <v>2004</v>
      </c>
      <c r="J1250" s="12">
        <f t="shared" si="156"/>
        <v>38257</v>
      </c>
      <c r="K1250" s="8">
        <f t="shared" si="157"/>
        <v>613.51</v>
      </c>
      <c r="L1250" s="8">
        <f t="shared" si="158"/>
        <v>-0.34000000000003183</v>
      </c>
      <c r="M1250" s="9">
        <f t="shared" si="159"/>
        <v>-5.5388124134565743E-4</v>
      </c>
    </row>
    <row r="1251" spans="2:13" x14ac:dyDescent="0.3">
      <c r="B1251" s="3" t="s">
        <v>1678</v>
      </c>
      <c r="C1251" s="4">
        <v>611.87</v>
      </c>
      <c r="F1251" t="b">
        <f t="shared" si="152"/>
        <v>0</v>
      </c>
      <c r="G1251">
        <f t="shared" si="153"/>
        <v>28</v>
      </c>
      <c r="H1251">
        <f t="shared" si="154"/>
        <v>9</v>
      </c>
      <c r="I1251">
        <f t="shared" si="155"/>
        <v>2004</v>
      </c>
      <c r="J1251" s="12">
        <f t="shared" si="156"/>
        <v>38258</v>
      </c>
      <c r="K1251" s="8">
        <f t="shared" si="157"/>
        <v>611.87</v>
      </c>
      <c r="L1251" s="8">
        <f t="shared" si="158"/>
        <v>-1.6399999999999864</v>
      </c>
      <c r="M1251" s="9">
        <f t="shared" si="159"/>
        <v>-2.6731430620527559E-3</v>
      </c>
    </row>
    <row r="1252" spans="2:13" x14ac:dyDescent="0.3">
      <c r="B1252" s="3" t="s">
        <v>1679</v>
      </c>
      <c r="C1252" s="4">
        <v>606.46</v>
      </c>
      <c r="F1252" t="b">
        <f t="shared" si="152"/>
        <v>0</v>
      </c>
      <c r="G1252">
        <f t="shared" si="153"/>
        <v>29</v>
      </c>
      <c r="H1252">
        <f t="shared" si="154"/>
        <v>9</v>
      </c>
      <c r="I1252">
        <f t="shared" si="155"/>
        <v>2004</v>
      </c>
      <c r="J1252" s="12">
        <f t="shared" si="156"/>
        <v>38259</v>
      </c>
      <c r="K1252" s="8">
        <f t="shared" si="157"/>
        <v>606.46</v>
      </c>
      <c r="L1252" s="8">
        <f t="shared" si="158"/>
        <v>-5.4099999999999682</v>
      </c>
      <c r="M1252" s="9">
        <f t="shared" si="159"/>
        <v>-8.8417474300095909E-3</v>
      </c>
    </row>
    <row r="1253" spans="2:13" x14ac:dyDescent="0.3">
      <c r="B1253" s="3" t="s">
        <v>1680</v>
      </c>
      <c r="C1253" s="4">
        <v>606.96</v>
      </c>
      <c r="F1253" t="b">
        <f t="shared" si="152"/>
        <v>0</v>
      </c>
      <c r="G1253">
        <f t="shared" si="153"/>
        <v>30</v>
      </c>
      <c r="H1253">
        <f t="shared" si="154"/>
        <v>9</v>
      </c>
      <c r="I1253">
        <f t="shared" si="155"/>
        <v>2004</v>
      </c>
      <c r="J1253" s="12">
        <f t="shared" si="156"/>
        <v>38260</v>
      </c>
      <c r="K1253" s="8">
        <f t="shared" si="157"/>
        <v>606.96</v>
      </c>
      <c r="L1253" s="8">
        <f t="shared" si="158"/>
        <v>0.5</v>
      </c>
      <c r="M1253" s="9">
        <f t="shared" si="159"/>
        <v>8.2445668304587268E-4</v>
      </c>
    </row>
    <row r="1254" spans="2:13" x14ac:dyDescent="0.3">
      <c r="B1254" s="2">
        <v>37996</v>
      </c>
      <c r="C1254" s="4">
        <v>608.9</v>
      </c>
      <c r="F1254" t="b">
        <f t="shared" si="152"/>
        <v>1</v>
      </c>
      <c r="G1254">
        <f t="shared" si="153"/>
        <v>1</v>
      </c>
      <c r="H1254">
        <f t="shared" si="154"/>
        <v>10</v>
      </c>
      <c r="I1254">
        <f t="shared" si="155"/>
        <v>2004</v>
      </c>
      <c r="J1254" s="12">
        <f t="shared" si="156"/>
        <v>38261</v>
      </c>
      <c r="K1254" s="8">
        <f t="shared" si="157"/>
        <v>608.9</v>
      </c>
      <c r="L1254" s="8">
        <f t="shared" si="158"/>
        <v>1.9399999999999409</v>
      </c>
      <c r="M1254" s="9">
        <f t="shared" si="159"/>
        <v>3.1962567549755185E-3</v>
      </c>
    </row>
    <row r="1255" spans="2:13" x14ac:dyDescent="0.3">
      <c r="B1255" s="2">
        <v>38087</v>
      </c>
      <c r="C1255" s="4">
        <v>608.1</v>
      </c>
      <c r="F1255" t="b">
        <f t="shared" si="152"/>
        <v>1</v>
      </c>
      <c r="G1255">
        <f t="shared" si="153"/>
        <v>4</v>
      </c>
      <c r="H1255">
        <f t="shared" si="154"/>
        <v>10</v>
      </c>
      <c r="I1255">
        <f t="shared" si="155"/>
        <v>2004</v>
      </c>
      <c r="J1255" s="12">
        <f t="shared" si="156"/>
        <v>38264</v>
      </c>
      <c r="K1255" s="8">
        <f t="shared" si="157"/>
        <v>608.1</v>
      </c>
      <c r="L1255" s="8">
        <f t="shared" si="158"/>
        <v>-0.79999999999995453</v>
      </c>
      <c r="M1255" s="9">
        <f t="shared" si="159"/>
        <v>-1.3138446378714972E-3</v>
      </c>
    </row>
    <row r="1256" spans="2:13" x14ac:dyDescent="0.3">
      <c r="B1256" s="2">
        <v>38117</v>
      </c>
      <c r="C1256" s="4">
        <v>603.47</v>
      </c>
      <c r="F1256" t="b">
        <f t="shared" si="152"/>
        <v>1</v>
      </c>
      <c r="G1256">
        <f t="shared" si="153"/>
        <v>5</v>
      </c>
      <c r="H1256">
        <f t="shared" si="154"/>
        <v>10</v>
      </c>
      <c r="I1256">
        <f t="shared" si="155"/>
        <v>2004</v>
      </c>
      <c r="J1256" s="12">
        <f t="shared" si="156"/>
        <v>38265</v>
      </c>
      <c r="K1256" s="8">
        <f t="shared" si="157"/>
        <v>603.47</v>
      </c>
      <c r="L1256" s="8">
        <f t="shared" si="158"/>
        <v>-4.6299999999999955</v>
      </c>
      <c r="M1256" s="9">
        <f t="shared" si="159"/>
        <v>-7.6138792961683854E-3</v>
      </c>
    </row>
    <row r="1257" spans="2:13" x14ac:dyDescent="0.3">
      <c r="B1257" s="2">
        <v>38148</v>
      </c>
      <c r="C1257" s="4">
        <v>600.30999999999995</v>
      </c>
      <c r="F1257" t="b">
        <f t="shared" si="152"/>
        <v>1</v>
      </c>
      <c r="G1257">
        <f t="shared" si="153"/>
        <v>6</v>
      </c>
      <c r="H1257">
        <f t="shared" si="154"/>
        <v>10</v>
      </c>
      <c r="I1257">
        <f t="shared" si="155"/>
        <v>2004</v>
      </c>
      <c r="J1257" s="12">
        <f t="shared" si="156"/>
        <v>38266</v>
      </c>
      <c r="K1257" s="8">
        <f t="shared" si="157"/>
        <v>600.30999999999995</v>
      </c>
      <c r="L1257" s="8">
        <f t="shared" si="158"/>
        <v>-3.1600000000000819</v>
      </c>
      <c r="M1257" s="9">
        <f t="shared" si="159"/>
        <v>-5.2363829187864874E-3</v>
      </c>
    </row>
    <row r="1258" spans="2:13" x14ac:dyDescent="0.3">
      <c r="B1258" s="2">
        <v>38178</v>
      </c>
      <c r="C1258" s="4">
        <v>600.84</v>
      </c>
      <c r="F1258" t="b">
        <f t="shared" si="152"/>
        <v>1</v>
      </c>
      <c r="G1258">
        <f t="shared" si="153"/>
        <v>7</v>
      </c>
      <c r="H1258">
        <f t="shared" si="154"/>
        <v>10</v>
      </c>
      <c r="I1258">
        <f t="shared" si="155"/>
        <v>2004</v>
      </c>
      <c r="J1258" s="12">
        <f t="shared" si="156"/>
        <v>38267</v>
      </c>
      <c r="K1258" s="8">
        <f t="shared" si="157"/>
        <v>600.84</v>
      </c>
      <c r="L1258" s="8">
        <f t="shared" si="158"/>
        <v>0.5300000000000864</v>
      </c>
      <c r="M1258" s="9">
        <f t="shared" si="159"/>
        <v>8.8287718012374677E-4</v>
      </c>
    </row>
    <row r="1259" spans="2:13" x14ac:dyDescent="0.3">
      <c r="B1259" s="2">
        <v>38209</v>
      </c>
      <c r="C1259" s="4">
        <v>602.91999999999996</v>
      </c>
      <c r="F1259" t="b">
        <f t="shared" si="152"/>
        <v>1</v>
      </c>
      <c r="G1259">
        <f t="shared" si="153"/>
        <v>8</v>
      </c>
      <c r="H1259">
        <f t="shared" si="154"/>
        <v>10</v>
      </c>
      <c r="I1259">
        <f t="shared" si="155"/>
        <v>2004</v>
      </c>
      <c r="J1259" s="12">
        <f t="shared" si="156"/>
        <v>38268</v>
      </c>
      <c r="K1259" s="8">
        <f t="shared" si="157"/>
        <v>602.91999999999996</v>
      </c>
      <c r="L1259" s="8">
        <f t="shared" si="158"/>
        <v>2.0799999999999272</v>
      </c>
      <c r="M1259" s="9">
        <f t="shared" si="159"/>
        <v>3.4618201185006442E-3</v>
      </c>
    </row>
    <row r="1260" spans="2:13" x14ac:dyDescent="0.3">
      <c r="B1260" s="2">
        <v>38301</v>
      </c>
      <c r="C1260" s="5" t="s">
        <v>285</v>
      </c>
      <c r="F1260" t="b">
        <f t="shared" si="152"/>
        <v>1</v>
      </c>
      <c r="G1260">
        <f t="shared" si="153"/>
        <v>11</v>
      </c>
      <c r="H1260">
        <f t="shared" si="154"/>
        <v>10</v>
      </c>
      <c r="I1260">
        <f t="shared" si="155"/>
        <v>2004</v>
      </c>
      <c r="J1260" s="12">
        <f t="shared" si="156"/>
        <v>38271</v>
      </c>
      <c r="K1260" s="8">
        <f t="shared" si="157"/>
        <v>602.91999999999996</v>
      </c>
      <c r="L1260" s="8">
        <f t="shared" si="158"/>
        <v>0</v>
      </c>
      <c r="M1260" s="9">
        <f t="shared" si="159"/>
        <v>0</v>
      </c>
    </row>
    <row r="1261" spans="2:13" x14ac:dyDescent="0.3">
      <c r="B1261" s="2">
        <v>38331</v>
      </c>
      <c r="C1261" s="4">
        <v>596.6</v>
      </c>
      <c r="F1261" t="b">
        <f t="shared" si="152"/>
        <v>1</v>
      </c>
      <c r="G1261">
        <f t="shared" si="153"/>
        <v>12</v>
      </c>
      <c r="H1261">
        <f t="shared" si="154"/>
        <v>10</v>
      </c>
      <c r="I1261">
        <f t="shared" si="155"/>
        <v>2004</v>
      </c>
      <c r="J1261" s="12">
        <f t="shared" si="156"/>
        <v>38272</v>
      </c>
      <c r="K1261" s="8">
        <f t="shared" si="157"/>
        <v>596.6</v>
      </c>
      <c r="L1261" s="8">
        <f t="shared" si="158"/>
        <v>-6.3199999999999363</v>
      </c>
      <c r="M1261" s="9">
        <f t="shared" si="159"/>
        <v>-1.0482319379021988E-2</v>
      </c>
    </row>
    <row r="1262" spans="2:13" x14ac:dyDescent="0.3">
      <c r="B1262" s="3" t="s">
        <v>1681</v>
      </c>
      <c r="C1262" s="4">
        <v>598.04999999999995</v>
      </c>
      <c r="F1262" t="b">
        <f t="shared" si="152"/>
        <v>0</v>
      </c>
      <c r="G1262">
        <f t="shared" si="153"/>
        <v>13</v>
      </c>
      <c r="H1262">
        <f t="shared" si="154"/>
        <v>10</v>
      </c>
      <c r="I1262">
        <f t="shared" si="155"/>
        <v>2004</v>
      </c>
      <c r="J1262" s="12">
        <f t="shared" si="156"/>
        <v>38273</v>
      </c>
      <c r="K1262" s="8">
        <f t="shared" si="157"/>
        <v>598.04999999999995</v>
      </c>
      <c r="L1262" s="8">
        <f t="shared" si="158"/>
        <v>1.4499999999999318</v>
      </c>
      <c r="M1262" s="9">
        <f t="shared" si="159"/>
        <v>2.4304391552127584E-3</v>
      </c>
    </row>
    <row r="1263" spans="2:13" x14ac:dyDescent="0.3">
      <c r="B1263" s="3" t="s">
        <v>1682</v>
      </c>
      <c r="C1263" s="4">
        <v>603.17999999999995</v>
      </c>
      <c r="F1263" t="b">
        <f t="shared" si="152"/>
        <v>0</v>
      </c>
      <c r="G1263">
        <f t="shared" si="153"/>
        <v>14</v>
      </c>
      <c r="H1263">
        <f t="shared" si="154"/>
        <v>10</v>
      </c>
      <c r="I1263">
        <f t="shared" si="155"/>
        <v>2004</v>
      </c>
      <c r="J1263" s="12">
        <f t="shared" si="156"/>
        <v>38274</v>
      </c>
      <c r="K1263" s="8">
        <f t="shared" si="157"/>
        <v>603.17999999999995</v>
      </c>
      <c r="L1263" s="8">
        <f t="shared" si="158"/>
        <v>5.1299999999999955</v>
      </c>
      <c r="M1263" s="9">
        <f t="shared" si="159"/>
        <v>8.5778781038374653E-3</v>
      </c>
    </row>
    <row r="1264" spans="2:13" x14ac:dyDescent="0.3">
      <c r="B1264" s="3" t="s">
        <v>1683</v>
      </c>
      <c r="C1264" s="4">
        <v>608.91999999999996</v>
      </c>
      <c r="F1264" t="b">
        <f t="shared" si="152"/>
        <v>0</v>
      </c>
      <c r="G1264">
        <f t="shared" si="153"/>
        <v>15</v>
      </c>
      <c r="H1264">
        <f t="shared" si="154"/>
        <v>10</v>
      </c>
      <c r="I1264">
        <f t="shared" si="155"/>
        <v>2004</v>
      </c>
      <c r="J1264" s="12">
        <f t="shared" si="156"/>
        <v>38275</v>
      </c>
      <c r="K1264" s="8">
        <f t="shared" si="157"/>
        <v>608.91999999999996</v>
      </c>
      <c r="L1264" s="8">
        <f t="shared" si="158"/>
        <v>5.7400000000000091</v>
      </c>
      <c r="M1264" s="9">
        <f t="shared" si="159"/>
        <v>9.5162306442521469E-3</v>
      </c>
    </row>
    <row r="1265" spans="2:13" x14ac:dyDescent="0.3">
      <c r="B1265" s="3" t="s">
        <v>1684</v>
      </c>
      <c r="C1265" s="4">
        <v>611.03</v>
      </c>
      <c r="F1265" t="b">
        <f t="shared" si="152"/>
        <v>0</v>
      </c>
      <c r="G1265">
        <f t="shared" si="153"/>
        <v>18</v>
      </c>
      <c r="H1265">
        <f t="shared" si="154"/>
        <v>10</v>
      </c>
      <c r="I1265">
        <f t="shared" si="155"/>
        <v>2004</v>
      </c>
      <c r="J1265" s="12">
        <f t="shared" si="156"/>
        <v>38278</v>
      </c>
      <c r="K1265" s="8">
        <f t="shared" si="157"/>
        <v>611.03</v>
      </c>
      <c r="L1265" s="8">
        <f t="shared" si="158"/>
        <v>2.1100000000000136</v>
      </c>
      <c r="M1265" s="9">
        <f t="shared" si="159"/>
        <v>3.4651514156211222E-3</v>
      </c>
    </row>
    <row r="1266" spans="2:13" x14ac:dyDescent="0.3">
      <c r="B1266" s="3" t="s">
        <v>1685</v>
      </c>
      <c r="C1266" s="4">
        <v>608.33000000000004</v>
      </c>
      <c r="F1266" t="b">
        <f t="shared" si="152"/>
        <v>0</v>
      </c>
      <c r="G1266">
        <f t="shared" si="153"/>
        <v>19</v>
      </c>
      <c r="H1266">
        <f t="shared" si="154"/>
        <v>10</v>
      </c>
      <c r="I1266">
        <f t="shared" si="155"/>
        <v>2004</v>
      </c>
      <c r="J1266" s="12">
        <f t="shared" si="156"/>
        <v>38279</v>
      </c>
      <c r="K1266" s="8">
        <f t="shared" si="157"/>
        <v>608.33000000000004</v>
      </c>
      <c r="L1266" s="8">
        <f t="shared" si="158"/>
        <v>-2.6999999999999318</v>
      </c>
      <c r="M1266" s="9">
        <f t="shared" si="159"/>
        <v>-4.4187683092482069E-3</v>
      </c>
    </row>
    <row r="1267" spans="2:13" x14ac:dyDescent="0.3">
      <c r="B1267" s="3" t="s">
        <v>1686</v>
      </c>
      <c r="C1267" s="4">
        <v>608.79999999999995</v>
      </c>
      <c r="F1267" t="b">
        <f t="shared" si="152"/>
        <v>0</v>
      </c>
      <c r="G1267">
        <f t="shared" si="153"/>
        <v>20</v>
      </c>
      <c r="H1267">
        <f t="shared" si="154"/>
        <v>10</v>
      </c>
      <c r="I1267">
        <f t="shared" si="155"/>
        <v>2004</v>
      </c>
      <c r="J1267" s="12">
        <f t="shared" si="156"/>
        <v>38280</v>
      </c>
      <c r="K1267" s="8">
        <f t="shared" si="157"/>
        <v>608.79999999999995</v>
      </c>
      <c r="L1267" s="8">
        <f t="shared" si="158"/>
        <v>0.4699999999999136</v>
      </c>
      <c r="M1267" s="9">
        <f t="shared" si="159"/>
        <v>7.7260697318875214E-4</v>
      </c>
    </row>
    <row r="1268" spans="2:13" x14ac:dyDescent="0.3">
      <c r="B1268" s="3" t="s">
        <v>1687</v>
      </c>
      <c r="C1268" s="4">
        <v>615.85</v>
      </c>
      <c r="F1268" t="b">
        <f t="shared" si="152"/>
        <v>0</v>
      </c>
      <c r="G1268">
        <f t="shared" si="153"/>
        <v>21</v>
      </c>
      <c r="H1268">
        <f t="shared" si="154"/>
        <v>10</v>
      </c>
      <c r="I1268">
        <f t="shared" si="155"/>
        <v>2004</v>
      </c>
      <c r="J1268" s="12">
        <f t="shared" si="156"/>
        <v>38281</v>
      </c>
      <c r="K1268" s="8">
        <f t="shared" si="157"/>
        <v>615.85</v>
      </c>
      <c r="L1268" s="8">
        <f t="shared" si="158"/>
        <v>7.0500000000000682</v>
      </c>
      <c r="M1268" s="9">
        <f t="shared" si="159"/>
        <v>1.1580157687253727E-2</v>
      </c>
    </row>
    <row r="1269" spans="2:13" x14ac:dyDescent="0.3">
      <c r="B1269" s="3" t="s">
        <v>1688</v>
      </c>
      <c r="C1269" s="4">
        <v>612.25</v>
      </c>
      <c r="F1269" t="b">
        <f t="shared" si="152"/>
        <v>0</v>
      </c>
      <c r="G1269">
        <f t="shared" si="153"/>
        <v>22</v>
      </c>
      <c r="H1269">
        <f t="shared" si="154"/>
        <v>10</v>
      </c>
      <c r="I1269">
        <f t="shared" si="155"/>
        <v>2004</v>
      </c>
      <c r="J1269" s="12">
        <f t="shared" si="156"/>
        <v>38282</v>
      </c>
      <c r="K1269" s="8">
        <f t="shared" si="157"/>
        <v>612.25</v>
      </c>
      <c r="L1269" s="8">
        <f t="shared" si="158"/>
        <v>-3.6000000000000227</v>
      </c>
      <c r="M1269" s="9">
        <f t="shared" si="159"/>
        <v>-5.8455792806690306E-3</v>
      </c>
    </row>
    <row r="1270" spans="2:13" x14ac:dyDescent="0.3">
      <c r="B1270" s="3" t="s">
        <v>1689</v>
      </c>
      <c r="C1270" s="4">
        <v>607.51</v>
      </c>
      <c r="F1270" t="b">
        <f t="shared" si="152"/>
        <v>0</v>
      </c>
      <c r="G1270">
        <f t="shared" si="153"/>
        <v>25</v>
      </c>
      <c r="H1270">
        <f t="shared" si="154"/>
        <v>10</v>
      </c>
      <c r="I1270">
        <f t="shared" si="155"/>
        <v>2004</v>
      </c>
      <c r="J1270" s="12">
        <f t="shared" si="156"/>
        <v>38285</v>
      </c>
      <c r="K1270" s="8">
        <f t="shared" si="157"/>
        <v>607.51</v>
      </c>
      <c r="L1270" s="8">
        <f t="shared" si="158"/>
        <v>-4.7400000000000091</v>
      </c>
      <c r="M1270" s="9">
        <f t="shared" si="159"/>
        <v>-7.7419354838709825E-3</v>
      </c>
    </row>
    <row r="1271" spans="2:13" x14ac:dyDescent="0.3">
      <c r="B1271" s="3" t="s">
        <v>1690</v>
      </c>
      <c r="C1271" s="4">
        <v>611.98</v>
      </c>
      <c r="F1271" t="b">
        <f t="shared" si="152"/>
        <v>0</v>
      </c>
      <c r="G1271">
        <f t="shared" si="153"/>
        <v>26</v>
      </c>
      <c r="H1271">
        <f t="shared" si="154"/>
        <v>10</v>
      </c>
      <c r="I1271">
        <f t="shared" si="155"/>
        <v>2004</v>
      </c>
      <c r="J1271" s="12">
        <f t="shared" si="156"/>
        <v>38286</v>
      </c>
      <c r="K1271" s="8">
        <f t="shared" si="157"/>
        <v>611.98</v>
      </c>
      <c r="L1271" s="8">
        <f t="shared" si="158"/>
        <v>4.4700000000000273</v>
      </c>
      <c r="M1271" s="9">
        <f t="shared" si="159"/>
        <v>7.357903573603772E-3</v>
      </c>
    </row>
    <row r="1272" spans="2:13" x14ac:dyDescent="0.3">
      <c r="B1272" s="3" t="s">
        <v>1691</v>
      </c>
      <c r="C1272" s="4">
        <v>612.72</v>
      </c>
      <c r="F1272" t="b">
        <f t="shared" si="152"/>
        <v>0</v>
      </c>
      <c r="G1272">
        <f t="shared" si="153"/>
        <v>27</v>
      </c>
      <c r="H1272">
        <f t="shared" si="154"/>
        <v>10</v>
      </c>
      <c r="I1272">
        <f t="shared" si="155"/>
        <v>2004</v>
      </c>
      <c r="J1272" s="12">
        <f t="shared" si="156"/>
        <v>38287</v>
      </c>
      <c r="K1272" s="8">
        <f t="shared" si="157"/>
        <v>612.72</v>
      </c>
      <c r="L1272" s="8">
        <f t="shared" si="158"/>
        <v>0.74000000000000909</v>
      </c>
      <c r="M1272" s="9">
        <f t="shared" si="159"/>
        <v>1.2091898428053353E-3</v>
      </c>
    </row>
    <row r="1273" spans="2:13" x14ac:dyDescent="0.3">
      <c r="B1273" s="3" t="s">
        <v>1692</v>
      </c>
      <c r="C1273" s="4">
        <v>610.61</v>
      </c>
      <c r="F1273" t="b">
        <f t="shared" si="152"/>
        <v>0</v>
      </c>
      <c r="G1273">
        <f t="shared" si="153"/>
        <v>28</v>
      </c>
      <c r="H1273">
        <f t="shared" si="154"/>
        <v>10</v>
      </c>
      <c r="I1273">
        <f t="shared" si="155"/>
        <v>2004</v>
      </c>
      <c r="J1273" s="12">
        <f t="shared" si="156"/>
        <v>38288</v>
      </c>
      <c r="K1273" s="8">
        <f t="shared" si="157"/>
        <v>610.61</v>
      </c>
      <c r="L1273" s="8">
        <f t="shared" si="158"/>
        <v>-2.1100000000000136</v>
      </c>
      <c r="M1273" s="9">
        <f t="shared" si="159"/>
        <v>-3.4436610523567268E-3</v>
      </c>
    </row>
    <row r="1274" spans="2:13" x14ac:dyDescent="0.3">
      <c r="B1274" s="3" t="s">
        <v>1693</v>
      </c>
      <c r="C1274" s="4">
        <v>615.20000000000005</v>
      </c>
      <c r="F1274" t="b">
        <f t="shared" si="152"/>
        <v>0</v>
      </c>
      <c r="G1274">
        <f t="shared" si="153"/>
        <v>29</v>
      </c>
      <c r="H1274">
        <f t="shared" si="154"/>
        <v>10</v>
      </c>
      <c r="I1274">
        <f t="shared" si="155"/>
        <v>2004</v>
      </c>
      <c r="J1274" s="12">
        <f t="shared" si="156"/>
        <v>38289</v>
      </c>
      <c r="K1274" s="8">
        <f t="shared" si="157"/>
        <v>615.20000000000005</v>
      </c>
      <c r="L1274" s="8">
        <f t="shared" si="158"/>
        <v>4.5900000000000318</v>
      </c>
      <c r="M1274" s="9">
        <f t="shared" si="159"/>
        <v>7.5170730908436347E-3</v>
      </c>
    </row>
    <row r="1275" spans="2:13" x14ac:dyDescent="0.3">
      <c r="B1275" s="2">
        <v>37997</v>
      </c>
      <c r="C1275" s="5" t="s">
        <v>285</v>
      </c>
      <c r="F1275" t="b">
        <f t="shared" si="152"/>
        <v>1</v>
      </c>
      <c r="G1275">
        <f t="shared" si="153"/>
        <v>1</v>
      </c>
      <c r="H1275">
        <f t="shared" si="154"/>
        <v>11</v>
      </c>
      <c r="I1275">
        <f t="shared" si="155"/>
        <v>2004</v>
      </c>
      <c r="J1275" s="12">
        <f t="shared" si="156"/>
        <v>38292</v>
      </c>
      <c r="K1275" s="8">
        <f t="shared" si="157"/>
        <v>615.20000000000005</v>
      </c>
      <c r="L1275" s="8">
        <f t="shared" si="158"/>
        <v>0</v>
      </c>
      <c r="M1275" s="9">
        <f t="shared" si="159"/>
        <v>0</v>
      </c>
    </row>
    <row r="1276" spans="2:13" x14ac:dyDescent="0.3">
      <c r="B1276" s="2">
        <v>38028</v>
      </c>
      <c r="C1276" s="4">
        <v>613.89</v>
      </c>
      <c r="F1276" t="b">
        <f t="shared" si="152"/>
        <v>1</v>
      </c>
      <c r="G1276">
        <f t="shared" si="153"/>
        <v>2</v>
      </c>
      <c r="H1276">
        <f t="shared" si="154"/>
        <v>11</v>
      </c>
      <c r="I1276">
        <f t="shared" si="155"/>
        <v>2004</v>
      </c>
      <c r="J1276" s="12">
        <f t="shared" si="156"/>
        <v>38293</v>
      </c>
      <c r="K1276" s="8">
        <f t="shared" si="157"/>
        <v>613.89</v>
      </c>
      <c r="L1276" s="8">
        <f t="shared" si="158"/>
        <v>-1.3100000000000591</v>
      </c>
      <c r="M1276" s="9">
        <f t="shared" si="159"/>
        <v>-2.1293888166450895E-3</v>
      </c>
    </row>
    <row r="1277" spans="2:13" x14ac:dyDescent="0.3">
      <c r="B1277" s="2">
        <v>38057</v>
      </c>
      <c r="C1277" s="4">
        <v>609.19000000000005</v>
      </c>
      <c r="F1277" t="b">
        <f t="shared" si="152"/>
        <v>1</v>
      </c>
      <c r="G1277">
        <f t="shared" si="153"/>
        <v>3</v>
      </c>
      <c r="H1277">
        <f t="shared" si="154"/>
        <v>11</v>
      </c>
      <c r="I1277">
        <f t="shared" si="155"/>
        <v>2004</v>
      </c>
      <c r="J1277" s="12">
        <f t="shared" si="156"/>
        <v>38294</v>
      </c>
      <c r="K1277" s="8">
        <f t="shared" si="157"/>
        <v>609.19000000000005</v>
      </c>
      <c r="L1277" s="8">
        <f t="shared" si="158"/>
        <v>-4.6999999999999318</v>
      </c>
      <c r="M1277" s="9">
        <f t="shared" si="159"/>
        <v>-7.6560947400999071E-3</v>
      </c>
    </row>
    <row r="1278" spans="2:13" x14ac:dyDescent="0.3">
      <c r="B1278" s="2">
        <v>38088</v>
      </c>
      <c r="C1278" s="4">
        <v>605.89</v>
      </c>
      <c r="F1278" t="b">
        <f t="shared" si="152"/>
        <v>1</v>
      </c>
      <c r="G1278">
        <f t="shared" si="153"/>
        <v>4</v>
      </c>
      <c r="H1278">
        <f t="shared" si="154"/>
        <v>11</v>
      </c>
      <c r="I1278">
        <f t="shared" si="155"/>
        <v>2004</v>
      </c>
      <c r="J1278" s="12">
        <f t="shared" si="156"/>
        <v>38295</v>
      </c>
      <c r="K1278" s="8">
        <f t="shared" si="157"/>
        <v>605.89</v>
      </c>
      <c r="L1278" s="8">
        <f t="shared" si="158"/>
        <v>-3.3000000000000682</v>
      </c>
      <c r="M1278" s="9">
        <f t="shared" si="159"/>
        <v>-5.4170291698814295E-3</v>
      </c>
    </row>
    <row r="1279" spans="2:13" x14ac:dyDescent="0.3">
      <c r="B1279" s="2">
        <v>38118</v>
      </c>
      <c r="C1279" s="4">
        <v>601.87</v>
      </c>
      <c r="F1279" t="b">
        <f t="shared" si="152"/>
        <v>1</v>
      </c>
      <c r="G1279">
        <f t="shared" si="153"/>
        <v>5</v>
      </c>
      <c r="H1279">
        <f t="shared" si="154"/>
        <v>11</v>
      </c>
      <c r="I1279">
        <f t="shared" si="155"/>
        <v>2004</v>
      </c>
      <c r="J1279" s="12">
        <f t="shared" si="156"/>
        <v>38296</v>
      </c>
      <c r="K1279" s="8">
        <f t="shared" si="157"/>
        <v>601.87</v>
      </c>
      <c r="L1279" s="8">
        <f t="shared" si="158"/>
        <v>-4.0199999999999818</v>
      </c>
      <c r="M1279" s="9">
        <f t="shared" si="159"/>
        <v>-6.6348677152618159E-3</v>
      </c>
    </row>
    <row r="1280" spans="2:13" x14ac:dyDescent="0.3">
      <c r="B1280" s="2">
        <v>38210</v>
      </c>
      <c r="C1280" s="4">
        <v>601.32000000000005</v>
      </c>
      <c r="F1280" t="b">
        <f t="shared" si="152"/>
        <v>1</v>
      </c>
      <c r="G1280">
        <f t="shared" si="153"/>
        <v>8</v>
      </c>
      <c r="H1280">
        <f t="shared" si="154"/>
        <v>11</v>
      </c>
      <c r="I1280">
        <f t="shared" si="155"/>
        <v>2004</v>
      </c>
      <c r="J1280" s="12">
        <f t="shared" si="156"/>
        <v>38299</v>
      </c>
      <c r="K1280" s="8">
        <f t="shared" si="157"/>
        <v>601.32000000000005</v>
      </c>
      <c r="L1280" s="8">
        <f t="shared" si="158"/>
        <v>-0.54999999999995453</v>
      </c>
      <c r="M1280" s="9">
        <f t="shared" si="159"/>
        <v>-9.1381859870064055E-4</v>
      </c>
    </row>
    <row r="1281" spans="2:13" x14ac:dyDescent="0.3">
      <c r="B1281" s="2">
        <v>38241</v>
      </c>
      <c r="C1281" s="4">
        <v>600.21</v>
      </c>
      <c r="F1281" t="b">
        <f t="shared" si="152"/>
        <v>1</v>
      </c>
      <c r="G1281">
        <f t="shared" si="153"/>
        <v>9</v>
      </c>
      <c r="H1281">
        <f t="shared" si="154"/>
        <v>11</v>
      </c>
      <c r="I1281">
        <f t="shared" si="155"/>
        <v>2004</v>
      </c>
      <c r="J1281" s="12">
        <f t="shared" si="156"/>
        <v>38300</v>
      </c>
      <c r="K1281" s="8">
        <f t="shared" si="157"/>
        <v>600.21</v>
      </c>
      <c r="L1281" s="8">
        <f t="shared" si="158"/>
        <v>-1.1100000000000136</v>
      </c>
      <c r="M1281" s="9">
        <f t="shared" si="159"/>
        <v>-1.8459389343444647E-3</v>
      </c>
    </row>
    <row r="1282" spans="2:13" x14ac:dyDescent="0.3">
      <c r="B1282" s="2">
        <v>38271</v>
      </c>
      <c r="C1282" s="4">
        <v>603.47</v>
      </c>
      <c r="F1282" t="b">
        <f t="shared" si="152"/>
        <v>1</v>
      </c>
      <c r="G1282">
        <f t="shared" si="153"/>
        <v>10</v>
      </c>
      <c r="H1282">
        <f t="shared" si="154"/>
        <v>11</v>
      </c>
      <c r="I1282">
        <f t="shared" si="155"/>
        <v>2004</v>
      </c>
      <c r="J1282" s="12">
        <f t="shared" si="156"/>
        <v>38301</v>
      </c>
      <c r="K1282" s="8">
        <f t="shared" si="157"/>
        <v>603.47</v>
      </c>
      <c r="L1282" s="8">
        <f t="shared" si="158"/>
        <v>3.2599999999999909</v>
      </c>
      <c r="M1282" s="9">
        <f t="shared" si="159"/>
        <v>5.4314323320171116E-3</v>
      </c>
    </row>
    <row r="1283" spans="2:13" x14ac:dyDescent="0.3">
      <c r="B1283" s="2">
        <v>38302</v>
      </c>
      <c r="C1283" s="4">
        <v>601.54</v>
      </c>
      <c r="F1283" t="b">
        <f t="shared" si="152"/>
        <v>1</v>
      </c>
      <c r="G1283">
        <f t="shared" si="153"/>
        <v>11</v>
      </c>
      <c r="H1283">
        <f t="shared" si="154"/>
        <v>11</v>
      </c>
      <c r="I1283">
        <f t="shared" si="155"/>
        <v>2004</v>
      </c>
      <c r="J1283" s="12">
        <f t="shared" si="156"/>
        <v>38302</v>
      </c>
      <c r="K1283" s="8">
        <f t="shared" si="157"/>
        <v>601.54</v>
      </c>
      <c r="L1283" s="8">
        <f t="shared" si="158"/>
        <v>-1.9300000000000637</v>
      </c>
      <c r="M1283" s="9">
        <f t="shared" si="159"/>
        <v>-3.1981705801449344E-3</v>
      </c>
    </row>
    <row r="1284" spans="2:13" x14ac:dyDescent="0.3">
      <c r="B1284" s="2">
        <v>38332</v>
      </c>
      <c r="C1284" s="4">
        <v>601.79999999999995</v>
      </c>
      <c r="F1284" t="b">
        <f t="shared" si="152"/>
        <v>1</v>
      </c>
      <c r="G1284">
        <f t="shared" si="153"/>
        <v>12</v>
      </c>
      <c r="H1284">
        <f t="shared" si="154"/>
        <v>11</v>
      </c>
      <c r="I1284">
        <f t="shared" si="155"/>
        <v>2004</v>
      </c>
      <c r="J1284" s="12">
        <f t="shared" si="156"/>
        <v>38303</v>
      </c>
      <c r="K1284" s="8">
        <f t="shared" si="157"/>
        <v>601.79999999999995</v>
      </c>
      <c r="L1284" s="8">
        <f t="shared" si="158"/>
        <v>0.25999999999999091</v>
      </c>
      <c r="M1284" s="9">
        <f t="shared" si="159"/>
        <v>4.3222395850648487E-4</v>
      </c>
    </row>
    <row r="1285" spans="2:13" x14ac:dyDescent="0.3">
      <c r="B1285" s="3" t="s">
        <v>1694</v>
      </c>
      <c r="C1285" s="4">
        <v>597.9</v>
      </c>
      <c r="F1285" t="b">
        <f t="shared" si="152"/>
        <v>0</v>
      </c>
      <c r="G1285">
        <f t="shared" si="153"/>
        <v>15</v>
      </c>
      <c r="H1285">
        <f t="shared" si="154"/>
        <v>11</v>
      </c>
      <c r="I1285">
        <f t="shared" si="155"/>
        <v>2004</v>
      </c>
      <c r="J1285" s="12">
        <f t="shared" si="156"/>
        <v>38306</v>
      </c>
      <c r="K1285" s="8">
        <f t="shared" si="157"/>
        <v>597.9</v>
      </c>
      <c r="L1285" s="8">
        <f t="shared" si="158"/>
        <v>-3.8999999999999773</v>
      </c>
      <c r="M1285" s="9">
        <f t="shared" si="159"/>
        <v>-6.4805583250248881E-3</v>
      </c>
    </row>
    <row r="1286" spans="2:13" x14ac:dyDescent="0.3">
      <c r="B1286" s="3" t="s">
        <v>1695</v>
      </c>
      <c r="C1286" s="4">
        <v>592.32000000000005</v>
      </c>
      <c r="F1286" t="b">
        <f t="shared" si="152"/>
        <v>0</v>
      </c>
      <c r="G1286">
        <f t="shared" si="153"/>
        <v>16</v>
      </c>
      <c r="H1286">
        <f t="shared" si="154"/>
        <v>11</v>
      </c>
      <c r="I1286">
        <f t="shared" si="155"/>
        <v>2004</v>
      </c>
      <c r="J1286" s="12">
        <f t="shared" si="156"/>
        <v>38307</v>
      </c>
      <c r="K1286" s="8">
        <f t="shared" si="157"/>
        <v>592.32000000000005</v>
      </c>
      <c r="L1286" s="8">
        <f t="shared" si="158"/>
        <v>-5.5799999999999272</v>
      </c>
      <c r="M1286" s="9">
        <f t="shared" si="159"/>
        <v>-9.332664325137862E-3</v>
      </c>
    </row>
    <row r="1287" spans="2:13" x14ac:dyDescent="0.3">
      <c r="B1287" s="3" t="s">
        <v>1696</v>
      </c>
      <c r="C1287" s="4">
        <v>593.6</v>
      </c>
      <c r="F1287" t="b">
        <f t="shared" si="152"/>
        <v>0</v>
      </c>
      <c r="G1287">
        <f t="shared" si="153"/>
        <v>17</v>
      </c>
      <c r="H1287">
        <f t="shared" si="154"/>
        <v>11</v>
      </c>
      <c r="I1287">
        <f t="shared" si="155"/>
        <v>2004</v>
      </c>
      <c r="J1287" s="12">
        <f t="shared" si="156"/>
        <v>38308</v>
      </c>
      <c r="K1287" s="8">
        <f t="shared" si="157"/>
        <v>593.6</v>
      </c>
      <c r="L1287" s="8">
        <f t="shared" si="158"/>
        <v>1.2799999999999727</v>
      </c>
      <c r="M1287" s="9">
        <f t="shared" si="159"/>
        <v>2.1609940572662962E-3</v>
      </c>
    </row>
    <row r="1288" spans="2:13" x14ac:dyDescent="0.3">
      <c r="B1288" s="3" t="s">
        <v>1697</v>
      </c>
      <c r="C1288" s="4">
        <v>589.21</v>
      </c>
      <c r="F1288" t="b">
        <f t="shared" si="152"/>
        <v>0</v>
      </c>
      <c r="G1288">
        <f t="shared" si="153"/>
        <v>18</v>
      </c>
      <c r="H1288">
        <f t="shared" si="154"/>
        <v>11</v>
      </c>
      <c r="I1288">
        <f t="shared" si="155"/>
        <v>2004</v>
      </c>
      <c r="J1288" s="12">
        <f t="shared" si="156"/>
        <v>38309</v>
      </c>
      <c r="K1288" s="8">
        <f t="shared" si="157"/>
        <v>589.21</v>
      </c>
      <c r="L1288" s="8">
        <f t="shared" si="158"/>
        <v>-4.3899999999999864</v>
      </c>
      <c r="M1288" s="9">
        <f t="shared" si="159"/>
        <v>-7.3955525606468767E-3</v>
      </c>
    </row>
    <row r="1289" spans="2:13" x14ac:dyDescent="0.3">
      <c r="B1289" s="3" t="s">
        <v>1698</v>
      </c>
      <c r="C1289" s="4">
        <v>590.28</v>
      </c>
      <c r="F1289" t="b">
        <f t="shared" si="152"/>
        <v>0</v>
      </c>
      <c r="G1289">
        <f t="shared" si="153"/>
        <v>19</v>
      </c>
      <c r="H1289">
        <f t="shared" si="154"/>
        <v>11</v>
      </c>
      <c r="I1289">
        <f t="shared" si="155"/>
        <v>2004</v>
      </c>
      <c r="J1289" s="12">
        <f t="shared" si="156"/>
        <v>38310</v>
      </c>
      <c r="K1289" s="8">
        <f t="shared" si="157"/>
        <v>590.28</v>
      </c>
      <c r="L1289" s="8">
        <f t="shared" si="158"/>
        <v>1.0699999999999363</v>
      </c>
      <c r="M1289" s="9">
        <f t="shared" si="159"/>
        <v>1.815990903073499E-3</v>
      </c>
    </row>
    <row r="1290" spans="2:13" x14ac:dyDescent="0.3">
      <c r="B1290" s="3" t="s">
        <v>1699</v>
      </c>
      <c r="C1290" s="4">
        <v>590.28</v>
      </c>
      <c r="F1290" t="b">
        <f t="shared" si="152"/>
        <v>0</v>
      </c>
      <c r="G1290">
        <f t="shared" si="153"/>
        <v>22</v>
      </c>
      <c r="H1290">
        <f t="shared" si="154"/>
        <v>11</v>
      </c>
      <c r="I1290">
        <f t="shared" si="155"/>
        <v>2004</v>
      </c>
      <c r="J1290" s="12">
        <f t="shared" si="156"/>
        <v>38313</v>
      </c>
      <c r="K1290" s="8">
        <f t="shared" si="157"/>
        <v>590.28</v>
      </c>
      <c r="L1290" s="8">
        <f t="shared" si="158"/>
        <v>0</v>
      </c>
      <c r="M1290" s="9">
        <f t="shared" si="159"/>
        <v>0</v>
      </c>
    </row>
    <row r="1291" spans="2:13" x14ac:dyDescent="0.3">
      <c r="B1291" s="3" t="s">
        <v>1700</v>
      </c>
      <c r="C1291" s="4">
        <v>595.17999999999995</v>
      </c>
      <c r="F1291" t="b">
        <f t="shared" si="152"/>
        <v>0</v>
      </c>
      <c r="G1291">
        <f t="shared" si="153"/>
        <v>23</v>
      </c>
      <c r="H1291">
        <f t="shared" si="154"/>
        <v>11</v>
      </c>
      <c r="I1291">
        <f t="shared" si="155"/>
        <v>2004</v>
      </c>
      <c r="J1291" s="12">
        <f t="shared" si="156"/>
        <v>38314</v>
      </c>
      <c r="K1291" s="8">
        <f t="shared" si="157"/>
        <v>595.17999999999995</v>
      </c>
      <c r="L1291" s="8">
        <f t="shared" si="158"/>
        <v>4.8999999999999773</v>
      </c>
      <c r="M1291" s="9">
        <f t="shared" si="159"/>
        <v>8.3011452192179608E-3</v>
      </c>
    </row>
    <row r="1292" spans="2:13" x14ac:dyDescent="0.3">
      <c r="B1292" s="3" t="s">
        <v>1701</v>
      </c>
      <c r="C1292" s="4">
        <v>591.24</v>
      </c>
      <c r="F1292" t="b">
        <f t="shared" si="152"/>
        <v>0</v>
      </c>
      <c r="G1292">
        <f t="shared" si="153"/>
        <v>24</v>
      </c>
      <c r="H1292">
        <f t="shared" si="154"/>
        <v>11</v>
      </c>
      <c r="I1292">
        <f t="shared" si="155"/>
        <v>2004</v>
      </c>
      <c r="J1292" s="12">
        <f t="shared" si="156"/>
        <v>38315</v>
      </c>
      <c r="K1292" s="8">
        <f t="shared" si="157"/>
        <v>591.24</v>
      </c>
      <c r="L1292" s="8">
        <f t="shared" si="158"/>
        <v>-3.9399999999999409</v>
      </c>
      <c r="M1292" s="9">
        <f t="shared" si="159"/>
        <v>-6.6198460969789661E-3</v>
      </c>
    </row>
    <row r="1293" spans="2:13" x14ac:dyDescent="0.3">
      <c r="B1293" s="3" t="s">
        <v>1702</v>
      </c>
      <c r="C1293" s="4">
        <v>588.44000000000005</v>
      </c>
      <c r="F1293" t="b">
        <f t="shared" si="152"/>
        <v>0</v>
      </c>
      <c r="G1293">
        <f t="shared" si="153"/>
        <v>25</v>
      </c>
      <c r="H1293">
        <f t="shared" si="154"/>
        <v>11</v>
      </c>
      <c r="I1293">
        <f t="shared" si="155"/>
        <v>2004</v>
      </c>
      <c r="J1293" s="12">
        <f t="shared" si="156"/>
        <v>38316</v>
      </c>
      <c r="K1293" s="8">
        <f t="shared" si="157"/>
        <v>588.44000000000005</v>
      </c>
      <c r="L1293" s="8">
        <f t="shared" si="158"/>
        <v>-2.7999999999999545</v>
      </c>
      <c r="M1293" s="9">
        <f t="shared" si="159"/>
        <v>-4.7358094851497777E-3</v>
      </c>
    </row>
    <row r="1294" spans="2:13" x14ac:dyDescent="0.3">
      <c r="B1294" s="3" t="s">
        <v>1703</v>
      </c>
      <c r="C1294" s="4">
        <v>588.15</v>
      </c>
      <c r="F1294" t="b">
        <f t="shared" si="152"/>
        <v>0</v>
      </c>
      <c r="G1294">
        <f t="shared" si="153"/>
        <v>26</v>
      </c>
      <c r="H1294">
        <f t="shared" si="154"/>
        <v>11</v>
      </c>
      <c r="I1294">
        <f t="shared" si="155"/>
        <v>2004</v>
      </c>
      <c r="J1294" s="12">
        <f t="shared" si="156"/>
        <v>38317</v>
      </c>
      <c r="K1294" s="8">
        <f t="shared" si="157"/>
        <v>588.15</v>
      </c>
      <c r="L1294" s="8">
        <f t="shared" si="158"/>
        <v>-0.29000000000007731</v>
      </c>
      <c r="M1294" s="9">
        <f t="shared" si="159"/>
        <v>-4.9282849568363352E-4</v>
      </c>
    </row>
    <row r="1295" spans="2:13" x14ac:dyDescent="0.3">
      <c r="B1295" s="3" t="s">
        <v>1704</v>
      </c>
      <c r="C1295" s="4">
        <v>587.16</v>
      </c>
      <c r="F1295" t="b">
        <f t="shared" si="152"/>
        <v>0</v>
      </c>
      <c r="G1295">
        <f t="shared" si="153"/>
        <v>29</v>
      </c>
      <c r="H1295">
        <f t="shared" si="154"/>
        <v>11</v>
      </c>
      <c r="I1295">
        <f t="shared" si="155"/>
        <v>2004</v>
      </c>
      <c r="J1295" s="12">
        <f t="shared" si="156"/>
        <v>38320</v>
      </c>
      <c r="K1295" s="8">
        <f t="shared" si="157"/>
        <v>587.16</v>
      </c>
      <c r="L1295" s="8">
        <f t="shared" si="158"/>
        <v>-0.99000000000000909</v>
      </c>
      <c r="M1295" s="9">
        <f t="shared" si="159"/>
        <v>-1.6832440703902221E-3</v>
      </c>
    </row>
    <row r="1296" spans="2:13" x14ac:dyDescent="0.3">
      <c r="B1296" s="3" t="s">
        <v>1705</v>
      </c>
      <c r="C1296" s="4">
        <v>588.17999999999995</v>
      </c>
      <c r="F1296" t="b">
        <f t="shared" ref="F1296:F1359" si="160">+ISNUMBER(B1296)</f>
        <v>0</v>
      </c>
      <c r="G1296">
        <f t="shared" ref="G1296:G1359" si="161">+IF($F1296,MONTH(B1296),1*LEFT(B1296,2))</f>
        <v>30</v>
      </c>
      <c r="H1296">
        <f t="shared" ref="H1296:H1359" si="162">+IF(F1296,DAY(B1296),MID(B1296,4,2)*1)</f>
        <v>11</v>
      </c>
      <c r="I1296">
        <f t="shared" ref="I1296:I1359" si="163">+IF(F1296,YEAR(B1296),RIGHT(B1296,4)*1)</f>
        <v>2004</v>
      </c>
      <c r="J1296" s="12">
        <f t="shared" ref="J1296:J1359" si="164">+DATE(I1296,H1296,G1296)</f>
        <v>38321</v>
      </c>
      <c r="K1296" s="8">
        <f t="shared" ref="K1296:K1359" si="165">+IFERROR(C1296*1,K1295)</f>
        <v>588.17999999999995</v>
      </c>
      <c r="L1296" s="8">
        <f t="shared" ref="L1296:L1359" si="166">+K1296-K1295</f>
        <v>1.0199999999999818</v>
      </c>
      <c r="M1296" s="9">
        <f t="shared" ref="M1296:M1359" si="167">+L1296/K1295</f>
        <v>1.7371755569180153E-3</v>
      </c>
    </row>
    <row r="1297" spans="2:13" x14ac:dyDescent="0.3">
      <c r="B1297" s="2">
        <v>37998</v>
      </c>
      <c r="C1297" s="4">
        <v>588.65</v>
      </c>
      <c r="F1297" t="b">
        <f t="shared" si="160"/>
        <v>1</v>
      </c>
      <c r="G1297">
        <f t="shared" si="161"/>
        <v>1</v>
      </c>
      <c r="H1297">
        <f t="shared" si="162"/>
        <v>12</v>
      </c>
      <c r="I1297">
        <f t="shared" si="163"/>
        <v>2004</v>
      </c>
      <c r="J1297" s="12">
        <f t="shared" si="164"/>
        <v>38322</v>
      </c>
      <c r="K1297" s="8">
        <f t="shared" si="165"/>
        <v>588.65</v>
      </c>
      <c r="L1297" s="8">
        <f t="shared" si="166"/>
        <v>0.47000000000002728</v>
      </c>
      <c r="M1297" s="9">
        <f t="shared" si="167"/>
        <v>7.9907511306067411E-4</v>
      </c>
    </row>
    <row r="1298" spans="2:13" x14ac:dyDescent="0.3">
      <c r="B1298" s="2">
        <v>38029</v>
      </c>
      <c r="C1298" s="4">
        <v>586.05999999999995</v>
      </c>
      <c r="F1298" t="b">
        <f t="shared" si="160"/>
        <v>1</v>
      </c>
      <c r="G1298">
        <f t="shared" si="161"/>
        <v>2</v>
      </c>
      <c r="H1298">
        <f t="shared" si="162"/>
        <v>12</v>
      </c>
      <c r="I1298">
        <f t="shared" si="163"/>
        <v>2004</v>
      </c>
      <c r="J1298" s="12">
        <f t="shared" si="164"/>
        <v>38323</v>
      </c>
      <c r="K1298" s="8">
        <f t="shared" si="165"/>
        <v>586.05999999999995</v>
      </c>
      <c r="L1298" s="8">
        <f t="shared" si="166"/>
        <v>-2.5900000000000318</v>
      </c>
      <c r="M1298" s="9">
        <f t="shared" si="167"/>
        <v>-4.3998980718593936E-3</v>
      </c>
    </row>
    <row r="1299" spans="2:13" x14ac:dyDescent="0.3">
      <c r="B1299" s="2">
        <v>38058</v>
      </c>
      <c r="C1299" s="4">
        <v>583.5</v>
      </c>
      <c r="F1299" t="b">
        <f t="shared" si="160"/>
        <v>1</v>
      </c>
      <c r="G1299">
        <f t="shared" si="161"/>
        <v>3</v>
      </c>
      <c r="H1299">
        <f t="shared" si="162"/>
        <v>12</v>
      </c>
      <c r="I1299">
        <f t="shared" si="163"/>
        <v>2004</v>
      </c>
      <c r="J1299" s="12">
        <f t="shared" si="164"/>
        <v>38324</v>
      </c>
      <c r="K1299" s="8">
        <f t="shared" si="165"/>
        <v>583.5</v>
      </c>
      <c r="L1299" s="8">
        <f t="shared" si="166"/>
        <v>-2.5599999999999454</v>
      </c>
      <c r="M1299" s="9">
        <f t="shared" si="167"/>
        <v>-4.3681534313891844E-3</v>
      </c>
    </row>
    <row r="1300" spans="2:13" x14ac:dyDescent="0.3">
      <c r="B1300" s="2">
        <v>38150</v>
      </c>
      <c r="C1300" s="4">
        <v>582.36</v>
      </c>
      <c r="F1300" t="b">
        <f t="shared" si="160"/>
        <v>1</v>
      </c>
      <c r="G1300">
        <f t="shared" si="161"/>
        <v>6</v>
      </c>
      <c r="H1300">
        <f t="shared" si="162"/>
        <v>12</v>
      </c>
      <c r="I1300">
        <f t="shared" si="163"/>
        <v>2004</v>
      </c>
      <c r="J1300" s="12">
        <f t="shared" si="164"/>
        <v>38327</v>
      </c>
      <c r="K1300" s="8">
        <f t="shared" si="165"/>
        <v>582.36</v>
      </c>
      <c r="L1300" s="8">
        <f t="shared" si="166"/>
        <v>-1.1399999999999864</v>
      </c>
      <c r="M1300" s="9">
        <f t="shared" si="167"/>
        <v>-1.9537275064267119E-3</v>
      </c>
    </row>
    <row r="1301" spans="2:13" x14ac:dyDescent="0.3">
      <c r="B1301" s="2">
        <v>38180</v>
      </c>
      <c r="C1301" s="4">
        <v>581.34</v>
      </c>
      <c r="F1301" t="b">
        <f t="shared" si="160"/>
        <v>1</v>
      </c>
      <c r="G1301">
        <f t="shared" si="161"/>
        <v>7</v>
      </c>
      <c r="H1301">
        <f t="shared" si="162"/>
        <v>12</v>
      </c>
      <c r="I1301">
        <f t="shared" si="163"/>
        <v>2004</v>
      </c>
      <c r="J1301" s="12">
        <f t="shared" si="164"/>
        <v>38328</v>
      </c>
      <c r="K1301" s="8">
        <f t="shared" si="165"/>
        <v>581.34</v>
      </c>
      <c r="L1301" s="8">
        <f t="shared" si="166"/>
        <v>-1.0199999999999818</v>
      </c>
      <c r="M1301" s="9">
        <f t="shared" si="167"/>
        <v>-1.7514939212857712E-3</v>
      </c>
    </row>
    <row r="1302" spans="2:13" x14ac:dyDescent="0.3">
      <c r="B1302" s="2">
        <v>38211</v>
      </c>
      <c r="C1302" s="5" t="s">
        <v>285</v>
      </c>
      <c r="F1302" t="b">
        <f t="shared" si="160"/>
        <v>1</v>
      </c>
      <c r="G1302">
        <f t="shared" si="161"/>
        <v>8</v>
      </c>
      <c r="H1302">
        <f t="shared" si="162"/>
        <v>12</v>
      </c>
      <c r="I1302">
        <f t="shared" si="163"/>
        <v>2004</v>
      </c>
      <c r="J1302" s="12">
        <f t="shared" si="164"/>
        <v>38329</v>
      </c>
      <c r="K1302" s="8">
        <f t="shared" si="165"/>
        <v>581.34</v>
      </c>
      <c r="L1302" s="8">
        <f t="shared" si="166"/>
        <v>0</v>
      </c>
      <c r="M1302" s="9">
        <f t="shared" si="167"/>
        <v>0</v>
      </c>
    </row>
    <row r="1303" spans="2:13" x14ac:dyDescent="0.3">
      <c r="B1303" s="2">
        <v>38242</v>
      </c>
      <c r="C1303" s="4">
        <v>581.64</v>
      </c>
      <c r="F1303" t="b">
        <f t="shared" si="160"/>
        <v>1</v>
      </c>
      <c r="G1303">
        <f t="shared" si="161"/>
        <v>9</v>
      </c>
      <c r="H1303">
        <f t="shared" si="162"/>
        <v>12</v>
      </c>
      <c r="I1303">
        <f t="shared" si="163"/>
        <v>2004</v>
      </c>
      <c r="J1303" s="12">
        <f t="shared" si="164"/>
        <v>38330</v>
      </c>
      <c r="K1303" s="8">
        <f t="shared" si="165"/>
        <v>581.64</v>
      </c>
      <c r="L1303" s="8">
        <f t="shared" si="166"/>
        <v>0.29999999999995453</v>
      </c>
      <c r="M1303" s="9">
        <f t="shared" si="167"/>
        <v>5.1604912787689568E-4</v>
      </c>
    </row>
    <row r="1304" spans="2:13" x14ac:dyDescent="0.3">
      <c r="B1304" s="2">
        <v>38272</v>
      </c>
      <c r="C1304" s="4">
        <v>592.38</v>
      </c>
      <c r="F1304" t="b">
        <f t="shared" si="160"/>
        <v>1</v>
      </c>
      <c r="G1304">
        <f t="shared" si="161"/>
        <v>10</v>
      </c>
      <c r="H1304">
        <f t="shared" si="162"/>
        <v>12</v>
      </c>
      <c r="I1304">
        <f t="shared" si="163"/>
        <v>2004</v>
      </c>
      <c r="J1304" s="12">
        <f t="shared" si="164"/>
        <v>38331</v>
      </c>
      <c r="K1304" s="8">
        <f t="shared" si="165"/>
        <v>592.38</v>
      </c>
      <c r="L1304" s="8">
        <f t="shared" si="166"/>
        <v>10.740000000000009</v>
      </c>
      <c r="M1304" s="9">
        <f t="shared" si="167"/>
        <v>1.8465029915411612E-2</v>
      </c>
    </row>
    <row r="1305" spans="2:13" x14ac:dyDescent="0.3">
      <c r="B1305" s="3" t="s">
        <v>1706</v>
      </c>
      <c r="C1305" s="4">
        <v>597.27</v>
      </c>
      <c r="F1305" t="b">
        <f t="shared" si="160"/>
        <v>0</v>
      </c>
      <c r="G1305">
        <f t="shared" si="161"/>
        <v>13</v>
      </c>
      <c r="H1305">
        <f t="shared" si="162"/>
        <v>12</v>
      </c>
      <c r="I1305">
        <f t="shared" si="163"/>
        <v>2004</v>
      </c>
      <c r="J1305" s="12">
        <f t="shared" si="164"/>
        <v>38334</v>
      </c>
      <c r="K1305" s="8">
        <f t="shared" si="165"/>
        <v>597.27</v>
      </c>
      <c r="L1305" s="8">
        <f t="shared" si="166"/>
        <v>4.8899999999999864</v>
      </c>
      <c r="M1305" s="9">
        <f t="shared" si="167"/>
        <v>8.2548364225665735E-3</v>
      </c>
    </row>
    <row r="1306" spans="2:13" x14ac:dyDescent="0.3">
      <c r="B1306" s="3" t="s">
        <v>1707</v>
      </c>
      <c r="C1306" s="4">
        <v>590.04999999999995</v>
      </c>
      <c r="F1306" t="b">
        <f t="shared" si="160"/>
        <v>0</v>
      </c>
      <c r="G1306">
        <f t="shared" si="161"/>
        <v>14</v>
      </c>
      <c r="H1306">
        <f t="shared" si="162"/>
        <v>12</v>
      </c>
      <c r="I1306">
        <f t="shared" si="163"/>
        <v>2004</v>
      </c>
      <c r="J1306" s="12">
        <f t="shared" si="164"/>
        <v>38335</v>
      </c>
      <c r="K1306" s="8">
        <f t="shared" si="165"/>
        <v>590.04999999999995</v>
      </c>
      <c r="L1306" s="8">
        <f t="shared" si="166"/>
        <v>-7.2200000000000273</v>
      </c>
      <c r="M1306" s="9">
        <f t="shared" si="167"/>
        <v>-1.2088335258760741E-2</v>
      </c>
    </row>
    <row r="1307" spans="2:13" x14ac:dyDescent="0.3">
      <c r="B1307" s="3" t="s">
        <v>1708</v>
      </c>
      <c r="C1307" s="4">
        <v>579.11</v>
      </c>
      <c r="F1307" t="b">
        <f t="shared" si="160"/>
        <v>0</v>
      </c>
      <c r="G1307">
        <f t="shared" si="161"/>
        <v>15</v>
      </c>
      <c r="H1307">
        <f t="shared" si="162"/>
        <v>12</v>
      </c>
      <c r="I1307">
        <f t="shared" si="163"/>
        <v>2004</v>
      </c>
      <c r="J1307" s="12">
        <f t="shared" si="164"/>
        <v>38336</v>
      </c>
      <c r="K1307" s="8">
        <f t="shared" si="165"/>
        <v>579.11</v>
      </c>
      <c r="L1307" s="8">
        <f t="shared" si="166"/>
        <v>-10.939999999999941</v>
      </c>
      <c r="M1307" s="9">
        <f t="shared" si="167"/>
        <v>-1.8540801626980664E-2</v>
      </c>
    </row>
    <row r="1308" spans="2:13" x14ac:dyDescent="0.3">
      <c r="B1308" s="3" t="s">
        <v>1709</v>
      </c>
      <c r="C1308" s="4">
        <v>578.46</v>
      </c>
      <c r="F1308" t="b">
        <f t="shared" si="160"/>
        <v>0</v>
      </c>
      <c r="G1308">
        <f t="shared" si="161"/>
        <v>16</v>
      </c>
      <c r="H1308">
        <f t="shared" si="162"/>
        <v>12</v>
      </c>
      <c r="I1308">
        <f t="shared" si="163"/>
        <v>2004</v>
      </c>
      <c r="J1308" s="12">
        <f t="shared" si="164"/>
        <v>38337</v>
      </c>
      <c r="K1308" s="8">
        <f t="shared" si="165"/>
        <v>578.46</v>
      </c>
      <c r="L1308" s="8">
        <f t="shared" si="166"/>
        <v>-0.64999999999997726</v>
      </c>
      <c r="M1308" s="9">
        <f t="shared" si="167"/>
        <v>-1.1224119769991491E-3</v>
      </c>
    </row>
    <row r="1309" spans="2:13" x14ac:dyDescent="0.3">
      <c r="B1309" s="3" t="s">
        <v>1710</v>
      </c>
      <c r="C1309" s="4">
        <v>577.53</v>
      </c>
      <c r="F1309" t="b">
        <f t="shared" si="160"/>
        <v>0</v>
      </c>
      <c r="G1309">
        <f t="shared" si="161"/>
        <v>17</v>
      </c>
      <c r="H1309">
        <f t="shared" si="162"/>
        <v>12</v>
      </c>
      <c r="I1309">
        <f t="shared" si="163"/>
        <v>2004</v>
      </c>
      <c r="J1309" s="12">
        <f t="shared" si="164"/>
        <v>38338</v>
      </c>
      <c r="K1309" s="8">
        <f t="shared" si="165"/>
        <v>577.53</v>
      </c>
      <c r="L1309" s="8">
        <f t="shared" si="166"/>
        <v>-0.93000000000006366</v>
      </c>
      <c r="M1309" s="9">
        <f t="shared" si="167"/>
        <v>-1.607717041800753E-3</v>
      </c>
    </row>
    <row r="1310" spans="2:13" x14ac:dyDescent="0.3">
      <c r="B1310" s="3" t="s">
        <v>1711</v>
      </c>
      <c r="C1310" s="4">
        <v>577.04</v>
      </c>
      <c r="F1310" t="b">
        <f t="shared" si="160"/>
        <v>0</v>
      </c>
      <c r="G1310">
        <f t="shared" si="161"/>
        <v>20</v>
      </c>
      <c r="H1310">
        <f t="shared" si="162"/>
        <v>12</v>
      </c>
      <c r="I1310">
        <f t="shared" si="163"/>
        <v>2004</v>
      </c>
      <c r="J1310" s="12">
        <f t="shared" si="164"/>
        <v>38341</v>
      </c>
      <c r="K1310" s="8">
        <f t="shared" si="165"/>
        <v>577.04</v>
      </c>
      <c r="L1310" s="8">
        <f t="shared" si="166"/>
        <v>-0.49000000000000909</v>
      </c>
      <c r="M1310" s="9">
        <f t="shared" si="167"/>
        <v>-8.4844077363948039E-4</v>
      </c>
    </row>
    <row r="1311" spans="2:13" x14ac:dyDescent="0.3">
      <c r="B1311" s="3" t="s">
        <v>1712</v>
      </c>
      <c r="C1311" s="4">
        <v>565.29999999999995</v>
      </c>
      <c r="F1311" t="b">
        <f t="shared" si="160"/>
        <v>0</v>
      </c>
      <c r="G1311">
        <f t="shared" si="161"/>
        <v>21</v>
      </c>
      <c r="H1311">
        <f t="shared" si="162"/>
        <v>12</v>
      </c>
      <c r="I1311">
        <f t="shared" si="163"/>
        <v>2004</v>
      </c>
      <c r="J1311" s="12">
        <f t="shared" si="164"/>
        <v>38342</v>
      </c>
      <c r="K1311" s="8">
        <f t="shared" si="165"/>
        <v>565.29999999999995</v>
      </c>
      <c r="L1311" s="8">
        <f t="shared" si="166"/>
        <v>-11.740000000000009</v>
      </c>
      <c r="M1311" s="9">
        <f t="shared" si="167"/>
        <v>-2.0345210037432431E-2</v>
      </c>
    </row>
    <row r="1312" spans="2:13" x14ac:dyDescent="0.3">
      <c r="B1312" s="3" t="s">
        <v>1713</v>
      </c>
      <c r="C1312" s="4">
        <v>566.08000000000004</v>
      </c>
      <c r="F1312" t="b">
        <f t="shared" si="160"/>
        <v>0</v>
      </c>
      <c r="G1312">
        <f t="shared" si="161"/>
        <v>22</v>
      </c>
      <c r="H1312">
        <f t="shared" si="162"/>
        <v>12</v>
      </c>
      <c r="I1312">
        <f t="shared" si="163"/>
        <v>2004</v>
      </c>
      <c r="J1312" s="12">
        <f t="shared" si="164"/>
        <v>38343</v>
      </c>
      <c r="K1312" s="8">
        <f t="shared" si="165"/>
        <v>566.08000000000004</v>
      </c>
      <c r="L1312" s="8">
        <f t="shared" si="166"/>
        <v>0.7800000000000864</v>
      </c>
      <c r="M1312" s="9">
        <f t="shared" si="167"/>
        <v>1.3797983371662595E-3</v>
      </c>
    </row>
    <row r="1313" spans="2:13" x14ac:dyDescent="0.3">
      <c r="B1313" s="3" t="s">
        <v>1714</v>
      </c>
      <c r="C1313" s="4">
        <v>566.97</v>
      </c>
      <c r="F1313" t="b">
        <f t="shared" si="160"/>
        <v>0</v>
      </c>
      <c r="G1313">
        <f t="shared" si="161"/>
        <v>23</v>
      </c>
      <c r="H1313">
        <f t="shared" si="162"/>
        <v>12</v>
      </c>
      <c r="I1313">
        <f t="shared" si="163"/>
        <v>2004</v>
      </c>
      <c r="J1313" s="12">
        <f t="shared" si="164"/>
        <v>38344</v>
      </c>
      <c r="K1313" s="8">
        <f t="shared" si="165"/>
        <v>566.97</v>
      </c>
      <c r="L1313" s="8">
        <f t="shared" si="166"/>
        <v>0.88999999999998636</v>
      </c>
      <c r="M1313" s="9">
        <f t="shared" si="167"/>
        <v>1.5722159412096988E-3</v>
      </c>
    </row>
    <row r="1314" spans="2:13" x14ac:dyDescent="0.3">
      <c r="B1314" s="3" t="s">
        <v>1715</v>
      </c>
      <c r="C1314" s="4">
        <v>564.16</v>
      </c>
      <c r="F1314" t="b">
        <f t="shared" si="160"/>
        <v>0</v>
      </c>
      <c r="G1314">
        <f t="shared" si="161"/>
        <v>24</v>
      </c>
      <c r="H1314">
        <f t="shared" si="162"/>
        <v>12</v>
      </c>
      <c r="I1314">
        <f t="shared" si="163"/>
        <v>2004</v>
      </c>
      <c r="J1314" s="12">
        <f t="shared" si="164"/>
        <v>38345</v>
      </c>
      <c r="K1314" s="8">
        <f t="shared" si="165"/>
        <v>564.16</v>
      </c>
      <c r="L1314" s="8">
        <f t="shared" si="166"/>
        <v>-2.8100000000000591</v>
      </c>
      <c r="M1314" s="9">
        <f t="shared" si="167"/>
        <v>-4.9561705204861969E-3</v>
      </c>
    </row>
    <row r="1315" spans="2:13" x14ac:dyDescent="0.3">
      <c r="B1315" s="3" t="s">
        <v>1716</v>
      </c>
      <c r="C1315" s="4">
        <v>561.04999999999995</v>
      </c>
      <c r="F1315" t="b">
        <f t="shared" si="160"/>
        <v>0</v>
      </c>
      <c r="G1315">
        <f t="shared" si="161"/>
        <v>27</v>
      </c>
      <c r="H1315">
        <f t="shared" si="162"/>
        <v>12</v>
      </c>
      <c r="I1315">
        <f t="shared" si="163"/>
        <v>2004</v>
      </c>
      <c r="J1315" s="12">
        <f t="shared" si="164"/>
        <v>38348</v>
      </c>
      <c r="K1315" s="8">
        <f t="shared" si="165"/>
        <v>561.04999999999995</v>
      </c>
      <c r="L1315" s="8">
        <f t="shared" si="166"/>
        <v>-3.1100000000000136</v>
      </c>
      <c r="M1315" s="9">
        <f t="shared" si="167"/>
        <v>-5.5126205331821002E-3</v>
      </c>
    </row>
    <row r="1316" spans="2:13" x14ac:dyDescent="0.3">
      <c r="B1316" s="3" t="s">
        <v>1717</v>
      </c>
      <c r="C1316" s="4">
        <v>561.13</v>
      </c>
      <c r="F1316" t="b">
        <f t="shared" si="160"/>
        <v>0</v>
      </c>
      <c r="G1316">
        <f t="shared" si="161"/>
        <v>28</v>
      </c>
      <c r="H1316">
        <f t="shared" si="162"/>
        <v>12</v>
      </c>
      <c r="I1316">
        <f t="shared" si="163"/>
        <v>2004</v>
      </c>
      <c r="J1316" s="12">
        <f t="shared" si="164"/>
        <v>38349</v>
      </c>
      <c r="K1316" s="8">
        <f t="shared" si="165"/>
        <v>561.13</v>
      </c>
      <c r="L1316" s="8">
        <f t="shared" si="166"/>
        <v>8.0000000000040927E-2</v>
      </c>
      <c r="M1316" s="9">
        <f t="shared" si="167"/>
        <v>1.4258978700657863E-4</v>
      </c>
    </row>
    <row r="1317" spans="2:13" x14ac:dyDescent="0.3">
      <c r="B1317" s="3" t="s">
        <v>1718</v>
      </c>
      <c r="C1317" s="4">
        <v>559.66</v>
      </c>
      <c r="F1317" t="b">
        <f t="shared" si="160"/>
        <v>0</v>
      </c>
      <c r="G1317">
        <f t="shared" si="161"/>
        <v>29</v>
      </c>
      <c r="H1317">
        <f t="shared" si="162"/>
        <v>12</v>
      </c>
      <c r="I1317">
        <f t="shared" si="163"/>
        <v>2004</v>
      </c>
      <c r="J1317" s="12">
        <f t="shared" si="164"/>
        <v>38350</v>
      </c>
      <c r="K1317" s="8">
        <f t="shared" si="165"/>
        <v>559.66</v>
      </c>
      <c r="L1317" s="8">
        <f t="shared" si="166"/>
        <v>-1.4700000000000273</v>
      </c>
      <c r="M1317" s="9">
        <f t="shared" si="167"/>
        <v>-2.6197137918129976E-3</v>
      </c>
    </row>
    <row r="1318" spans="2:13" x14ac:dyDescent="0.3">
      <c r="B1318" s="3" t="s">
        <v>1719</v>
      </c>
      <c r="C1318" s="4">
        <v>559.83000000000004</v>
      </c>
      <c r="F1318" t="b">
        <f t="shared" si="160"/>
        <v>0</v>
      </c>
      <c r="G1318">
        <f t="shared" si="161"/>
        <v>30</v>
      </c>
      <c r="H1318">
        <f t="shared" si="162"/>
        <v>12</v>
      </c>
      <c r="I1318">
        <f t="shared" si="163"/>
        <v>2004</v>
      </c>
      <c r="J1318" s="12">
        <f t="shared" si="164"/>
        <v>38351</v>
      </c>
      <c r="K1318" s="8">
        <f t="shared" si="165"/>
        <v>559.83000000000004</v>
      </c>
      <c r="L1318" s="8">
        <f t="shared" si="166"/>
        <v>0.17000000000007276</v>
      </c>
      <c r="M1318" s="9">
        <f t="shared" si="167"/>
        <v>3.0375585176727434E-4</v>
      </c>
    </row>
    <row r="1319" spans="2:13" x14ac:dyDescent="0.3">
      <c r="B1319" s="3" t="s">
        <v>1720</v>
      </c>
      <c r="C1319" s="5" t="s">
        <v>285</v>
      </c>
      <c r="F1319" t="b">
        <f t="shared" si="160"/>
        <v>0</v>
      </c>
      <c r="G1319">
        <f t="shared" si="161"/>
        <v>31</v>
      </c>
      <c r="H1319">
        <f t="shared" si="162"/>
        <v>12</v>
      </c>
      <c r="I1319">
        <f t="shared" si="163"/>
        <v>2004</v>
      </c>
      <c r="J1319" s="12">
        <f t="shared" si="164"/>
        <v>38352</v>
      </c>
      <c r="K1319" s="8">
        <f t="shared" si="165"/>
        <v>559.83000000000004</v>
      </c>
      <c r="L1319" s="8">
        <f t="shared" si="166"/>
        <v>0</v>
      </c>
      <c r="M1319" s="9">
        <f t="shared" si="167"/>
        <v>0</v>
      </c>
    </row>
    <row r="1320" spans="2:13" x14ac:dyDescent="0.3">
      <c r="B1320" s="2">
        <v>38412</v>
      </c>
      <c r="C1320" s="4">
        <v>557.4</v>
      </c>
      <c r="F1320" t="b">
        <f t="shared" si="160"/>
        <v>1</v>
      </c>
      <c r="G1320">
        <f t="shared" si="161"/>
        <v>3</v>
      </c>
      <c r="H1320">
        <f t="shared" si="162"/>
        <v>1</v>
      </c>
      <c r="I1320">
        <f t="shared" si="163"/>
        <v>2005</v>
      </c>
      <c r="J1320" s="12">
        <f t="shared" si="164"/>
        <v>38355</v>
      </c>
      <c r="K1320" s="8">
        <f t="shared" si="165"/>
        <v>557.4</v>
      </c>
      <c r="L1320" s="8">
        <f t="shared" si="166"/>
        <v>-2.4300000000000637</v>
      </c>
      <c r="M1320" s="9">
        <f t="shared" si="167"/>
        <v>-4.3406033974600564E-3</v>
      </c>
    </row>
    <row r="1321" spans="2:13" x14ac:dyDescent="0.3">
      <c r="B1321" s="2">
        <v>38443</v>
      </c>
      <c r="C1321" s="4">
        <v>560.29999999999995</v>
      </c>
      <c r="F1321" t="b">
        <f t="shared" si="160"/>
        <v>1</v>
      </c>
      <c r="G1321">
        <f t="shared" si="161"/>
        <v>4</v>
      </c>
      <c r="H1321">
        <f t="shared" si="162"/>
        <v>1</v>
      </c>
      <c r="I1321">
        <f t="shared" si="163"/>
        <v>2005</v>
      </c>
      <c r="J1321" s="12">
        <f t="shared" si="164"/>
        <v>38356</v>
      </c>
      <c r="K1321" s="8">
        <f t="shared" si="165"/>
        <v>560.29999999999995</v>
      </c>
      <c r="L1321" s="8">
        <f t="shared" si="166"/>
        <v>2.8999999999999773</v>
      </c>
      <c r="M1321" s="9">
        <f t="shared" si="167"/>
        <v>5.2027269465374547E-3</v>
      </c>
    </row>
    <row r="1322" spans="2:13" x14ac:dyDescent="0.3">
      <c r="B1322" s="2">
        <v>38473</v>
      </c>
      <c r="C1322" s="4">
        <v>568.95000000000005</v>
      </c>
      <c r="F1322" t="b">
        <f t="shared" si="160"/>
        <v>1</v>
      </c>
      <c r="G1322">
        <f t="shared" si="161"/>
        <v>5</v>
      </c>
      <c r="H1322">
        <f t="shared" si="162"/>
        <v>1</v>
      </c>
      <c r="I1322">
        <f t="shared" si="163"/>
        <v>2005</v>
      </c>
      <c r="J1322" s="12">
        <f t="shared" si="164"/>
        <v>38357</v>
      </c>
      <c r="K1322" s="8">
        <f t="shared" si="165"/>
        <v>568.95000000000005</v>
      </c>
      <c r="L1322" s="8">
        <f t="shared" si="166"/>
        <v>8.6500000000000909</v>
      </c>
      <c r="M1322" s="9">
        <f t="shared" si="167"/>
        <v>1.5438158129573606E-2</v>
      </c>
    </row>
    <row r="1323" spans="2:13" x14ac:dyDescent="0.3">
      <c r="B1323" s="2">
        <v>38504</v>
      </c>
      <c r="C1323" s="4">
        <v>571.32000000000005</v>
      </c>
      <c r="F1323" t="b">
        <f t="shared" si="160"/>
        <v>1</v>
      </c>
      <c r="G1323">
        <f t="shared" si="161"/>
        <v>6</v>
      </c>
      <c r="H1323">
        <f t="shared" si="162"/>
        <v>1</v>
      </c>
      <c r="I1323">
        <f t="shared" si="163"/>
        <v>2005</v>
      </c>
      <c r="J1323" s="12">
        <f t="shared" si="164"/>
        <v>38358</v>
      </c>
      <c r="K1323" s="8">
        <f t="shared" si="165"/>
        <v>571.32000000000005</v>
      </c>
      <c r="L1323" s="8">
        <f t="shared" si="166"/>
        <v>2.3700000000000045</v>
      </c>
      <c r="M1323" s="9">
        <f t="shared" si="167"/>
        <v>4.1655681518586946E-3</v>
      </c>
    </row>
    <row r="1324" spans="2:13" x14ac:dyDescent="0.3">
      <c r="B1324" s="2">
        <v>38534</v>
      </c>
      <c r="C1324" s="4">
        <v>569.37</v>
      </c>
      <c r="F1324" t="b">
        <f t="shared" si="160"/>
        <v>1</v>
      </c>
      <c r="G1324">
        <f t="shared" si="161"/>
        <v>7</v>
      </c>
      <c r="H1324">
        <f t="shared" si="162"/>
        <v>1</v>
      </c>
      <c r="I1324">
        <f t="shared" si="163"/>
        <v>2005</v>
      </c>
      <c r="J1324" s="12">
        <f t="shared" si="164"/>
        <v>38359</v>
      </c>
      <c r="K1324" s="8">
        <f t="shared" si="165"/>
        <v>569.37</v>
      </c>
      <c r="L1324" s="8">
        <f t="shared" si="166"/>
        <v>-1.9500000000000455</v>
      </c>
      <c r="M1324" s="9">
        <f t="shared" si="167"/>
        <v>-3.4131484982147403E-3</v>
      </c>
    </row>
    <row r="1325" spans="2:13" x14ac:dyDescent="0.3">
      <c r="B1325" s="2">
        <v>38626</v>
      </c>
      <c r="C1325" s="4">
        <v>567.95000000000005</v>
      </c>
      <c r="F1325" t="b">
        <f t="shared" si="160"/>
        <v>1</v>
      </c>
      <c r="G1325">
        <f t="shared" si="161"/>
        <v>10</v>
      </c>
      <c r="H1325">
        <f t="shared" si="162"/>
        <v>1</v>
      </c>
      <c r="I1325">
        <f t="shared" si="163"/>
        <v>2005</v>
      </c>
      <c r="J1325" s="12">
        <f t="shared" si="164"/>
        <v>38362</v>
      </c>
      <c r="K1325" s="8">
        <f t="shared" si="165"/>
        <v>567.95000000000005</v>
      </c>
      <c r="L1325" s="8">
        <f t="shared" si="166"/>
        <v>-1.4199999999999591</v>
      </c>
      <c r="M1325" s="9">
        <f t="shared" si="167"/>
        <v>-2.4939845794473875E-3</v>
      </c>
    </row>
    <row r="1326" spans="2:13" x14ac:dyDescent="0.3">
      <c r="B1326" s="2">
        <v>38657</v>
      </c>
      <c r="C1326" s="4">
        <v>567.1</v>
      </c>
      <c r="F1326" t="b">
        <f t="shared" si="160"/>
        <v>1</v>
      </c>
      <c r="G1326">
        <f t="shared" si="161"/>
        <v>11</v>
      </c>
      <c r="H1326">
        <f t="shared" si="162"/>
        <v>1</v>
      </c>
      <c r="I1326">
        <f t="shared" si="163"/>
        <v>2005</v>
      </c>
      <c r="J1326" s="12">
        <f t="shared" si="164"/>
        <v>38363</v>
      </c>
      <c r="K1326" s="8">
        <f t="shared" si="165"/>
        <v>567.1</v>
      </c>
      <c r="L1326" s="8">
        <f t="shared" si="166"/>
        <v>-0.85000000000002274</v>
      </c>
      <c r="M1326" s="9">
        <f t="shared" si="167"/>
        <v>-1.4966106171318296E-3</v>
      </c>
    </row>
    <row r="1327" spans="2:13" x14ac:dyDescent="0.3">
      <c r="B1327" s="2">
        <v>38687</v>
      </c>
      <c r="C1327" s="4">
        <v>567.53</v>
      </c>
      <c r="F1327" t="b">
        <f t="shared" si="160"/>
        <v>1</v>
      </c>
      <c r="G1327">
        <f t="shared" si="161"/>
        <v>12</v>
      </c>
      <c r="H1327">
        <f t="shared" si="162"/>
        <v>1</v>
      </c>
      <c r="I1327">
        <f t="shared" si="163"/>
        <v>2005</v>
      </c>
      <c r="J1327" s="12">
        <f t="shared" si="164"/>
        <v>38364</v>
      </c>
      <c r="K1327" s="8">
        <f t="shared" si="165"/>
        <v>567.53</v>
      </c>
      <c r="L1327" s="8">
        <f t="shared" si="166"/>
        <v>0.42999999999994998</v>
      </c>
      <c r="M1327" s="9">
        <f t="shared" si="167"/>
        <v>7.5824369599709039E-4</v>
      </c>
    </row>
    <row r="1328" spans="2:13" x14ac:dyDescent="0.3">
      <c r="B1328" s="3" t="s">
        <v>1721</v>
      </c>
      <c r="C1328" s="4">
        <v>568.71</v>
      </c>
      <c r="F1328" t="b">
        <f t="shared" si="160"/>
        <v>0</v>
      </c>
      <c r="G1328">
        <f t="shared" si="161"/>
        <v>13</v>
      </c>
      <c r="H1328">
        <f t="shared" si="162"/>
        <v>1</v>
      </c>
      <c r="I1328">
        <f t="shared" si="163"/>
        <v>2005</v>
      </c>
      <c r="J1328" s="12">
        <f t="shared" si="164"/>
        <v>38365</v>
      </c>
      <c r="K1328" s="8">
        <f t="shared" si="165"/>
        <v>568.71</v>
      </c>
      <c r="L1328" s="8">
        <f t="shared" si="166"/>
        <v>1.1800000000000637</v>
      </c>
      <c r="M1328" s="9">
        <f t="shared" si="167"/>
        <v>2.0791852413089419E-3</v>
      </c>
    </row>
    <row r="1329" spans="2:13" x14ac:dyDescent="0.3">
      <c r="B1329" s="3" t="s">
        <v>1722</v>
      </c>
      <c r="C1329" s="4">
        <v>567.04999999999995</v>
      </c>
      <c r="F1329" t="b">
        <f t="shared" si="160"/>
        <v>0</v>
      </c>
      <c r="G1329">
        <f t="shared" si="161"/>
        <v>14</v>
      </c>
      <c r="H1329">
        <f t="shared" si="162"/>
        <v>1</v>
      </c>
      <c r="I1329">
        <f t="shared" si="163"/>
        <v>2005</v>
      </c>
      <c r="J1329" s="12">
        <f t="shared" si="164"/>
        <v>38366</v>
      </c>
      <c r="K1329" s="8">
        <f t="shared" si="165"/>
        <v>567.04999999999995</v>
      </c>
      <c r="L1329" s="8">
        <f t="shared" si="166"/>
        <v>-1.6600000000000819</v>
      </c>
      <c r="M1329" s="9">
        <f t="shared" si="167"/>
        <v>-2.9188866030139819E-3</v>
      </c>
    </row>
    <row r="1330" spans="2:13" x14ac:dyDescent="0.3">
      <c r="B1330" s="3" t="s">
        <v>1723</v>
      </c>
      <c r="C1330" s="4">
        <v>571.51</v>
      </c>
      <c r="F1330" t="b">
        <f t="shared" si="160"/>
        <v>0</v>
      </c>
      <c r="G1330">
        <f t="shared" si="161"/>
        <v>17</v>
      </c>
      <c r="H1330">
        <f t="shared" si="162"/>
        <v>1</v>
      </c>
      <c r="I1330">
        <f t="shared" si="163"/>
        <v>2005</v>
      </c>
      <c r="J1330" s="12">
        <f t="shared" si="164"/>
        <v>38369</v>
      </c>
      <c r="K1330" s="8">
        <f t="shared" si="165"/>
        <v>571.51</v>
      </c>
      <c r="L1330" s="8">
        <f t="shared" si="166"/>
        <v>4.4600000000000364</v>
      </c>
      <c r="M1330" s="9">
        <f t="shared" si="167"/>
        <v>7.8652676130853312E-3</v>
      </c>
    </row>
    <row r="1331" spans="2:13" x14ac:dyDescent="0.3">
      <c r="B1331" s="3" t="s">
        <v>1724</v>
      </c>
      <c r="C1331" s="4">
        <v>574.63</v>
      </c>
      <c r="F1331" t="b">
        <f t="shared" si="160"/>
        <v>0</v>
      </c>
      <c r="G1331">
        <f t="shared" si="161"/>
        <v>18</v>
      </c>
      <c r="H1331">
        <f t="shared" si="162"/>
        <v>1</v>
      </c>
      <c r="I1331">
        <f t="shared" si="163"/>
        <v>2005</v>
      </c>
      <c r="J1331" s="12">
        <f t="shared" si="164"/>
        <v>38370</v>
      </c>
      <c r="K1331" s="8">
        <f t="shared" si="165"/>
        <v>574.63</v>
      </c>
      <c r="L1331" s="8">
        <f t="shared" si="166"/>
        <v>3.1200000000000045</v>
      </c>
      <c r="M1331" s="9">
        <f t="shared" si="167"/>
        <v>5.4592220608563361E-3</v>
      </c>
    </row>
    <row r="1332" spans="2:13" x14ac:dyDescent="0.3">
      <c r="B1332" s="3" t="s">
        <v>1725</v>
      </c>
      <c r="C1332" s="4">
        <v>580.4</v>
      </c>
      <c r="F1332" t="b">
        <f t="shared" si="160"/>
        <v>0</v>
      </c>
      <c r="G1332">
        <f t="shared" si="161"/>
        <v>19</v>
      </c>
      <c r="H1332">
        <f t="shared" si="162"/>
        <v>1</v>
      </c>
      <c r="I1332">
        <f t="shared" si="163"/>
        <v>2005</v>
      </c>
      <c r="J1332" s="12">
        <f t="shared" si="164"/>
        <v>38371</v>
      </c>
      <c r="K1332" s="8">
        <f t="shared" si="165"/>
        <v>580.4</v>
      </c>
      <c r="L1332" s="8">
        <f t="shared" si="166"/>
        <v>5.7699999999999818</v>
      </c>
      <c r="M1332" s="9">
        <f t="shared" si="167"/>
        <v>1.0041243930877228E-2</v>
      </c>
    </row>
    <row r="1333" spans="2:13" x14ac:dyDescent="0.3">
      <c r="B1333" s="3" t="s">
        <v>1726</v>
      </c>
      <c r="C1333" s="4">
        <v>580.09</v>
      </c>
      <c r="F1333" t="b">
        <f t="shared" si="160"/>
        <v>0</v>
      </c>
      <c r="G1333">
        <f t="shared" si="161"/>
        <v>20</v>
      </c>
      <c r="H1333">
        <f t="shared" si="162"/>
        <v>1</v>
      </c>
      <c r="I1333">
        <f t="shared" si="163"/>
        <v>2005</v>
      </c>
      <c r="J1333" s="12">
        <f t="shared" si="164"/>
        <v>38372</v>
      </c>
      <c r="K1333" s="8">
        <f t="shared" si="165"/>
        <v>580.09</v>
      </c>
      <c r="L1333" s="8">
        <f t="shared" si="166"/>
        <v>-0.30999999999994543</v>
      </c>
      <c r="M1333" s="9">
        <f t="shared" si="167"/>
        <v>-5.3411440385931332E-4</v>
      </c>
    </row>
    <row r="1334" spans="2:13" x14ac:dyDescent="0.3">
      <c r="B1334" s="3" t="s">
        <v>1727</v>
      </c>
      <c r="C1334" s="4">
        <v>584.22</v>
      </c>
      <c r="F1334" t="b">
        <f t="shared" si="160"/>
        <v>0</v>
      </c>
      <c r="G1334">
        <f t="shared" si="161"/>
        <v>21</v>
      </c>
      <c r="H1334">
        <f t="shared" si="162"/>
        <v>1</v>
      </c>
      <c r="I1334">
        <f t="shared" si="163"/>
        <v>2005</v>
      </c>
      <c r="J1334" s="12">
        <f t="shared" si="164"/>
        <v>38373</v>
      </c>
      <c r="K1334" s="8">
        <f t="shared" si="165"/>
        <v>584.22</v>
      </c>
      <c r="L1334" s="8">
        <f t="shared" si="166"/>
        <v>4.1299999999999955</v>
      </c>
      <c r="M1334" s="9">
        <f t="shared" si="167"/>
        <v>7.119584891999509E-3</v>
      </c>
    </row>
    <row r="1335" spans="2:13" x14ac:dyDescent="0.3">
      <c r="B1335" s="3" t="s">
        <v>1728</v>
      </c>
      <c r="C1335" s="4">
        <v>580.45000000000005</v>
      </c>
      <c r="F1335" t="b">
        <f t="shared" si="160"/>
        <v>0</v>
      </c>
      <c r="G1335">
        <f t="shared" si="161"/>
        <v>24</v>
      </c>
      <c r="H1335">
        <f t="shared" si="162"/>
        <v>1</v>
      </c>
      <c r="I1335">
        <f t="shared" si="163"/>
        <v>2005</v>
      </c>
      <c r="J1335" s="12">
        <f t="shared" si="164"/>
        <v>38376</v>
      </c>
      <c r="K1335" s="8">
        <f t="shared" si="165"/>
        <v>580.45000000000005</v>
      </c>
      <c r="L1335" s="8">
        <f t="shared" si="166"/>
        <v>-3.7699999999999818</v>
      </c>
      <c r="M1335" s="9">
        <f t="shared" si="167"/>
        <v>-6.4530485091232439E-3</v>
      </c>
    </row>
    <row r="1336" spans="2:13" x14ac:dyDescent="0.3">
      <c r="B1336" s="3" t="s">
        <v>1729</v>
      </c>
      <c r="C1336" s="4">
        <v>577.96</v>
      </c>
      <c r="F1336" t="b">
        <f t="shared" si="160"/>
        <v>0</v>
      </c>
      <c r="G1336">
        <f t="shared" si="161"/>
        <v>25</v>
      </c>
      <c r="H1336">
        <f t="shared" si="162"/>
        <v>1</v>
      </c>
      <c r="I1336">
        <f t="shared" si="163"/>
        <v>2005</v>
      </c>
      <c r="J1336" s="12">
        <f t="shared" si="164"/>
        <v>38377</v>
      </c>
      <c r="K1336" s="8">
        <f t="shared" si="165"/>
        <v>577.96</v>
      </c>
      <c r="L1336" s="8">
        <f t="shared" si="166"/>
        <v>-2.4900000000000091</v>
      </c>
      <c r="M1336" s="9">
        <f t="shared" si="167"/>
        <v>-4.2897751744336446E-3</v>
      </c>
    </row>
    <row r="1337" spans="2:13" x14ac:dyDescent="0.3">
      <c r="B1337" s="3" t="s">
        <v>1730</v>
      </c>
      <c r="C1337" s="4">
        <v>584.91999999999996</v>
      </c>
      <c r="F1337" t="b">
        <f t="shared" si="160"/>
        <v>0</v>
      </c>
      <c r="G1337">
        <f t="shared" si="161"/>
        <v>26</v>
      </c>
      <c r="H1337">
        <f t="shared" si="162"/>
        <v>1</v>
      </c>
      <c r="I1337">
        <f t="shared" si="163"/>
        <v>2005</v>
      </c>
      <c r="J1337" s="12">
        <f t="shared" si="164"/>
        <v>38378</v>
      </c>
      <c r="K1337" s="8">
        <f t="shared" si="165"/>
        <v>584.91999999999996</v>
      </c>
      <c r="L1337" s="8">
        <f t="shared" si="166"/>
        <v>6.9599999999999227</v>
      </c>
      <c r="M1337" s="9">
        <f t="shared" si="167"/>
        <v>1.2042355872378577E-2</v>
      </c>
    </row>
    <row r="1338" spans="2:13" x14ac:dyDescent="0.3">
      <c r="B1338" s="3" t="s">
        <v>1731</v>
      </c>
      <c r="C1338" s="4">
        <v>584.64</v>
      </c>
      <c r="F1338" t="b">
        <f t="shared" si="160"/>
        <v>0</v>
      </c>
      <c r="G1338">
        <f t="shared" si="161"/>
        <v>27</v>
      </c>
      <c r="H1338">
        <f t="shared" si="162"/>
        <v>1</v>
      </c>
      <c r="I1338">
        <f t="shared" si="163"/>
        <v>2005</v>
      </c>
      <c r="J1338" s="12">
        <f t="shared" si="164"/>
        <v>38379</v>
      </c>
      <c r="K1338" s="8">
        <f t="shared" si="165"/>
        <v>584.64</v>
      </c>
      <c r="L1338" s="8">
        <f t="shared" si="166"/>
        <v>-0.27999999999997272</v>
      </c>
      <c r="M1338" s="9">
        <f t="shared" si="167"/>
        <v>-4.786979415988045E-4</v>
      </c>
    </row>
    <row r="1339" spans="2:13" x14ac:dyDescent="0.3">
      <c r="B1339" s="3" t="s">
        <v>1732</v>
      </c>
      <c r="C1339" s="4">
        <v>585.83000000000004</v>
      </c>
      <c r="F1339" t="b">
        <f t="shared" si="160"/>
        <v>0</v>
      </c>
      <c r="G1339">
        <f t="shared" si="161"/>
        <v>28</v>
      </c>
      <c r="H1339">
        <f t="shared" si="162"/>
        <v>1</v>
      </c>
      <c r="I1339">
        <f t="shared" si="163"/>
        <v>2005</v>
      </c>
      <c r="J1339" s="12">
        <f t="shared" si="164"/>
        <v>38380</v>
      </c>
      <c r="K1339" s="8">
        <f t="shared" si="165"/>
        <v>585.83000000000004</v>
      </c>
      <c r="L1339" s="8">
        <f t="shared" si="166"/>
        <v>1.1900000000000546</v>
      </c>
      <c r="M1339" s="9">
        <f t="shared" si="167"/>
        <v>2.0354406130269134E-3</v>
      </c>
    </row>
    <row r="1340" spans="2:13" x14ac:dyDescent="0.3">
      <c r="B1340" s="3" t="s">
        <v>1733</v>
      </c>
      <c r="C1340" s="4">
        <v>586.17999999999995</v>
      </c>
      <c r="F1340" t="b">
        <f t="shared" si="160"/>
        <v>0</v>
      </c>
      <c r="G1340">
        <f t="shared" si="161"/>
        <v>31</v>
      </c>
      <c r="H1340">
        <f t="shared" si="162"/>
        <v>1</v>
      </c>
      <c r="I1340">
        <f t="shared" si="163"/>
        <v>2005</v>
      </c>
      <c r="J1340" s="12">
        <f t="shared" si="164"/>
        <v>38383</v>
      </c>
      <c r="K1340" s="8">
        <f t="shared" si="165"/>
        <v>586.17999999999995</v>
      </c>
      <c r="L1340" s="8">
        <f t="shared" si="166"/>
        <v>0.34999999999990905</v>
      </c>
      <c r="M1340" s="9">
        <f t="shared" si="167"/>
        <v>5.9744294419867368E-4</v>
      </c>
    </row>
    <row r="1341" spans="2:13" x14ac:dyDescent="0.3">
      <c r="B1341" s="2">
        <v>38354</v>
      </c>
      <c r="C1341" s="4">
        <v>585.4</v>
      </c>
      <c r="F1341" t="b">
        <f t="shared" si="160"/>
        <v>1</v>
      </c>
      <c r="G1341">
        <f t="shared" si="161"/>
        <v>1</v>
      </c>
      <c r="H1341">
        <f t="shared" si="162"/>
        <v>2</v>
      </c>
      <c r="I1341">
        <f t="shared" si="163"/>
        <v>2005</v>
      </c>
      <c r="J1341" s="12">
        <f t="shared" si="164"/>
        <v>38384</v>
      </c>
      <c r="K1341" s="8">
        <f t="shared" si="165"/>
        <v>585.4</v>
      </c>
      <c r="L1341" s="8">
        <f t="shared" si="166"/>
        <v>-0.77999999999997272</v>
      </c>
      <c r="M1341" s="9">
        <f t="shared" si="167"/>
        <v>-1.3306492886143724E-3</v>
      </c>
    </row>
    <row r="1342" spans="2:13" x14ac:dyDescent="0.3">
      <c r="B1342" s="2">
        <v>38385</v>
      </c>
      <c r="C1342" s="4">
        <v>583.84</v>
      </c>
      <c r="F1342" t="b">
        <f t="shared" si="160"/>
        <v>1</v>
      </c>
      <c r="G1342">
        <f t="shared" si="161"/>
        <v>2</v>
      </c>
      <c r="H1342">
        <f t="shared" si="162"/>
        <v>2</v>
      </c>
      <c r="I1342">
        <f t="shared" si="163"/>
        <v>2005</v>
      </c>
      <c r="J1342" s="12">
        <f t="shared" si="164"/>
        <v>38385</v>
      </c>
      <c r="K1342" s="8">
        <f t="shared" si="165"/>
        <v>583.84</v>
      </c>
      <c r="L1342" s="8">
        <f t="shared" si="166"/>
        <v>-1.5599999999999454</v>
      </c>
      <c r="M1342" s="9">
        <f t="shared" si="167"/>
        <v>-2.6648445507344472E-3</v>
      </c>
    </row>
    <row r="1343" spans="2:13" x14ac:dyDescent="0.3">
      <c r="B1343" s="2">
        <v>38413</v>
      </c>
      <c r="C1343" s="4">
        <v>582.54999999999995</v>
      </c>
      <c r="F1343" t="b">
        <f t="shared" si="160"/>
        <v>1</v>
      </c>
      <c r="G1343">
        <f t="shared" si="161"/>
        <v>3</v>
      </c>
      <c r="H1343">
        <f t="shared" si="162"/>
        <v>2</v>
      </c>
      <c r="I1343">
        <f t="shared" si="163"/>
        <v>2005</v>
      </c>
      <c r="J1343" s="12">
        <f t="shared" si="164"/>
        <v>38386</v>
      </c>
      <c r="K1343" s="8">
        <f t="shared" si="165"/>
        <v>582.54999999999995</v>
      </c>
      <c r="L1343" s="8">
        <f t="shared" si="166"/>
        <v>-1.2900000000000773</v>
      </c>
      <c r="M1343" s="9">
        <f t="shared" si="167"/>
        <v>-2.2095094546452404E-3</v>
      </c>
    </row>
    <row r="1344" spans="2:13" x14ac:dyDescent="0.3">
      <c r="B1344" s="2">
        <v>38444</v>
      </c>
      <c r="C1344" s="4">
        <v>577.33000000000004</v>
      </c>
      <c r="F1344" t="b">
        <f t="shared" si="160"/>
        <v>1</v>
      </c>
      <c r="G1344">
        <f t="shared" si="161"/>
        <v>4</v>
      </c>
      <c r="H1344">
        <f t="shared" si="162"/>
        <v>2</v>
      </c>
      <c r="I1344">
        <f t="shared" si="163"/>
        <v>2005</v>
      </c>
      <c r="J1344" s="12">
        <f t="shared" si="164"/>
        <v>38387</v>
      </c>
      <c r="K1344" s="8">
        <f t="shared" si="165"/>
        <v>577.33000000000004</v>
      </c>
      <c r="L1344" s="8">
        <f t="shared" si="166"/>
        <v>-5.2199999999999136</v>
      </c>
      <c r="M1344" s="9">
        <f t="shared" si="167"/>
        <v>-8.960604239979254E-3</v>
      </c>
    </row>
    <row r="1345" spans="2:13" x14ac:dyDescent="0.3">
      <c r="B1345" s="2">
        <v>38535</v>
      </c>
      <c r="C1345" s="4">
        <v>575.69000000000005</v>
      </c>
      <c r="F1345" t="b">
        <f t="shared" si="160"/>
        <v>1</v>
      </c>
      <c r="G1345">
        <f t="shared" si="161"/>
        <v>7</v>
      </c>
      <c r="H1345">
        <f t="shared" si="162"/>
        <v>2</v>
      </c>
      <c r="I1345">
        <f t="shared" si="163"/>
        <v>2005</v>
      </c>
      <c r="J1345" s="12">
        <f t="shared" si="164"/>
        <v>38390</v>
      </c>
      <c r="K1345" s="8">
        <f t="shared" si="165"/>
        <v>575.69000000000005</v>
      </c>
      <c r="L1345" s="8">
        <f t="shared" si="166"/>
        <v>-1.6399999999999864</v>
      </c>
      <c r="M1345" s="9">
        <f t="shared" si="167"/>
        <v>-2.8406630523270682E-3</v>
      </c>
    </row>
    <row r="1346" spans="2:13" x14ac:dyDescent="0.3">
      <c r="B1346" s="2">
        <v>38566</v>
      </c>
      <c r="C1346" s="4">
        <v>576.84</v>
      </c>
      <c r="F1346" t="b">
        <f t="shared" si="160"/>
        <v>1</v>
      </c>
      <c r="G1346">
        <f t="shared" si="161"/>
        <v>8</v>
      </c>
      <c r="H1346">
        <f t="shared" si="162"/>
        <v>2</v>
      </c>
      <c r="I1346">
        <f t="shared" si="163"/>
        <v>2005</v>
      </c>
      <c r="J1346" s="12">
        <f t="shared" si="164"/>
        <v>38391</v>
      </c>
      <c r="K1346" s="8">
        <f t="shared" si="165"/>
        <v>576.84</v>
      </c>
      <c r="L1346" s="8">
        <f t="shared" si="166"/>
        <v>1.1499999999999773</v>
      </c>
      <c r="M1346" s="9">
        <f t="shared" si="167"/>
        <v>1.9976028765481026E-3</v>
      </c>
    </row>
    <row r="1347" spans="2:13" x14ac:dyDescent="0.3">
      <c r="B1347" s="2">
        <v>38597</v>
      </c>
      <c r="C1347" s="4">
        <v>579.35</v>
      </c>
      <c r="F1347" t="b">
        <f t="shared" si="160"/>
        <v>1</v>
      </c>
      <c r="G1347">
        <f t="shared" si="161"/>
        <v>9</v>
      </c>
      <c r="H1347">
        <f t="shared" si="162"/>
        <v>2</v>
      </c>
      <c r="I1347">
        <f t="shared" si="163"/>
        <v>2005</v>
      </c>
      <c r="J1347" s="12">
        <f t="shared" si="164"/>
        <v>38392</v>
      </c>
      <c r="K1347" s="8">
        <f t="shared" si="165"/>
        <v>579.35</v>
      </c>
      <c r="L1347" s="8">
        <f t="shared" si="166"/>
        <v>2.5099999999999909</v>
      </c>
      <c r="M1347" s="9">
        <f t="shared" si="167"/>
        <v>4.3512932528950677E-3</v>
      </c>
    </row>
    <row r="1348" spans="2:13" x14ac:dyDescent="0.3">
      <c r="B1348" s="2">
        <v>38627</v>
      </c>
      <c r="C1348" s="4">
        <v>580.29</v>
      </c>
      <c r="F1348" t="b">
        <f t="shared" si="160"/>
        <v>1</v>
      </c>
      <c r="G1348">
        <f t="shared" si="161"/>
        <v>10</v>
      </c>
      <c r="H1348">
        <f t="shared" si="162"/>
        <v>2</v>
      </c>
      <c r="I1348">
        <f t="shared" si="163"/>
        <v>2005</v>
      </c>
      <c r="J1348" s="12">
        <f t="shared" si="164"/>
        <v>38393</v>
      </c>
      <c r="K1348" s="8">
        <f t="shared" si="165"/>
        <v>580.29</v>
      </c>
      <c r="L1348" s="8">
        <f t="shared" si="166"/>
        <v>0.93999999999994088</v>
      </c>
      <c r="M1348" s="9">
        <f t="shared" si="167"/>
        <v>1.6225079830843891E-3</v>
      </c>
    </row>
    <row r="1349" spans="2:13" x14ac:dyDescent="0.3">
      <c r="B1349" s="2">
        <v>38658</v>
      </c>
      <c r="C1349" s="4">
        <v>575.35</v>
      </c>
      <c r="F1349" t="b">
        <f t="shared" si="160"/>
        <v>1</v>
      </c>
      <c r="G1349">
        <f t="shared" si="161"/>
        <v>11</v>
      </c>
      <c r="H1349">
        <f t="shared" si="162"/>
        <v>2</v>
      </c>
      <c r="I1349">
        <f t="shared" si="163"/>
        <v>2005</v>
      </c>
      <c r="J1349" s="12">
        <f t="shared" si="164"/>
        <v>38394</v>
      </c>
      <c r="K1349" s="8">
        <f t="shared" si="165"/>
        <v>575.35</v>
      </c>
      <c r="L1349" s="8">
        <f t="shared" si="166"/>
        <v>-4.9399999999999409</v>
      </c>
      <c r="M1349" s="9">
        <f t="shared" si="167"/>
        <v>-8.5129848868668104E-3</v>
      </c>
    </row>
    <row r="1350" spans="2:13" x14ac:dyDescent="0.3">
      <c r="B1350" s="3" t="s">
        <v>1734</v>
      </c>
      <c r="C1350" s="4">
        <v>572.17999999999995</v>
      </c>
      <c r="F1350" t="b">
        <f t="shared" si="160"/>
        <v>0</v>
      </c>
      <c r="G1350">
        <f t="shared" si="161"/>
        <v>14</v>
      </c>
      <c r="H1350">
        <f t="shared" si="162"/>
        <v>2</v>
      </c>
      <c r="I1350">
        <f t="shared" si="163"/>
        <v>2005</v>
      </c>
      <c r="J1350" s="12">
        <f t="shared" si="164"/>
        <v>38397</v>
      </c>
      <c r="K1350" s="8">
        <f t="shared" si="165"/>
        <v>572.17999999999995</v>
      </c>
      <c r="L1350" s="8">
        <f t="shared" si="166"/>
        <v>-3.1700000000000728</v>
      </c>
      <c r="M1350" s="9">
        <f t="shared" si="167"/>
        <v>-5.5096897540628711E-3</v>
      </c>
    </row>
    <row r="1351" spans="2:13" x14ac:dyDescent="0.3">
      <c r="B1351" s="3" t="s">
        <v>1735</v>
      </c>
      <c r="C1351" s="4">
        <v>569.54999999999995</v>
      </c>
      <c r="F1351" t="b">
        <f t="shared" si="160"/>
        <v>0</v>
      </c>
      <c r="G1351">
        <f t="shared" si="161"/>
        <v>15</v>
      </c>
      <c r="H1351">
        <f t="shared" si="162"/>
        <v>2</v>
      </c>
      <c r="I1351">
        <f t="shared" si="163"/>
        <v>2005</v>
      </c>
      <c r="J1351" s="12">
        <f t="shared" si="164"/>
        <v>38398</v>
      </c>
      <c r="K1351" s="8">
        <f t="shared" si="165"/>
        <v>569.54999999999995</v>
      </c>
      <c r="L1351" s="8">
        <f t="shared" si="166"/>
        <v>-2.6299999999999955</v>
      </c>
      <c r="M1351" s="9">
        <f t="shared" si="167"/>
        <v>-4.5964556608060324E-3</v>
      </c>
    </row>
    <row r="1352" spans="2:13" x14ac:dyDescent="0.3">
      <c r="B1352" s="3" t="s">
        <v>1736</v>
      </c>
      <c r="C1352" s="4">
        <v>567.82000000000005</v>
      </c>
      <c r="F1352" t="b">
        <f t="shared" si="160"/>
        <v>0</v>
      </c>
      <c r="G1352">
        <f t="shared" si="161"/>
        <v>16</v>
      </c>
      <c r="H1352">
        <f t="shared" si="162"/>
        <v>2</v>
      </c>
      <c r="I1352">
        <f t="shared" si="163"/>
        <v>2005</v>
      </c>
      <c r="J1352" s="12">
        <f t="shared" si="164"/>
        <v>38399</v>
      </c>
      <c r="K1352" s="8">
        <f t="shared" si="165"/>
        <v>567.82000000000005</v>
      </c>
      <c r="L1352" s="8">
        <f t="shared" si="166"/>
        <v>-1.7299999999999045</v>
      </c>
      <c r="M1352" s="9">
        <f t="shared" si="167"/>
        <v>-3.0374857343515136E-3</v>
      </c>
    </row>
    <row r="1353" spans="2:13" x14ac:dyDescent="0.3">
      <c r="B1353" s="3" t="s">
        <v>1737</v>
      </c>
      <c r="C1353" s="4">
        <v>569.35</v>
      </c>
      <c r="F1353" t="b">
        <f t="shared" si="160"/>
        <v>0</v>
      </c>
      <c r="G1353">
        <f t="shared" si="161"/>
        <v>17</v>
      </c>
      <c r="H1353">
        <f t="shared" si="162"/>
        <v>2</v>
      </c>
      <c r="I1353">
        <f t="shared" si="163"/>
        <v>2005</v>
      </c>
      <c r="J1353" s="12">
        <f t="shared" si="164"/>
        <v>38400</v>
      </c>
      <c r="K1353" s="8">
        <f t="shared" si="165"/>
        <v>569.35</v>
      </c>
      <c r="L1353" s="8">
        <f t="shared" si="166"/>
        <v>1.5299999999999727</v>
      </c>
      <c r="M1353" s="9">
        <f t="shared" si="167"/>
        <v>2.6945158677045061E-3</v>
      </c>
    </row>
    <row r="1354" spans="2:13" x14ac:dyDescent="0.3">
      <c r="B1354" s="3" t="s">
        <v>1738</v>
      </c>
      <c r="C1354" s="4">
        <v>566.49</v>
      </c>
      <c r="F1354" t="b">
        <f t="shared" si="160"/>
        <v>0</v>
      </c>
      <c r="G1354">
        <f t="shared" si="161"/>
        <v>18</v>
      </c>
      <c r="H1354">
        <f t="shared" si="162"/>
        <v>2</v>
      </c>
      <c r="I1354">
        <f t="shared" si="163"/>
        <v>2005</v>
      </c>
      <c r="J1354" s="12">
        <f t="shared" si="164"/>
        <v>38401</v>
      </c>
      <c r="K1354" s="8">
        <f t="shared" si="165"/>
        <v>566.49</v>
      </c>
      <c r="L1354" s="8">
        <f t="shared" si="166"/>
        <v>-2.8600000000000136</v>
      </c>
      <c r="M1354" s="9">
        <f t="shared" si="167"/>
        <v>-5.0232721524545772E-3</v>
      </c>
    </row>
    <row r="1355" spans="2:13" x14ac:dyDescent="0.3">
      <c r="B1355" s="3" t="s">
        <v>1739</v>
      </c>
      <c r="C1355" s="4">
        <v>566.41</v>
      </c>
      <c r="F1355" t="b">
        <f t="shared" si="160"/>
        <v>0</v>
      </c>
      <c r="G1355">
        <f t="shared" si="161"/>
        <v>21</v>
      </c>
      <c r="H1355">
        <f t="shared" si="162"/>
        <v>2</v>
      </c>
      <c r="I1355">
        <f t="shared" si="163"/>
        <v>2005</v>
      </c>
      <c r="J1355" s="12">
        <f t="shared" si="164"/>
        <v>38404</v>
      </c>
      <c r="K1355" s="8">
        <f t="shared" si="165"/>
        <v>566.41</v>
      </c>
      <c r="L1355" s="8">
        <f t="shared" si="166"/>
        <v>-8.0000000000040927E-2</v>
      </c>
      <c r="M1355" s="9">
        <f t="shared" si="167"/>
        <v>-1.4122049815537948E-4</v>
      </c>
    </row>
    <row r="1356" spans="2:13" x14ac:dyDescent="0.3">
      <c r="B1356" s="3" t="s">
        <v>1740</v>
      </c>
      <c r="C1356" s="4">
        <v>566.17999999999995</v>
      </c>
      <c r="F1356" t="b">
        <f t="shared" si="160"/>
        <v>0</v>
      </c>
      <c r="G1356">
        <f t="shared" si="161"/>
        <v>22</v>
      </c>
      <c r="H1356">
        <f t="shared" si="162"/>
        <v>2</v>
      </c>
      <c r="I1356">
        <f t="shared" si="163"/>
        <v>2005</v>
      </c>
      <c r="J1356" s="12">
        <f t="shared" si="164"/>
        <v>38405</v>
      </c>
      <c r="K1356" s="8">
        <f t="shared" si="165"/>
        <v>566.17999999999995</v>
      </c>
      <c r="L1356" s="8">
        <f t="shared" si="166"/>
        <v>-0.23000000000001819</v>
      </c>
      <c r="M1356" s="9">
        <f t="shared" si="167"/>
        <v>-4.0606627707847357E-4</v>
      </c>
    </row>
    <row r="1357" spans="2:13" x14ac:dyDescent="0.3">
      <c r="B1357" s="3" t="s">
        <v>1741</v>
      </c>
      <c r="C1357" s="4">
        <v>563.22</v>
      </c>
      <c r="F1357" t="b">
        <f t="shared" si="160"/>
        <v>0</v>
      </c>
      <c r="G1357">
        <f t="shared" si="161"/>
        <v>23</v>
      </c>
      <c r="H1357">
        <f t="shared" si="162"/>
        <v>2</v>
      </c>
      <c r="I1357">
        <f t="shared" si="163"/>
        <v>2005</v>
      </c>
      <c r="J1357" s="12">
        <f t="shared" si="164"/>
        <v>38406</v>
      </c>
      <c r="K1357" s="8">
        <f t="shared" si="165"/>
        <v>563.22</v>
      </c>
      <c r="L1357" s="8">
        <f t="shared" si="166"/>
        <v>-2.9599999999999227</v>
      </c>
      <c r="M1357" s="9">
        <f t="shared" si="167"/>
        <v>-5.2280193578012699E-3</v>
      </c>
    </row>
    <row r="1358" spans="2:13" x14ac:dyDescent="0.3">
      <c r="B1358" s="3" t="s">
        <v>1742</v>
      </c>
      <c r="C1358" s="4">
        <v>566.82000000000005</v>
      </c>
      <c r="F1358" t="b">
        <f t="shared" si="160"/>
        <v>0</v>
      </c>
      <c r="G1358">
        <f t="shared" si="161"/>
        <v>24</v>
      </c>
      <c r="H1358">
        <f t="shared" si="162"/>
        <v>2</v>
      </c>
      <c r="I1358">
        <f t="shared" si="163"/>
        <v>2005</v>
      </c>
      <c r="J1358" s="12">
        <f t="shared" si="164"/>
        <v>38407</v>
      </c>
      <c r="K1358" s="8">
        <f t="shared" si="165"/>
        <v>566.82000000000005</v>
      </c>
      <c r="L1358" s="8">
        <f t="shared" si="166"/>
        <v>3.6000000000000227</v>
      </c>
      <c r="M1358" s="9">
        <f t="shared" si="167"/>
        <v>6.3918184723554252E-3</v>
      </c>
    </row>
    <row r="1359" spans="2:13" x14ac:dyDescent="0.3">
      <c r="B1359" s="3" t="s">
        <v>1743</v>
      </c>
      <c r="C1359" s="4">
        <v>569.5</v>
      </c>
      <c r="F1359" t="b">
        <f t="shared" si="160"/>
        <v>0</v>
      </c>
      <c r="G1359">
        <f t="shared" si="161"/>
        <v>25</v>
      </c>
      <c r="H1359">
        <f t="shared" si="162"/>
        <v>2</v>
      </c>
      <c r="I1359">
        <f t="shared" si="163"/>
        <v>2005</v>
      </c>
      <c r="J1359" s="12">
        <f t="shared" si="164"/>
        <v>38408</v>
      </c>
      <c r="K1359" s="8">
        <f t="shared" si="165"/>
        <v>569.5</v>
      </c>
      <c r="L1359" s="8">
        <f t="shared" si="166"/>
        <v>2.67999999999995</v>
      </c>
      <c r="M1359" s="9">
        <f t="shared" si="167"/>
        <v>4.7281323877067672E-3</v>
      </c>
    </row>
    <row r="1360" spans="2:13" x14ac:dyDescent="0.3">
      <c r="B1360" s="3" t="s">
        <v>1744</v>
      </c>
      <c r="C1360" s="4">
        <v>577.52</v>
      </c>
      <c r="F1360" t="b">
        <f t="shared" ref="F1360:F1423" si="168">+ISNUMBER(B1360)</f>
        <v>0</v>
      </c>
      <c r="G1360">
        <f t="shared" ref="G1360:G1423" si="169">+IF($F1360,MONTH(B1360),1*LEFT(B1360,2))</f>
        <v>28</v>
      </c>
      <c r="H1360">
        <f t="shared" ref="H1360:H1423" si="170">+IF(F1360,DAY(B1360),MID(B1360,4,2)*1)</f>
        <v>2</v>
      </c>
      <c r="I1360">
        <f t="shared" ref="I1360:I1423" si="171">+IF(F1360,YEAR(B1360),RIGHT(B1360,4)*1)</f>
        <v>2005</v>
      </c>
      <c r="J1360" s="12">
        <f t="shared" ref="J1360:J1423" si="172">+DATE(I1360,H1360,G1360)</f>
        <v>38411</v>
      </c>
      <c r="K1360" s="8">
        <f t="shared" ref="K1360:K1423" si="173">+IFERROR(C1360*1,K1359)</f>
        <v>577.52</v>
      </c>
      <c r="L1360" s="8">
        <f t="shared" ref="L1360:L1423" si="174">+K1360-K1359</f>
        <v>8.0199999999999818</v>
      </c>
      <c r="M1360" s="9">
        <f t="shared" ref="M1360:M1423" si="175">+L1360/K1359</f>
        <v>1.4082528533801549E-2</v>
      </c>
    </row>
    <row r="1361" spans="2:13" x14ac:dyDescent="0.3">
      <c r="B1361" s="2">
        <v>38355</v>
      </c>
      <c r="C1361" s="4">
        <v>573.54999999999995</v>
      </c>
      <c r="F1361" t="b">
        <f t="shared" si="168"/>
        <v>1</v>
      </c>
      <c r="G1361">
        <f t="shared" si="169"/>
        <v>1</v>
      </c>
      <c r="H1361">
        <f t="shared" si="170"/>
        <v>3</v>
      </c>
      <c r="I1361">
        <f t="shared" si="171"/>
        <v>2005</v>
      </c>
      <c r="J1361" s="12">
        <f t="shared" si="172"/>
        <v>38412</v>
      </c>
      <c r="K1361" s="8">
        <f t="shared" si="173"/>
        <v>573.54999999999995</v>
      </c>
      <c r="L1361" s="8">
        <f t="shared" si="174"/>
        <v>-3.9700000000000273</v>
      </c>
      <c r="M1361" s="9">
        <f t="shared" si="175"/>
        <v>-6.8742208062058932E-3</v>
      </c>
    </row>
    <row r="1362" spans="2:13" x14ac:dyDescent="0.3">
      <c r="B1362" s="2">
        <v>38386</v>
      </c>
      <c r="C1362" s="4">
        <v>578.6</v>
      </c>
      <c r="F1362" t="b">
        <f t="shared" si="168"/>
        <v>1</v>
      </c>
      <c r="G1362">
        <f t="shared" si="169"/>
        <v>2</v>
      </c>
      <c r="H1362">
        <f t="shared" si="170"/>
        <v>3</v>
      </c>
      <c r="I1362">
        <f t="shared" si="171"/>
        <v>2005</v>
      </c>
      <c r="J1362" s="12">
        <f t="shared" si="172"/>
        <v>38413</v>
      </c>
      <c r="K1362" s="8">
        <f t="shared" si="173"/>
        <v>578.6</v>
      </c>
      <c r="L1362" s="8">
        <f t="shared" si="174"/>
        <v>5.0500000000000682</v>
      </c>
      <c r="M1362" s="9">
        <f t="shared" si="175"/>
        <v>8.8048121349491217E-3</v>
      </c>
    </row>
    <row r="1363" spans="2:13" x14ac:dyDescent="0.3">
      <c r="B1363" s="2">
        <v>38414</v>
      </c>
      <c r="C1363" s="4">
        <v>587.08000000000004</v>
      </c>
      <c r="F1363" t="b">
        <f t="shared" si="168"/>
        <v>1</v>
      </c>
      <c r="G1363">
        <f t="shared" si="169"/>
        <v>3</v>
      </c>
      <c r="H1363">
        <f t="shared" si="170"/>
        <v>3</v>
      </c>
      <c r="I1363">
        <f t="shared" si="171"/>
        <v>2005</v>
      </c>
      <c r="J1363" s="12">
        <f t="shared" si="172"/>
        <v>38414</v>
      </c>
      <c r="K1363" s="8">
        <f t="shared" si="173"/>
        <v>587.08000000000004</v>
      </c>
      <c r="L1363" s="8">
        <f t="shared" si="174"/>
        <v>8.4800000000000182</v>
      </c>
      <c r="M1363" s="9">
        <f t="shared" si="175"/>
        <v>1.4656066367093015E-2</v>
      </c>
    </row>
    <row r="1364" spans="2:13" x14ac:dyDescent="0.3">
      <c r="B1364" s="2">
        <v>38445</v>
      </c>
      <c r="C1364" s="4">
        <v>586.51</v>
      </c>
      <c r="F1364" t="b">
        <f t="shared" si="168"/>
        <v>1</v>
      </c>
      <c r="G1364">
        <f t="shared" si="169"/>
        <v>4</v>
      </c>
      <c r="H1364">
        <f t="shared" si="170"/>
        <v>3</v>
      </c>
      <c r="I1364">
        <f t="shared" si="171"/>
        <v>2005</v>
      </c>
      <c r="J1364" s="12">
        <f t="shared" si="172"/>
        <v>38415</v>
      </c>
      <c r="K1364" s="8">
        <f t="shared" si="173"/>
        <v>586.51</v>
      </c>
      <c r="L1364" s="8">
        <f t="shared" si="174"/>
        <v>-0.57000000000005002</v>
      </c>
      <c r="M1364" s="9">
        <f t="shared" si="175"/>
        <v>-9.7090686107523673E-4</v>
      </c>
    </row>
    <row r="1365" spans="2:13" x14ac:dyDescent="0.3">
      <c r="B1365" s="2">
        <v>38536</v>
      </c>
      <c r="C1365" s="4">
        <v>587.75</v>
      </c>
      <c r="F1365" t="b">
        <f t="shared" si="168"/>
        <v>1</v>
      </c>
      <c r="G1365">
        <f t="shared" si="169"/>
        <v>7</v>
      </c>
      <c r="H1365">
        <f t="shared" si="170"/>
        <v>3</v>
      </c>
      <c r="I1365">
        <f t="shared" si="171"/>
        <v>2005</v>
      </c>
      <c r="J1365" s="12">
        <f t="shared" si="172"/>
        <v>38418</v>
      </c>
      <c r="K1365" s="8">
        <f t="shared" si="173"/>
        <v>587.75</v>
      </c>
      <c r="L1365" s="8">
        <f t="shared" si="174"/>
        <v>1.2400000000000091</v>
      </c>
      <c r="M1365" s="9">
        <f t="shared" si="175"/>
        <v>2.1142009513904435E-3</v>
      </c>
    </row>
    <row r="1366" spans="2:13" x14ac:dyDescent="0.3">
      <c r="B1366" s="2">
        <v>38567</v>
      </c>
      <c r="C1366" s="4">
        <v>585.6</v>
      </c>
      <c r="F1366" t="b">
        <f t="shared" si="168"/>
        <v>1</v>
      </c>
      <c r="G1366">
        <f t="shared" si="169"/>
        <v>8</v>
      </c>
      <c r="H1366">
        <f t="shared" si="170"/>
        <v>3</v>
      </c>
      <c r="I1366">
        <f t="shared" si="171"/>
        <v>2005</v>
      </c>
      <c r="J1366" s="12">
        <f t="shared" si="172"/>
        <v>38419</v>
      </c>
      <c r="K1366" s="8">
        <f t="shared" si="173"/>
        <v>585.6</v>
      </c>
      <c r="L1366" s="8">
        <f t="shared" si="174"/>
        <v>-2.1499999999999773</v>
      </c>
      <c r="M1366" s="9">
        <f t="shared" si="175"/>
        <v>-3.6580178647383707E-3</v>
      </c>
    </row>
    <row r="1367" spans="2:13" x14ac:dyDescent="0.3">
      <c r="B1367" s="2">
        <v>38598</v>
      </c>
      <c r="C1367" s="4">
        <v>585.71</v>
      </c>
      <c r="F1367" t="b">
        <f t="shared" si="168"/>
        <v>1</v>
      </c>
      <c r="G1367">
        <f t="shared" si="169"/>
        <v>9</v>
      </c>
      <c r="H1367">
        <f t="shared" si="170"/>
        <v>3</v>
      </c>
      <c r="I1367">
        <f t="shared" si="171"/>
        <v>2005</v>
      </c>
      <c r="J1367" s="12">
        <f t="shared" si="172"/>
        <v>38420</v>
      </c>
      <c r="K1367" s="8">
        <f t="shared" si="173"/>
        <v>585.71</v>
      </c>
      <c r="L1367" s="8">
        <f t="shared" si="174"/>
        <v>0.11000000000001364</v>
      </c>
      <c r="M1367" s="9">
        <f t="shared" si="175"/>
        <v>1.8784153005466811E-4</v>
      </c>
    </row>
    <row r="1368" spans="2:13" x14ac:dyDescent="0.3">
      <c r="B1368" s="2">
        <v>38628</v>
      </c>
      <c r="C1368" s="4">
        <v>589.67999999999995</v>
      </c>
      <c r="F1368" t="b">
        <f t="shared" si="168"/>
        <v>1</v>
      </c>
      <c r="G1368">
        <f t="shared" si="169"/>
        <v>10</v>
      </c>
      <c r="H1368">
        <f t="shared" si="170"/>
        <v>3</v>
      </c>
      <c r="I1368">
        <f t="shared" si="171"/>
        <v>2005</v>
      </c>
      <c r="J1368" s="12">
        <f t="shared" si="172"/>
        <v>38421</v>
      </c>
      <c r="K1368" s="8">
        <f t="shared" si="173"/>
        <v>589.67999999999995</v>
      </c>
      <c r="L1368" s="8">
        <f t="shared" si="174"/>
        <v>3.9699999999999136</v>
      </c>
      <c r="M1368" s="9">
        <f t="shared" si="175"/>
        <v>6.7780983763294353E-3</v>
      </c>
    </row>
    <row r="1369" spans="2:13" x14ac:dyDescent="0.3">
      <c r="B1369" s="2">
        <v>38659</v>
      </c>
      <c r="C1369" s="4">
        <v>588.19000000000005</v>
      </c>
      <c r="F1369" t="b">
        <f t="shared" si="168"/>
        <v>1</v>
      </c>
      <c r="G1369">
        <f t="shared" si="169"/>
        <v>11</v>
      </c>
      <c r="H1369">
        <f t="shared" si="170"/>
        <v>3</v>
      </c>
      <c r="I1369">
        <f t="shared" si="171"/>
        <v>2005</v>
      </c>
      <c r="J1369" s="12">
        <f t="shared" si="172"/>
        <v>38422</v>
      </c>
      <c r="K1369" s="8">
        <f t="shared" si="173"/>
        <v>588.19000000000005</v>
      </c>
      <c r="L1369" s="8">
        <f t="shared" si="174"/>
        <v>-1.4899999999998954</v>
      </c>
      <c r="M1369" s="9">
        <f t="shared" si="175"/>
        <v>-2.526794193460683E-3</v>
      </c>
    </row>
    <row r="1370" spans="2:13" x14ac:dyDescent="0.3">
      <c r="B1370" s="3" t="s">
        <v>1745</v>
      </c>
      <c r="C1370" s="4">
        <v>584.27</v>
      </c>
      <c r="F1370" t="b">
        <f t="shared" si="168"/>
        <v>0</v>
      </c>
      <c r="G1370">
        <f t="shared" si="169"/>
        <v>14</v>
      </c>
      <c r="H1370">
        <f t="shared" si="170"/>
        <v>3</v>
      </c>
      <c r="I1370">
        <f t="shared" si="171"/>
        <v>2005</v>
      </c>
      <c r="J1370" s="12">
        <f t="shared" si="172"/>
        <v>38425</v>
      </c>
      <c r="K1370" s="8">
        <f t="shared" si="173"/>
        <v>584.27</v>
      </c>
      <c r="L1370" s="8">
        <f t="shared" si="174"/>
        <v>-3.9200000000000728</v>
      </c>
      <c r="M1370" s="9">
        <f t="shared" si="175"/>
        <v>-6.6645131675140213E-3</v>
      </c>
    </row>
    <row r="1371" spans="2:13" x14ac:dyDescent="0.3">
      <c r="B1371" s="3" t="s">
        <v>1746</v>
      </c>
      <c r="C1371" s="4">
        <v>588.72</v>
      </c>
      <c r="F1371" t="b">
        <f t="shared" si="168"/>
        <v>0</v>
      </c>
      <c r="G1371">
        <f t="shared" si="169"/>
        <v>15</v>
      </c>
      <c r="H1371">
        <f t="shared" si="170"/>
        <v>3</v>
      </c>
      <c r="I1371">
        <f t="shared" si="171"/>
        <v>2005</v>
      </c>
      <c r="J1371" s="12">
        <f t="shared" si="172"/>
        <v>38426</v>
      </c>
      <c r="K1371" s="8">
        <f t="shared" si="173"/>
        <v>588.72</v>
      </c>
      <c r="L1371" s="8">
        <f t="shared" si="174"/>
        <v>4.4500000000000455</v>
      </c>
      <c r="M1371" s="9">
        <f t="shared" si="175"/>
        <v>7.6163417598029085E-3</v>
      </c>
    </row>
    <row r="1372" spans="2:13" x14ac:dyDescent="0.3">
      <c r="B1372" s="3" t="s">
        <v>1747</v>
      </c>
      <c r="C1372" s="4">
        <v>590.16</v>
      </c>
      <c r="F1372" t="b">
        <f t="shared" si="168"/>
        <v>0</v>
      </c>
      <c r="G1372">
        <f t="shared" si="169"/>
        <v>16</v>
      </c>
      <c r="H1372">
        <f t="shared" si="170"/>
        <v>3</v>
      </c>
      <c r="I1372">
        <f t="shared" si="171"/>
        <v>2005</v>
      </c>
      <c r="J1372" s="12">
        <f t="shared" si="172"/>
        <v>38427</v>
      </c>
      <c r="K1372" s="8">
        <f t="shared" si="173"/>
        <v>590.16</v>
      </c>
      <c r="L1372" s="8">
        <f t="shared" si="174"/>
        <v>1.4399999999999409</v>
      </c>
      <c r="M1372" s="9">
        <f t="shared" si="175"/>
        <v>2.4459845087646771E-3</v>
      </c>
    </row>
    <row r="1373" spans="2:13" x14ac:dyDescent="0.3">
      <c r="B1373" s="3" t="s">
        <v>1748</v>
      </c>
      <c r="C1373" s="4">
        <v>591.69000000000005</v>
      </c>
      <c r="F1373" t="b">
        <f t="shared" si="168"/>
        <v>0</v>
      </c>
      <c r="G1373">
        <f t="shared" si="169"/>
        <v>17</v>
      </c>
      <c r="H1373">
        <f t="shared" si="170"/>
        <v>3</v>
      </c>
      <c r="I1373">
        <f t="shared" si="171"/>
        <v>2005</v>
      </c>
      <c r="J1373" s="12">
        <f t="shared" si="172"/>
        <v>38428</v>
      </c>
      <c r="K1373" s="8">
        <f t="shared" si="173"/>
        <v>591.69000000000005</v>
      </c>
      <c r="L1373" s="8">
        <f t="shared" si="174"/>
        <v>1.5300000000000864</v>
      </c>
      <c r="M1373" s="9">
        <f t="shared" si="175"/>
        <v>2.5925172834487028E-3</v>
      </c>
    </row>
    <row r="1374" spans="2:13" x14ac:dyDescent="0.3">
      <c r="B1374" s="3" t="s">
        <v>1749</v>
      </c>
      <c r="C1374" s="4">
        <v>590.87</v>
      </c>
      <c r="F1374" t="b">
        <f t="shared" si="168"/>
        <v>0</v>
      </c>
      <c r="G1374">
        <f t="shared" si="169"/>
        <v>18</v>
      </c>
      <c r="H1374">
        <f t="shared" si="170"/>
        <v>3</v>
      </c>
      <c r="I1374">
        <f t="shared" si="171"/>
        <v>2005</v>
      </c>
      <c r="J1374" s="12">
        <f t="shared" si="172"/>
        <v>38429</v>
      </c>
      <c r="K1374" s="8">
        <f t="shared" si="173"/>
        <v>590.87</v>
      </c>
      <c r="L1374" s="8">
        <f t="shared" si="174"/>
        <v>-0.82000000000005002</v>
      </c>
      <c r="M1374" s="9">
        <f t="shared" si="175"/>
        <v>-1.3858608392909293E-3</v>
      </c>
    </row>
    <row r="1375" spans="2:13" x14ac:dyDescent="0.3">
      <c r="B1375" s="3" t="s">
        <v>1750</v>
      </c>
      <c r="C1375" s="4">
        <v>585.04999999999995</v>
      </c>
      <c r="F1375" t="b">
        <f t="shared" si="168"/>
        <v>0</v>
      </c>
      <c r="G1375">
        <f t="shared" si="169"/>
        <v>21</v>
      </c>
      <c r="H1375">
        <f t="shared" si="170"/>
        <v>3</v>
      </c>
      <c r="I1375">
        <f t="shared" si="171"/>
        <v>2005</v>
      </c>
      <c r="J1375" s="12">
        <f t="shared" si="172"/>
        <v>38432</v>
      </c>
      <c r="K1375" s="8">
        <f t="shared" si="173"/>
        <v>585.04999999999995</v>
      </c>
      <c r="L1375" s="8">
        <f t="shared" si="174"/>
        <v>-5.82000000000005</v>
      </c>
      <c r="M1375" s="9">
        <f t="shared" si="175"/>
        <v>-9.8498823768342451E-3</v>
      </c>
    </row>
    <row r="1376" spans="2:13" x14ac:dyDescent="0.3">
      <c r="B1376" s="3" t="s">
        <v>1751</v>
      </c>
      <c r="C1376" s="4">
        <v>586.86</v>
      </c>
      <c r="F1376" t="b">
        <f t="shared" si="168"/>
        <v>0</v>
      </c>
      <c r="G1376">
        <f t="shared" si="169"/>
        <v>22</v>
      </c>
      <c r="H1376">
        <f t="shared" si="170"/>
        <v>3</v>
      </c>
      <c r="I1376">
        <f t="shared" si="171"/>
        <v>2005</v>
      </c>
      <c r="J1376" s="12">
        <f t="shared" si="172"/>
        <v>38433</v>
      </c>
      <c r="K1376" s="8">
        <f t="shared" si="173"/>
        <v>586.86</v>
      </c>
      <c r="L1376" s="8">
        <f t="shared" si="174"/>
        <v>1.8100000000000591</v>
      </c>
      <c r="M1376" s="9">
        <f t="shared" si="175"/>
        <v>3.0937526707120063E-3</v>
      </c>
    </row>
    <row r="1377" spans="2:13" x14ac:dyDescent="0.3">
      <c r="B1377" s="3" t="s">
        <v>1752</v>
      </c>
      <c r="C1377" s="4">
        <v>583.83000000000004</v>
      </c>
      <c r="F1377" t="b">
        <f t="shared" si="168"/>
        <v>0</v>
      </c>
      <c r="G1377">
        <f t="shared" si="169"/>
        <v>23</v>
      </c>
      <c r="H1377">
        <f t="shared" si="170"/>
        <v>3</v>
      </c>
      <c r="I1377">
        <f t="shared" si="171"/>
        <v>2005</v>
      </c>
      <c r="J1377" s="12">
        <f t="shared" si="172"/>
        <v>38434</v>
      </c>
      <c r="K1377" s="8">
        <f t="shared" si="173"/>
        <v>583.83000000000004</v>
      </c>
      <c r="L1377" s="8">
        <f t="shared" si="174"/>
        <v>-3.0299999999999727</v>
      </c>
      <c r="M1377" s="9">
        <f t="shared" si="175"/>
        <v>-5.1630712606072536E-3</v>
      </c>
    </row>
    <row r="1378" spans="2:13" x14ac:dyDescent="0.3">
      <c r="B1378" s="3" t="s">
        <v>1753</v>
      </c>
      <c r="C1378" s="4">
        <v>587.74</v>
      </c>
      <c r="F1378" t="b">
        <f t="shared" si="168"/>
        <v>0</v>
      </c>
      <c r="G1378">
        <f t="shared" si="169"/>
        <v>24</v>
      </c>
      <c r="H1378">
        <f t="shared" si="170"/>
        <v>3</v>
      </c>
      <c r="I1378">
        <f t="shared" si="171"/>
        <v>2005</v>
      </c>
      <c r="J1378" s="12">
        <f t="shared" si="172"/>
        <v>38435</v>
      </c>
      <c r="K1378" s="8">
        <f t="shared" si="173"/>
        <v>587.74</v>
      </c>
      <c r="L1378" s="8">
        <f t="shared" si="174"/>
        <v>3.9099999999999682</v>
      </c>
      <c r="M1378" s="9">
        <f t="shared" si="175"/>
        <v>6.6971549937481249E-3</v>
      </c>
    </row>
    <row r="1379" spans="2:13" x14ac:dyDescent="0.3">
      <c r="B1379" s="3" t="s">
        <v>1754</v>
      </c>
      <c r="C1379" s="5" t="s">
        <v>285</v>
      </c>
      <c r="F1379" t="b">
        <f t="shared" si="168"/>
        <v>0</v>
      </c>
      <c r="G1379">
        <f t="shared" si="169"/>
        <v>25</v>
      </c>
      <c r="H1379">
        <f t="shared" si="170"/>
        <v>3</v>
      </c>
      <c r="I1379">
        <f t="shared" si="171"/>
        <v>2005</v>
      </c>
      <c r="J1379" s="12">
        <f t="shared" si="172"/>
        <v>38436</v>
      </c>
      <c r="K1379" s="8">
        <f t="shared" si="173"/>
        <v>587.74</v>
      </c>
      <c r="L1379" s="8">
        <f t="shared" si="174"/>
        <v>0</v>
      </c>
      <c r="M1379" s="9">
        <f t="shared" si="175"/>
        <v>0</v>
      </c>
    </row>
    <row r="1380" spans="2:13" x14ac:dyDescent="0.3">
      <c r="B1380" s="3" t="s">
        <v>1755</v>
      </c>
      <c r="C1380" s="4">
        <v>587.33000000000004</v>
      </c>
      <c r="F1380" t="b">
        <f t="shared" si="168"/>
        <v>0</v>
      </c>
      <c r="G1380">
        <f t="shared" si="169"/>
        <v>28</v>
      </c>
      <c r="H1380">
        <f t="shared" si="170"/>
        <v>3</v>
      </c>
      <c r="I1380">
        <f t="shared" si="171"/>
        <v>2005</v>
      </c>
      <c r="J1380" s="12">
        <f t="shared" si="172"/>
        <v>38439</v>
      </c>
      <c r="K1380" s="8">
        <f t="shared" si="173"/>
        <v>587.33000000000004</v>
      </c>
      <c r="L1380" s="8">
        <f t="shared" si="174"/>
        <v>-0.40999999999996817</v>
      </c>
      <c r="M1380" s="9">
        <f t="shared" si="175"/>
        <v>-6.9758736856427703E-4</v>
      </c>
    </row>
    <row r="1381" spans="2:13" x14ac:dyDescent="0.3">
      <c r="B1381" s="3" t="s">
        <v>1756</v>
      </c>
      <c r="C1381" s="4">
        <v>589.69000000000005</v>
      </c>
      <c r="F1381" t="b">
        <f t="shared" si="168"/>
        <v>0</v>
      </c>
      <c r="G1381">
        <f t="shared" si="169"/>
        <v>29</v>
      </c>
      <c r="H1381">
        <f t="shared" si="170"/>
        <v>3</v>
      </c>
      <c r="I1381">
        <f t="shared" si="171"/>
        <v>2005</v>
      </c>
      <c r="J1381" s="12">
        <f t="shared" si="172"/>
        <v>38440</v>
      </c>
      <c r="K1381" s="8">
        <f t="shared" si="173"/>
        <v>589.69000000000005</v>
      </c>
      <c r="L1381" s="8">
        <f t="shared" si="174"/>
        <v>2.3600000000000136</v>
      </c>
      <c r="M1381" s="9">
        <f t="shared" si="175"/>
        <v>4.0181839851531733E-3</v>
      </c>
    </row>
    <row r="1382" spans="2:13" x14ac:dyDescent="0.3">
      <c r="B1382" s="3" t="s">
        <v>1757</v>
      </c>
      <c r="C1382" s="4">
        <v>587.29</v>
      </c>
      <c r="F1382" t="b">
        <f t="shared" si="168"/>
        <v>0</v>
      </c>
      <c r="G1382">
        <f t="shared" si="169"/>
        <v>30</v>
      </c>
      <c r="H1382">
        <f t="shared" si="170"/>
        <v>3</v>
      </c>
      <c r="I1382">
        <f t="shared" si="171"/>
        <v>2005</v>
      </c>
      <c r="J1382" s="12">
        <f t="shared" si="172"/>
        <v>38441</v>
      </c>
      <c r="K1382" s="8">
        <f t="shared" si="173"/>
        <v>587.29</v>
      </c>
      <c r="L1382" s="8">
        <f t="shared" si="174"/>
        <v>-2.4000000000000909</v>
      </c>
      <c r="M1382" s="9">
        <f t="shared" si="175"/>
        <v>-4.0699350506199711E-3</v>
      </c>
    </row>
    <row r="1383" spans="2:13" x14ac:dyDescent="0.3">
      <c r="B1383" s="3" t="s">
        <v>1758</v>
      </c>
      <c r="C1383" s="4">
        <v>586.45000000000005</v>
      </c>
      <c r="F1383" t="b">
        <f t="shared" si="168"/>
        <v>0</v>
      </c>
      <c r="G1383">
        <f t="shared" si="169"/>
        <v>31</v>
      </c>
      <c r="H1383">
        <f t="shared" si="170"/>
        <v>3</v>
      </c>
      <c r="I1383">
        <f t="shared" si="171"/>
        <v>2005</v>
      </c>
      <c r="J1383" s="12">
        <f t="shared" si="172"/>
        <v>38442</v>
      </c>
      <c r="K1383" s="8">
        <f t="shared" si="173"/>
        <v>586.45000000000005</v>
      </c>
      <c r="L1383" s="8">
        <f t="shared" si="174"/>
        <v>-0.83999999999991815</v>
      </c>
      <c r="M1383" s="9">
        <f t="shared" si="175"/>
        <v>-1.430298489672765E-3</v>
      </c>
    </row>
    <row r="1384" spans="2:13" x14ac:dyDescent="0.3">
      <c r="B1384" s="2">
        <v>38356</v>
      </c>
      <c r="C1384" s="4">
        <v>585.92999999999995</v>
      </c>
      <c r="F1384" t="b">
        <f t="shared" si="168"/>
        <v>1</v>
      </c>
      <c r="G1384">
        <f t="shared" si="169"/>
        <v>1</v>
      </c>
      <c r="H1384">
        <f t="shared" si="170"/>
        <v>4</v>
      </c>
      <c r="I1384">
        <f t="shared" si="171"/>
        <v>2005</v>
      </c>
      <c r="J1384" s="12">
        <f t="shared" si="172"/>
        <v>38443</v>
      </c>
      <c r="K1384" s="8">
        <f t="shared" si="173"/>
        <v>585.92999999999995</v>
      </c>
      <c r="L1384" s="8">
        <f t="shared" si="174"/>
        <v>-0.5200000000000955</v>
      </c>
      <c r="M1384" s="9">
        <f t="shared" si="175"/>
        <v>-8.8669110751145959E-4</v>
      </c>
    </row>
    <row r="1385" spans="2:13" x14ac:dyDescent="0.3">
      <c r="B1385" s="2">
        <v>38446</v>
      </c>
      <c r="C1385" s="4">
        <v>585.04</v>
      </c>
      <c r="F1385" t="b">
        <f t="shared" si="168"/>
        <v>1</v>
      </c>
      <c r="G1385">
        <f t="shared" si="169"/>
        <v>4</v>
      </c>
      <c r="H1385">
        <f t="shared" si="170"/>
        <v>4</v>
      </c>
      <c r="I1385">
        <f t="shared" si="171"/>
        <v>2005</v>
      </c>
      <c r="J1385" s="12">
        <f t="shared" si="172"/>
        <v>38446</v>
      </c>
      <c r="K1385" s="8">
        <f t="shared" si="173"/>
        <v>585.04</v>
      </c>
      <c r="L1385" s="8">
        <f t="shared" si="174"/>
        <v>-0.88999999999998636</v>
      </c>
      <c r="M1385" s="9">
        <f t="shared" si="175"/>
        <v>-1.5189527759288421E-3</v>
      </c>
    </row>
    <row r="1386" spans="2:13" x14ac:dyDescent="0.3">
      <c r="B1386" s="2">
        <v>38476</v>
      </c>
      <c r="C1386" s="4">
        <v>588.95000000000005</v>
      </c>
      <c r="F1386" t="b">
        <f t="shared" si="168"/>
        <v>1</v>
      </c>
      <c r="G1386">
        <f t="shared" si="169"/>
        <v>5</v>
      </c>
      <c r="H1386">
        <f t="shared" si="170"/>
        <v>4</v>
      </c>
      <c r="I1386">
        <f t="shared" si="171"/>
        <v>2005</v>
      </c>
      <c r="J1386" s="12">
        <f t="shared" si="172"/>
        <v>38447</v>
      </c>
      <c r="K1386" s="8">
        <f t="shared" si="173"/>
        <v>588.95000000000005</v>
      </c>
      <c r="L1386" s="8">
        <f t="shared" si="174"/>
        <v>3.9100000000000819</v>
      </c>
      <c r="M1386" s="9">
        <f t="shared" si="175"/>
        <v>6.6833037057296629E-3</v>
      </c>
    </row>
    <row r="1387" spans="2:13" x14ac:dyDescent="0.3">
      <c r="B1387" s="2">
        <v>38507</v>
      </c>
      <c r="C1387" s="4">
        <v>587.36</v>
      </c>
      <c r="F1387" t="b">
        <f t="shared" si="168"/>
        <v>1</v>
      </c>
      <c r="G1387">
        <f t="shared" si="169"/>
        <v>6</v>
      </c>
      <c r="H1387">
        <f t="shared" si="170"/>
        <v>4</v>
      </c>
      <c r="I1387">
        <f t="shared" si="171"/>
        <v>2005</v>
      </c>
      <c r="J1387" s="12">
        <f t="shared" si="172"/>
        <v>38448</v>
      </c>
      <c r="K1387" s="8">
        <f t="shared" si="173"/>
        <v>587.36</v>
      </c>
      <c r="L1387" s="8">
        <f t="shared" si="174"/>
        <v>-1.5900000000000318</v>
      </c>
      <c r="M1387" s="9">
        <f t="shared" si="175"/>
        <v>-2.6997198403939751E-3</v>
      </c>
    </row>
    <row r="1388" spans="2:13" x14ac:dyDescent="0.3">
      <c r="B1388" s="2">
        <v>38537</v>
      </c>
      <c r="C1388" s="4">
        <v>585.19000000000005</v>
      </c>
      <c r="F1388" t="b">
        <f t="shared" si="168"/>
        <v>1</v>
      </c>
      <c r="G1388">
        <f t="shared" si="169"/>
        <v>7</v>
      </c>
      <c r="H1388">
        <f t="shared" si="170"/>
        <v>4</v>
      </c>
      <c r="I1388">
        <f t="shared" si="171"/>
        <v>2005</v>
      </c>
      <c r="J1388" s="12">
        <f t="shared" si="172"/>
        <v>38449</v>
      </c>
      <c r="K1388" s="8">
        <f t="shared" si="173"/>
        <v>585.19000000000005</v>
      </c>
      <c r="L1388" s="8">
        <f t="shared" si="174"/>
        <v>-2.1699999999999591</v>
      </c>
      <c r="M1388" s="9">
        <f t="shared" si="175"/>
        <v>-3.6944974121492086E-3</v>
      </c>
    </row>
    <row r="1389" spans="2:13" x14ac:dyDescent="0.3">
      <c r="B1389" s="2">
        <v>38568</v>
      </c>
      <c r="C1389" s="4">
        <v>580.16999999999996</v>
      </c>
      <c r="F1389" t="b">
        <f t="shared" si="168"/>
        <v>1</v>
      </c>
      <c r="G1389">
        <f t="shared" si="169"/>
        <v>8</v>
      </c>
      <c r="H1389">
        <f t="shared" si="170"/>
        <v>4</v>
      </c>
      <c r="I1389">
        <f t="shared" si="171"/>
        <v>2005</v>
      </c>
      <c r="J1389" s="12">
        <f t="shared" si="172"/>
        <v>38450</v>
      </c>
      <c r="K1389" s="8">
        <f t="shared" si="173"/>
        <v>580.16999999999996</v>
      </c>
      <c r="L1389" s="8">
        <f t="shared" si="174"/>
        <v>-5.0200000000000955</v>
      </c>
      <c r="M1389" s="9">
        <f t="shared" si="175"/>
        <v>-8.578410430800416E-3</v>
      </c>
    </row>
    <row r="1390" spans="2:13" x14ac:dyDescent="0.3">
      <c r="B1390" s="2">
        <v>38660</v>
      </c>
      <c r="C1390" s="4">
        <v>576.67999999999995</v>
      </c>
      <c r="F1390" t="b">
        <f t="shared" si="168"/>
        <v>1</v>
      </c>
      <c r="G1390">
        <f t="shared" si="169"/>
        <v>11</v>
      </c>
      <c r="H1390">
        <f t="shared" si="170"/>
        <v>4</v>
      </c>
      <c r="I1390">
        <f t="shared" si="171"/>
        <v>2005</v>
      </c>
      <c r="J1390" s="12">
        <f t="shared" si="172"/>
        <v>38453</v>
      </c>
      <c r="K1390" s="8">
        <f t="shared" si="173"/>
        <v>576.67999999999995</v>
      </c>
      <c r="L1390" s="8">
        <f t="shared" si="174"/>
        <v>-3.4900000000000091</v>
      </c>
      <c r="M1390" s="9">
        <f t="shared" si="175"/>
        <v>-6.015478221900494E-3</v>
      </c>
    </row>
    <row r="1391" spans="2:13" x14ac:dyDescent="0.3">
      <c r="B1391" s="2">
        <v>38690</v>
      </c>
      <c r="C1391" s="4">
        <v>574.4</v>
      </c>
      <c r="F1391" t="b">
        <f t="shared" si="168"/>
        <v>1</v>
      </c>
      <c r="G1391">
        <f t="shared" si="169"/>
        <v>12</v>
      </c>
      <c r="H1391">
        <f t="shared" si="170"/>
        <v>4</v>
      </c>
      <c r="I1391">
        <f t="shared" si="171"/>
        <v>2005</v>
      </c>
      <c r="J1391" s="12">
        <f t="shared" si="172"/>
        <v>38454</v>
      </c>
      <c r="K1391" s="8">
        <f t="shared" si="173"/>
        <v>574.4</v>
      </c>
      <c r="L1391" s="8">
        <f t="shared" si="174"/>
        <v>-2.2799999999999727</v>
      </c>
      <c r="M1391" s="9">
        <f t="shared" si="175"/>
        <v>-3.9536658111950698E-3</v>
      </c>
    </row>
    <row r="1392" spans="2:13" x14ac:dyDescent="0.3">
      <c r="B1392" s="3" t="s">
        <v>1759</v>
      </c>
      <c r="C1392" s="4">
        <v>576.02</v>
      </c>
      <c r="F1392" t="b">
        <f t="shared" si="168"/>
        <v>0</v>
      </c>
      <c r="G1392">
        <f t="shared" si="169"/>
        <v>13</v>
      </c>
      <c r="H1392">
        <f t="shared" si="170"/>
        <v>4</v>
      </c>
      <c r="I1392">
        <f t="shared" si="171"/>
        <v>2005</v>
      </c>
      <c r="J1392" s="12">
        <f t="shared" si="172"/>
        <v>38455</v>
      </c>
      <c r="K1392" s="8">
        <f t="shared" si="173"/>
        <v>576.02</v>
      </c>
      <c r="L1392" s="8">
        <f t="shared" si="174"/>
        <v>1.6200000000000045</v>
      </c>
      <c r="M1392" s="9">
        <f t="shared" si="175"/>
        <v>2.8203342618384484E-3</v>
      </c>
    </row>
    <row r="1393" spans="2:13" x14ac:dyDescent="0.3">
      <c r="B1393" s="3" t="s">
        <v>1760</v>
      </c>
      <c r="C1393" s="4">
        <v>572.75</v>
      </c>
      <c r="F1393" t="b">
        <f t="shared" si="168"/>
        <v>0</v>
      </c>
      <c r="G1393">
        <f t="shared" si="169"/>
        <v>14</v>
      </c>
      <c r="H1393">
        <f t="shared" si="170"/>
        <v>4</v>
      </c>
      <c r="I1393">
        <f t="shared" si="171"/>
        <v>2005</v>
      </c>
      <c r="J1393" s="12">
        <f t="shared" si="172"/>
        <v>38456</v>
      </c>
      <c r="K1393" s="8">
        <f t="shared" si="173"/>
        <v>572.75</v>
      </c>
      <c r="L1393" s="8">
        <f t="shared" si="174"/>
        <v>-3.2699999999999818</v>
      </c>
      <c r="M1393" s="9">
        <f t="shared" si="175"/>
        <v>-5.6768862192284678E-3</v>
      </c>
    </row>
    <row r="1394" spans="2:13" x14ac:dyDescent="0.3">
      <c r="B1394" s="3" t="s">
        <v>1761</v>
      </c>
      <c r="C1394" s="4">
        <v>577.41999999999996</v>
      </c>
      <c r="F1394" t="b">
        <f t="shared" si="168"/>
        <v>0</v>
      </c>
      <c r="G1394">
        <f t="shared" si="169"/>
        <v>15</v>
      </c>
      <c r="H1394">
        <f t="shared" si="170"/>
        <v>4</v>
      </c>
      <c r="I1394">
        <f t="shared" si="171"/>
        <v>2005</v>
      </c>
      <c r="J1394" s="12">
        <f t="shared" si="172"/>
        <v>38457</v>
      </c>
      <c r="K1394" s="8">
        <f t="shared" si="173"/>
        <v>577.41999999999996</v>
      </c>
      <c r="L1394" s="8">
        <f t="shared" si="174"/>
        <v>4.6699999999999591</v>
      </c>
      <c r="M1394" s="9">
        <f t="shared" si="175"/>
        <v>8.1536446966389512E-3</v>
      </c>
    </row>
    <row r="1395" spans="2:13" x14ac:dyDescent="0.3">
      <c r="B1395" s="3" t="s">
        <v>1762</v>
      </c>
      <c r="C1395" s="4">
        <v>579.99</v>
      </c>
      <c r="F1395" t="b">
        <f t="shared" si="168"/>
        <v>0</v>
      </c>
      <c r="G1395">
        <f t="shared" si="169"/>
        <v>18</v>
      </c>
      <c r="H1395">
        <f t="shared" si="170"/>
        <v>4</v>
      </c>
      <c r="I1395">
        <f t="shared" si="171"/>
        <v>2005</v>
      </c>
      <c r="J1395" s="12">
        <f t="shared" si="172"/>
        <v>38460</v>
      </c>
      <c r="K1395" s="8">
        <f t="shared" si="173"/>
        <v>579.99</v>
      </c>
      <c r="L1395" s="8">
        <f t="shared" si="174"/>
        <v>2.57000000000005</v>
      </c>
      <c r="M1395" s="9">
        <f t="shared" si="175"/>
        <v>4.4508330158291197E-3</v>
      </c>
    </row>
    <row r="1396" spans="2:13" x14ac:dyDescent="0.3">
      <c r="B1396" s="3" t="s">
        <v>1763</v>
      </c>
      <c r="C1396" s="4">
        <v>584.6</v>
      </c>
      <c r="F1396" t="b">
        <f t="shared" si="168"/>
        <v>0</v>
      </c>
      <c r="G1396">
        <f t="shared" si="169"/>
        <v>19</v>
      </c>
      <c r="H1396">
        <f t="shared" si="170"/>
        <v>4</v>
      </c>
      <c r="I1396">
        <f t="shared" si="171"/>
        <v>2005</v>
      </c>
      <c r="J1396" s="12">
        <f t="shared" si="172"/>
        <v>38461</v>
      </c>
      <c r="K1396" s="8">
        <f t="shared" si="173"/>
        <v>584.6</v>
      </c>
      <c r="L1396" s="8">
        <f t="shared" si="174"/>
        <v>4.6100000000000136</v>
      </c>
      <c r="M1396" s="9">
        <f t="shared" si="175"/>
        <v>7.9484129036707755E-3</v>
      </c>
    </row>
    <row r="1397" spans="2:13" x14ac:dyDescent="0.3">
      <c r="B1397" s="3" t="s">
        <v>1764</v>
      </c>
      <c r="C1397" s="4">
        <v>579.86</v>
      </c>
      <c r="F1397" t="b">
        <f t="shared" si="168"/>
        <v>0</v>
      </c>
      <c r="G1397">
        <f t="shared" si="169"/>
        <v>20</v>
      </c>
      <c r="H1397">
        <f t="shared" si="170"/>
        <v>4</v>
      </c>
      <c r="I1397">
        <f t="shared" si="171"/>
        <v>2005</v>
      </c>
      <c r="J1397" s="12">
        <f t="shared" si="172"/>
        <v>38462</v>
      </c>
      <c r="K1397" s="8">
        <f t="shared" si="173"/>
        <v>579.86</v>
      </c>
      <c r="L1397" s="8">
        <f t="shared" si="174"/>
        <v>-4.7400000000000091</v>
      </c>
      <c r="M1397" s="9">
        <f t="shared" si="175"/>
        <v>-8.1081081081081242E-3</v>
      </c>
    </row>
    <row r="1398" spans="2:13" x14ac:dyDescent="0.3">
      <c r="B1398" s="3" t="s">
        <v>1765</v>
      </c>
      <c r="C1398" s="4">
        <v>577.96</v>
      </c>
      <c r="F1398" t="b">
        <f t="shared" si="168"/>
        <v>0</v>
      </c>
      <c r="G1398">
        <f t="shared" si="169"/>
        <v>21</v>
      </c>
      <c r="H1398">
        <f t="shared" si="170"/>
        <v>4</v>
      </c>
      <c r="I1398">
        <f t="shared" si="171"/>
        <v>2005</v>
      </c>
      <c r="J1398" s="12">
        <f t="shared" si="172"/>
        <v>38463</v>
      </c>
      <c r="K1398" s="8">
        <f t="shared" si="173"/>
        <v>577.96</v>
      </c>
      <c r="L1398" s="8">
        <f t="shared" si="174"/>
        <v>-1.8999999999999773</v>
      </c>
      <c r="M1398" s="9">
        <f t="shared" si="175"/>
        <v>-3.2766529852032858E-3</v>
      </c>
    </row>
    <row r="1399" spans="2:13" x14ac:dyDescent="0.3">
      <c r="B1399" s="3" t="s">
        <v>1766</v>
      </c>
      <c r="C1399" s="4">
        <v>579.99</v>
      </c>
      <c r="F1399" t="b">
        <f t="shared" si="168"/>
        <v>0</v>
      </c>
      <c r="G1399">
        <f t="shared" si="169"/>
        <v>22</v>
      </c>
      <c r="H1399">
        <f t="shared" si="170"/>
        <v>4</v>
      </c>
      <c r="I1399">
        <f t="shared" si="171"/>
        <v>2005</v>
      </c>
      <c r="J1399" s="12">
        <f t="shared" si="172"/>
        <v>38464</v>
      </c>
      <c r="K1399" s="8">
        <f t="shared" si="173"/>
        <v>579.99</v>
      </c>
      <c r="L1399" s="8">
        <f t="shared" si="174"/>
        <v>2.0299999999999727</v>
      </c>
      <c r="M1399" s="9">
        <f t="shared" si="175"/>
        <v>3.51235379611041E-3</v>
      </c>
    </row>
    <row r="1400" spans="2:13" x14ac:dyDescent="0.3">
      <c r="B1400" s="3" t="s">
        <v>1767</v>
      </c>
      <c r="C1400" s="4">
        <v>576.98</v>
      </c>
      <c r="F1400" t="b">
        <f t="shared" si="168"/>
        <v>0</v>
      </c>
      <c r="G1400">
        <f t="shared" si="169"/>
        <v>25</v>
      </c>
      <c r="H1400">
        <f t="shared" si="170"/>
        <v>4</v>
      </c>
      <c r="I1400">
        <f t="shared" si="171"/>
        <v>2005</v>
      </c>
      <c r="J1400" s="12">
        <f t="shared" si="172"/>
        <v>38467</v>
      </c>
      <c r="K1400" s="8">
        <f t="shared" si="173"/>
        <v>576.98</v>
      </c>
      <c r="L1400" s="8">
        <f t="shared" si="174"/>
        <v>-3.0099999999999909</v>
      </c>
      <c r="M1400" s="9">
        <f t="shared" si="175"/>
        <v>-5.1897446507698248E-3</v>
      </c>
    </row>
    <row r="1401" spans="2:13" x14ac:dyDescent="0.3">
      <c r="B1401" s="3" t="s">
        <v>1768</v>
      </c>
      <c r="C1401" s="4">
        <v>577.35</v>
      </c>
      <c r="F1401" t="b">
        <f t="shared" si="168"/>
        <v>0</v>
      </c>
      <c r="G1401">
        <f t="shared" si="169"/>
        <v>26</v>
      </c>
      <c r="H1401">
        <f t="shared" si="170"/>
        <v>4</v>
      </c>
      <c r="I1401">
        <f t="shared" si="171"/>
        <v>2005</v>
      </c>
      <c r="J1401" s="12">
        <f t="shared" si="172"/>
        <v>38468</v>
      </c>
      <c r="K1401" s="8">
        <f t="shared" si="173"/>
        <v>577.35</v>
      </c>
      <c r="L1401" s="8">
        <f t="shared" si="174"/>
        <v>0.37000000000000455</v>
      </c>
      <c r="M1401" s="9">
        <f t="shared" si="175"/>
        <v>6.4127006135395424E-4</v>
      </c>
    </row>
    <row r="1402" spans="2:13" x14ac:dyDescent="0.3">
      <c r="B1402" s="3" t="s">
        <v>1769</v>
      </c>
      <c r="C1402" s="4">
        <v>579.97</v>
      </c>
      <c r="F1402" t="b">
        <f t="shared" si="168"/>
        <v>0</v>
      </c>
      <c r="G1402">
        <f t="shared" si="169"/>
        <v>27</v>
      </c>
      <c r="H1402">
        <f t="shared" si="170"/>
        <v>4</v>
      </c>
      <c r="I1402">
        <f t="shared" si="171"/>
        <v>2005</v>
      </c>
      <c r="J1402" s="12">
        <f t="shared" si="172"/>
        <v>38469</v>
      </c>
      <c r="K1402" s="8">
        <f t="shared" si="173"/>
        <v>579.97</v>
      </c>
      <c r="L1402" s="8">
        <f t="shared" si="174"/>
        <v>2.6200000000000045</v>
      </c>
      <c r="M1402" s="9">
        <f t="shared" si="175"/>
        <v>4.5379752316619115E-3</v>
      </c>
    </row>
    <row r="1403" spans="2:13" x14ac:dyDescent="0.3">
      <c r="B1403" s="3" t="s">
        <v>1770</v>
      </c>
      <c r="C1403" s="4">
        <v>580.09</v>
      </c>
      <c r="F1403" t="b">
        <f t="shared" si="168"/>
        <v>0</v>
      </c>
      <c r="G1403">
        <f t="shared" si="169"/>
        <v>28</v>
      </c>
      <c r="H1403">
        <f t="shared" si="170"/>
        <v>4</v>
      </c>
      <c r="I1403">
        <f t="shared" si="171"/>
        <v>2005</v>
      </c>
      <c r="J1403" s="12">
        <f t="shared" si="172"/>
        <v>38470</v>
      </c>
      <c r="K1403" s="8">
        <f t="shared" si="173"/>
        <v>580.09</v>
      </c>
      <c r="L1403" s="8">
        <f t="shared" si="174"/>
        <v>0.12000000000000455</v>
      </c>
      <c r="M1403" s="9">
        <f t="shared" si="175"/>
        <v>2.0690725382348146E-4</v>
      </c>
    </row>
    <row r="1404" spans="2:13" x14ac:dyDescent="0.3">
      <c r="B1404" s="3" t="s">
        <v>1771</v>
      </c>
      <c r="C1404" s="4">
        <v>582.87</v>
      </c>
      <c r="F1404" t="b">
        <f t="shared" si="168"/>
        <v>0</v>
      </c>
      <c r="G1404">
        <f t="shared" si="169"/>
        <v>29</v>
      </c>
      <c r="H1404">
        <f t="shared" si="170"/>
        <v>4</v>
      </c>
      <c r="I1404">
        <f t="shared" si="171"/>
        <v>2005</v>
      </c>
      <c r="J1404" s="12">
        <f t="shared" si="172"/>
        <v>38471</v>
      </c>
      <c r="K1404" s="8">
        <f t="shared" si="173"/>
        <v>582.87</v>
      </c>
      <c r="L1404" s="8">
        <f t="shared" si="174"/>
        <v>2.7799999999999727</v>
      </c>
      <c r="M1404" s="9">
        <f t="shared" si="175"/>
        <v>4.7923598062369161E-3</v>
      </c>
    </row>
    <row r="1405" spans="2:13" x14ac:dyDescent="0.3">
      <c r="B1405" s="2">
        <v>38388</v>
      </c>
      <c r="C1405" s="4">
        <v>582.73</v>
      </c>
      <c r="F1405" t="b">
        <f t="shared" si="168"/>
        <v>1</v>
      </c>
      <c r="G1405">
        <f t="shared" si="169"/>
        <v>2</v>
      </c>
      <c r="H1405">
        <f t="shared" si="170"/>
        <v>5</v>
      </c>
      <c r="I1405">
        <f t="shared" si="171"/>
        <v>2005</v>
      </c>
      <c r="J1405" s="12">
        <f t="shared" si="172"/>
        <v>38474</v>
      </c>
      <c r="K1405" s="8">
        <f t="shared" si="173"/>
        <v>582.73</v>
      </c>
      <c r="L1405" s="8">
        <f t="shared" si="174"/>
        <v>-0.13999999999998636</v>
      </c>
      <c r="M1405" s="9">
        <f t="shared" si="175"/>
        <v>-2.4019078010531741E-4</v>
      </c>
    </row>
    <row r="1406" spans="2:13" x14ac:dyDescent="0.3">
      <c r="B1406" s="2">
        <v>38416</v>
      </c>
      <c r="C1406" s="4">
        <v>580.54</v>
      </c>
      <c r="F1406" t="b">
        <f t="shared" si="168"/>
        <v>1</v>
      </c>
      <c r="G1406">
        <f t="shared" si="169"/>
        <v>3</v>
      </c>
      <c r="H1406">
        <f t="shared" si="170"/>
        <v>5</v>
      </c>
      <c r="I1406">
        <f t="shared" si="171"/>
        <v>2005</v>
      </c>
      <c r="J1406" s="12">
        <f t="shared" si="172"/>
        <v>38475</v>
      </c>
      <c r="K1406" s="8">
        <f t="shared" si="173"/>
        <v>580.54</v>
      </c>
      <c r="L1406" s="8">
        <f t="shared" si="174"/>
        <v>-2.1900000000000546</v>
      </c>
      <c r="M1406" s="9">
        <f t="shared" si="175"/>
        <v>-3.7581727386612231E-3</v>
      </c>
    </row>
    <row r="1407" spans="2:13" x14ac:dyDescent="0.3">
      <c r="B1407" s="2">
        <v>38447</v>
      </c>
      <c r="C1407" s="4">
        <v>578.28</v>
      </c>
      <c r="F1407" t="b">
        <f t="shared" si="168"/>
        <v>1</v>
      </c>
      <c r="G1407">
        <f t="shared" si="169"/>
        <v>4</v>
      </c>
      <c r="H1407">
        <f t="shared" si="170"/>
        <v>5</v>
      </c>
      <c r="I1407">
        <f t="shared" si="171"/>
        <v>2005</v>
      </c>
      <c r="J1407" s="12">
        <f t="shared" si="172"/>
        <v>38476</v>
      </c>
      <c r="K1407" s="8">
        <f t="shared" si="173"/>
        <v>578.28</v>
      </c>
      <c r="L1407" s="8">
        <f t="shared" si="174"/>
        <v>-2.2599999999999909</v>
      </c>
      <c r="M1407" s="9">
        <f t="shared" si="175"/>
        <v>-3.8929272746063854E-3</v>
      </c>
    </row>
    <row r="1408" spans="2:13" x14ac:dyDescent="0.3">
      <c r="B1408" s="2">
        <v>38477</v>
      </c>
      <c r="C1408" s="4">
        <v>574.58000000000004</v>
      </c>
      <c r="F1408" t="b">
        <f t="shared" si="168"/>
        <v>1</v>
      </c>
      <c r="G1408">
        <f t="shared" si="169"/>
        <v>5</v>
      </c>
      <c r="H1408">
        <f t="shared" si="170"/>
        <v>5</v>
      </c>
      <c r="I1408">
        <f t="shared" si="171"/>
        <v>2005</v>
      </c>
      <c r="J1408" s="12">
        <f t="shared" si="172"/>
        <v>38477</v>
      </c>
      <c r="K1408" s="8">
        <f t="shared" si="173"/>
        <v>574.58000000000004</v>
      </c>
      <c r="L1408" s="8">
        <f t="shared" si="174"/>
        <v>-3.6999999999999318</v>
      </c>
      <c r="M1408" s="9">
        <f t="shared" si="175"/>
        <v>-6.3982845680292111E-3</v>
      </c>
    </row>
    <row r="1409" spans="2:13" x14ac:dyDescent="0.3">
      <c r="B1409" s="2">
        <v>38508</v>
      </c>
      <c r="C1409" s="4">
        <v>572.76</v>
      </c>
      <c r="F1409" t="b">
        <f t="shared" si="168"/>
        <v>1</v>
      </c>
      <c r="G1409">
        <f t="shared" si="169"/>
        <v>6</v>
      </c>
      <c r="H1409">
        <f t="shared" si="170"/>
        <v>5</v>
      </c>
      <c r="I1409">
        <f t="shared" si="171"/>
        <v>2005</v>
      </c>
      <c r="J1409" s="12">
        <f t="shared" si="172"/>
        <v>38478</v>
      </c>
      <c r="K1409" s="8">
        <f t="shared" si="173"/>
        <v>572.76</v>
      </c>
      <c r="L1409" s="8">
        <f t="shared" si="174"/>
        <v>-1.82000000000005</v>
      </c>
      <c r="M1409" s="9">
        <f t="shared" si="175"/>
        <v>-3.1675310661701591E-3</v>
      </c>
    </row>
    <row r="1410" spans="2:13" x14ac:dyDescent="0.3">
      <c r="B1410" s="2">
        <v>38600</v>
      </c>
      <c r="C1410" s="4">
        <v>570.83000000000004</v>
      </c>
      <c r="F1410" t="b">
        <f t="shared" si="168"/>
        <v>1</v>
      </c>
      <c r="G1410">
        <f t="shared" si="169"/>
        <v>9</v>
      </c>
      <c r="H1410">
        <f t="shared" si="170"/>
        <v>5</v>
      </c>
      <c r="I1410">
        <f t="shared" si="171"/>
        <v>2005</v>
      </c>
      <c r="J1410" s="12">
        <f t="shared" si="172"/>
        <v>38481</v>
      </c>
      <c r="K1410" s="8">
        <f t="shared" si="173"/>
        <v>570.83000000000004</v>
      </c>
      <c r="L1410" s="8">
        <f t="shared" si="174"/>
        <v>-1.92999999999995</v>
      </c>
      <c r="M1410" s="9">
        <f t="shared" si="175"/>
        <v>-3.3696487184858405E-3</v>
      </c>
    </row>
    <row r="1411" spans="2:13" x14ac:dyDescent="0.3">
      <c r="B1411" s="2">
        <v>38630</v>
      </c>
      <c r="C1411" s="4">
        <v>572.53</v>
      </c>
      <c r="F1411" t="b">
        <f t="shared" si="168"/>
        <v>1</v>
      </c>
      <c r="G1411">
        <f t="shared" si="169"/>
        <v>10</v>
      </c>
      <c r="H1411">
        <f t="shared" si="170"/>
        <v>5</v>
      </c>
      <c r="I1411">
        <f t="shared" si="171"/>
        <v>2005</v>
      </c>
      <c r="J1411" s="12">
        <f t="shared" si="172"/>
        <v>38482</v>
      </c>
      <c r="K1411" s="8">
        <f t="shared" si="173"/>
        <v>572.53</v>
      </c>
      <c r="L1411" s="8">
        <f t="shared" si="174"/>
        <v>1.6999999999999318</v>
      </c>
      <c r="M1411" s="9">
        <f t="shared" si="175"/>
        <v>2.9781195802602032E-3</v>
      </c>
    </row>
    <row r="1412" spans="2:13" x14ac:dyDescent="0.3">
      <c r="B1412" s="2">
        <v>38661</v>
      </c>
      <c r="C1412" s="4">
        <v>573.66</v>
      </c>
      <c r="F1412" t="b">
        <f t="shared" si="168"/>
        <v>1</v>
      </c>
      <c r="G1412">
        <f t="shared" si="169"/>
        <v>11</v>
      </c>
      <c r="H1412">
        <f t="shared" si="170"/>
        <v>5</v>
      </c>
      <c r="I1412">
        <f t="shared" si="171"/>
        <v>2005</v>
      </c>
      <c r="J1412" s="12">
        <f t="shared" si="172"/>
        <v>38483</v>
      </c>
      <c r="K1412" s="8">
        <f t="shared" si="173"/>
        <v>573.66</v>
      </c>
      <c r="L1412" s="8">
        <f t="shared" si="174"/>
        <v>1.1299999999999955</v>
      </c>
      <c r="M1412" s="9">
        <f t="shared" si="175"/>
        <v>1.9736957015352827E-3</v>
      </c>
    </row>
    <row r="1413" spans="2:13" x14ac:dyDescent="0.3">
      <c r="B1413" s="2">
        <v>38691</v>
      </c>
      <c r="C1413" s="4">
        <v>577.27</v>
      </c>
      <c r="F1413" t="b">
        <f t="shared" si="168"/>
        <v>1</v>
      </c>
      <c r="G1413">
        <f t="shared" si="169"/>
        <v>12</v>
      </c>
      <c r="H1413">
        <f t="shared" si="170"/>
        <v>5</v>
      </c>
      <c r="I1413">
        <f t="shared" si="171"/>
        <v>2005</v>
      </c>
      <c r="J1413" s="12">
        <f t="shared" si="172"/>
        <v>38484</v>
      </c>
      <c r="K1413" s="8">
        <f t="shared" si="173"/>
        <v>577.27</v>
      </c>
      <c r="L1413" s="8">
        <f t="shared" si="174"/>
        <v>3.6100000000000136</v>
      </c>
      <c r="M1413" s="9">
        <f t="shared" si="175"/>
        <v>6.2929261234878041E-3</v>
      </c>
    </row>
    <row r="1414" spans="2:13" x14ac:dyDescent="0.3">
      <c r="B1414" s="3" t="s">
        <v>1772</v>
      </c>
      <c r="C1414" s="4">
        <v>576.20000000000005</v>
      </c>
      <c r="F1414" t="b">
        <f t="shared" si="168"/>
        <v>0</v>
      </c>
      <c r="G1414">
        <f t="shared" si="169"/>
        <v>13</v>
      </c>
      <c r="H1414">
        <f t="shared" si="170"/>
        <v>5</v>
      </c>
      <c r="I1414">
        <f t="shared" si="171"/>
        <v>2005</v>
      </c>
      <c r="J1414" s="12">
        <f t="shared" si="172"/>
        <v>38485</v>
      </c>
      <c r="K1414" s="8">
        <f t="shared" si="173"/>
        <v>576.20000000000005</v>
      </c>
      <c r="L1414" s="8">
        <f t="shared" si="174"/>
        <v>-1.0699999999999363</v>
      </c>
      <c r="M1414" s="9">
        <f t="shared" si="175"/>
        <v>-1.853552064025389E-3</v>
      </c>
    </row>
    <row r="1415" spans="2:13" x14ac:dyDescent="0.3">
      <c r="B1415" s="3" t="s">
        <v>1773</v>
      </c>
      <c r="C1415" s="4">
        <v>577.45000000000005</v>
      </c>
      <c r="F1415" t="b">
        <f t="shared" si="168"/>
        <v>0</v>
      </c>
      <c r="G1415">
        <f t="shared" si="169"/>
        <v>16</v>
      </c>
      <c r="H1415">
        <f t="shared" si="170"/>
        <v>5</v>
      </c>
      <c r="I1415">
        <f t="shared" si="171"/>
        <v>2005</v>
      </c>
      <c r="J1415" s="12">
        <f t="shared" si="172"/>
        <v>38488</v>
      </c>
      <c r="K1415" s="8">
        <f t="shared" si="173"/>
        <v>577.45000000000005</v>
      </c>
      <c r="L1415" s="8">
        <f t="shared" si="174"/>
        <v>1.25</v>
      </c>
      <c r="M1415" s="9">
        <f t="shared" si="175"/>
        <v>2.1693856299895868E-3</v>
      </c>
    </row>
    <row r="1416" spans="2:13" x14ac:dyDescent="0.3">
      <c r="B1416" s="3" t="s">
        <v>1774</v>
      </c>
      <c r="C1416" s="4">
        <v>579.02</v>
      </c>
      <c r="F1416" t="b">
        <f t="shared" si="168"/>
        <v>0</v>
      </c>
      <c r="G1416">
        <f t="shared" si="169"/>
        <v>17</v>
      </c>
      <c r="H1416">
        <f t="shared" si="170"/>
        <v>5</v>
      </c>
      <c r="I1416">
        <f t="shared" si="171"/>
        <v>2005</v>
      </c>
      <c r="J1416" s="12">
        <f t="shared" si="172"/>
        <v>38489</v>
      </c>
      <c r="K1416" s="8">
        <f t="shared" si="173"/>
        <v>579.02</v>
      </c>
      <c r="L1416" s="8">
        <f t="shared" si="174"/>
        <v>1.5699999999999363</v>
      </c>
      <c r="M1416" s="9">
        <f t="shared" si="175"/>
        <v>2.7188501168931272E-3</v>
      </c>
    </row>
    <row r="1417" spans="2:13" x14ac:dyDescent="0.3">
      <c r="B1417" s="3" t="s">
        <v>1775</v>
      </c>
      <c r="C1417" s="4">
        <v>580.13</v>
      </c>
      <c r="F1417" t="b">
        <f t="shared" si="168"/>
        <v>0</v>
      </c>
      <c r="G1417">
        <f t="shared" si="169"/>
        <v>18</v>
      </c>
      <c r="H1417">
        <f t="shared" si="170"/>
        <v>5</v>
      </c>
      <c r="I1417">
        <f t="shared" si="171"/>
        <v>2005</v>
      </c>
      <c r="J1417" s="12">
        <f t="shared" si="172"/>
        <v>38490</v>
      </c>
      <c r="K1417" s="8">
        <f t="shared" si="173"/>
        <v>580.13</v>
      </c>
      <c r="L1417" s="8">
        <f t="shared" si="174"/>
        <v>1.1100000000000136</v>
      </c>
      <c r="M1417" s="9">
        <f t="shared" si="175"/>
        <v>1.9170322268661077E-3</v>
      </c>
    </row>
    <row r="1418" spans="2:13" x14ac:dyDescent="0.3">
      <c r="B1418" s="3" t="s">
        <v>1776</v>
      </c>
      <c r="C1418" s="4">
        <v>581.4</v>
      </c>
      <c r="F1418" t="b">
        <f t="shared" si="168"/>
        <v>0</v>
      </c>
      <c r="G1418">
        <f t="shared" si="169"/>
        <v>19</v>
      </c>
      <c r="H1418">
        <f t="shared" si="170"/>
        <v>5</v>
      </c>
      <c r="I1418">
        <f t="shared" si="171"/>
        <v>2005</v>
      </c>
      <c r="J1418" s="12">
        <f t="shared" si="172"/>
        <v>38491</v>
      </c>
      <c r="K1418" s="8">
        <f t="shared" si="173"/>
        <v>581.4</v>
      </c>
      <c r="L1418" s="8">
        <f t="shared" si="174"/>
        <v>1.2699999999999818</v>
      </c>
      <c r="M1418" s="9">
        <f t="shared" si="175"/>
        <v>2.1891644976125726E-3</v>
      </c>
    </row>
    <row r="1419" spans="2:13" x14ac:dyDescent="0.3">
      <c r="B1419" s="3" t="s">
        <v>1777</v>
      </c>
      <c r="C1419" s="4">
        <v>579.53</v>
      </c>
      <c r="F1419" t="b">
        <f t="shared" si="168"/>
        <v>0</v>
      </c>
      <c r="G1419">
        <f t="shared" si="169"/>
        <v>20</v>
      </c>
      <c r="H1419">
        <f t="shared" si="170"/>
        <v>5</v>
      </c>
      <c r="I1419">
        <f t="shared" si="171"/>
        <v>2005</v>
      </c>
      <c r="J1419" s="12">
        <f t="shared" si="172"/>
        <v>38492</v>
      </c>
      <c r="K1419" s="8">
        <f t="shared" si="173"/>
        <v>579.53</v>
      </c>
      <c r="L1419" s="8">
        <f t="shared" si="174"/>
        <v>-1.8700000000000045</v>
      </c>
      <c r="M1419" s="9">
        <f t="shared" si="175"/>
        <v>-3.2163742690058559E-3</v>
      </c>
    </row>
    <row r="1420" spans="2:13" x14ac:dyDescent="0.3">
      <c r="B1420" s="3" t="s">
        <v>1778</v>
      </c>
      <c r="C1420" s="5" t="s">
        <v>285</v>
      </c>
      <c r="F1420" t="b">
        <f t="shared" si="168"/>
        <v>0</v>
      </c>
      <c r="G1420">
        <f t="shared" si="169"/>
        <v>23</v>
      </c>
      <c r="H1420">
        <f t="shared" si="170"/>
        <v>5</v>
      </c>
      <c r="I1420">
        <f t="shared" si="171"/>
        <v>2005</v>
      </c>
      <c r="J1420" s="12">
        <f t="shared" si="172"/>
        <v>38495</v>
      </c>
      <c r="K1420" s="8">
        <f t="shared" si="173"/>
        <v>579.53</v>
      </c>
      <c r="L1420" s="8">
        <f t="shared" si="174"/>
        <v>0</v>
      </c>
      <c r="M1420" s="9">
        <f t="shared" si="175"/>
        <v>0</v>
      </c>
    </row>
    <row r="1421" spans="2:13" x14ac:dyDescent="0.3">
      <c r="B1421" s="3" t="s">
        <v>1779</v>
      </c>
      <c r="C1421" s="4">
        <v>583.59</v>
      </c>
      <c r="F1421" t="b">
        <f t="shared" si="168"/>
        <v>0</v>
      </c>
      <c r="G1421">
        <f t="shared" si="169"/>
        <v>24</v>
      </c>
      <c r="H1421">
        <f t="shared" si="170"/>
        <v>5</v>
      </c>
      <c r="I1421">
        <f t="shared" si="171"/>
        <v>2005</v>
      </c>
      <c r="J1421" s="12">
        <f t="shared" si="172"/>
        <v>38496</v>
      </c>
      <c r="K1421" s="8">
        <f t="shared" si="173"/>
        <v>583.59</v>
      </c>
      <c r="L1421" s="8">
        <f t="shared" si="174"/>
        <v>4.0600000000000591</v>
      </c>
      <c r="M1421" s="9">
        <f t="shared" si="175"/>
        <v>7.0056770141322441E-3</v>
      </c>
    </row>
    <row r="1422" spans="2:13" x14ac:dyDescent="0.3">
      <c r="B1422" s="3" t="s">
        <v>1780</v>
      </c>
      <c r="C1422" s="4">
        <v>580.64</v>
      </c>
      <c r="F1422" t="b">
        <f t="shared" si="168"/>
        <v>0</v>
      </c>
      <c r="G1422">
        <f t="shared" si="169"/>
        <v>25</v>
      </c>
      <c r="H1422">
        <f t="shared" si="170"/>
        <v>5</v>
      </c>
      <c r="I1422">
        <f t="shared" si="171"/>
        <v>2005</v>
      </c>
      <c r="J1422" s="12">
        <f t="shared" si="172"/>
        <v>38497</v>
      </c>
      <c r="K1422" s="8">
        <f t="shared" si="173"/>
        <v>580.64</v>
      </c>
      <c r="L1422" s="8">
        <f t="shared" si="174"/>
        <v>-2.9500000000000455</v>
      </c>
      <c r="M1422" s="9">
        <f t="shared" si="175"/>
        <v>-5.0549186929180505E-3</v>
      </c>
    </row>
    <row r="1423" spans="2:13" x14ac:dyDescent="0.3">
      <c r="B1423" s="3" t="s">
        <v>1781</v>
      </c>
      <c r="C1423" s="4">
        <v>580.08000000000004</v>
      </c>
      <c r="F1423" t="b">
        <f t="shared" si="168"/>
        <v>0</v>
      </c>
      <c r="G1423">
        <f t="shared" si="169"/>
        <v>26</v>
      </c>
      <c r="H1423">
        <f t="shared" si="170"/>
        <v>5</v>
      </c>
      <c r="I1423">
        <f t="shared" si="171"/>
        <v>2005</v>
      </c>
      <c r="J1423" s="12">
        <f t="shared" si="172"/>
        <v>38498</v>
      </c>
      <c r="K1423" s="8">
        <f t="shared" si="173"/>
        <v>580.08000000000004</v>
      </c>
      <c r="L1423" s="8">
        <f t="shared" si="174"/>
        <v>-0.55999999999994543</v>
      </c>
      <c r="M1423" s="9">
        <f t="shared" si="175"/>
        <v>-9.6445301736006032E-4</v>
      </c>
    </row>
    <row r="1424" spans="2:13" x14ac:dyDescent="0.3">
      <c r="B1424" s="3" t="s">
        <v>1782</v>
      </c>
      <c r="C1424" s="4">
        <v>582.44000000000005</v>
      </c>
      <c r="F1424" t="b">
        <f t="shared" ref="F1424:F1487" si="176">+ISNUMBER(B1424)</f>
        <v>0</v>
      </c>
      <c r="G1424">
        <f t="shared" ref="G1424:G1487" si="177">+IF($F1424,MONTH(B1424),1*LEFT(B1424,2))</f>
        <v>27</v>
      </c>
      <c r="H1424">
        <f t="shared" ref="H1424:H1487" si="178">+IF(F1424,DAY(B1424),MID(B1424,4,2)*1)</f>
        <v>5</v>
      </c>
      <c r="I1424">
        <f t="shared" ref="I1424:I1487" si="179">+IF(F1424,YEAR(B1424),RIGHT(B1424,4)*1)</f>
        <v>2005</v>
      </c>
      <c r="J1424" s="12">
        <f t="shared" ref="J1424:J1487" si="180">+DATE(I1424,H1424,G1424)</f>
        <v>38499</v>
      </c>
      <c r="K1424" s="8">
        <f t="shared" ref="K1424:K1487" si="181">+IFERROR(C1424*1,K1423)</f>
        <v>582.44000000000005</v>
      </c>
      <c r="L1424" s="8">
        <f t="shared" ref="L1424:L1487" si="182">+K1424-K1423</f>
        <v>2.3600000000000136</v>
      </c>
      <c r="M1424" s="9">
        <f t="shared" ref="M1424:M1487" si="183">+L1424/K1423</f>
        <v>4.0684043580196064E-3</v>
      </c>
    </row>
    <row r="1425" spans="2:13" x14ac:dyDescent="0.3">
      <c r="B1425" s="3" t="s">
        <v>1783</v>
      </c>
      <c r="C1425" s="4">
        <v>580.63</v>
      </c>
      <c r="F1425" t="b">
        <f t="shared" si="176"/>
        <v>0</v>
      </c>
      <c r="G1425">
        <f t="shared" si="177"/>
        <v>30</v>
      </c>
      <c r="H1425">
        <f t="shared" si="178"/>
        <v>5</v>
      </c>
      <c r="I1425">
        <f t="shared" si="179"/>
        <v>2005</v>
      </c>
      <c r="J1425" s="12">
        <f t="shared" si="180"/>
        <v>38502</v>
      </c>
      <c r="K1425" s="8">
        <f t="shared" si="181"/>
        <v>580.63</v>
      </c>
      <c r="L1425" s="8">
        <f t="shared" si="182"/>
        <v>-1.8100000000000591</v>
      </c>
      <c r="M1425" s="9">
        <f t="shared" si="183"/>
        <v>-3.107616235148786E-3</v>
      </c>
    </row>
    <row r="1426" spans="2:13" x14ac:dyDescent="0.3">
      <c r="B1426" s="3" t="s">
        <v>1784</v>
      </c>
      <c r="C1426" s="4">
        <v>580.20000000000005</v>
      </c>
      <c r="F1426" t="b">
        <f t="shared" si="176"/>
        <v>0</v>
      </c>
      <c r="G1426">
        <f t="shared" si="177"/>
        <v>31</v>
      </c>
      <c r="H1426">
        <f t="shared" si="178"/>
        <v>5</v>
      </c>
      <c r="I1426">
        <f t="shared" si="179"/>
        <v>2005</v>
      </c>
      <c r="J1426" s="12">
        <f t="shared" si="180"/>
        <v>38503</v>
      </c>
      <c r="K1426" s="8">
        <f t="shared" si="181"/>
        <v>580.20000000000005</v>
      </c>
      <c r="L1426" s="8">
        <f t="shared" si="182"/>
        <v>-0.42999999999994998</v>
      </c>
      <c r="M1426" s="9">
        <f t="shared" si="183"/>
        <v>-7.4057489278878108E-4</v>
      </c>
    </row>
    <row r="1427" spans="2:13" x14ac:dyDescent="0.3">
      <c r="B1427" s="2">
        <v>38358</v>
      </c>
      <c r="C1427" s="4">
        <v>583</v>
      </c>
      <c r="F1427" t="b">
        <f t="shared" si="176"/>
        <v>1</v>
      </c>
      <c r="G1427">
        <f t="shared" si="177"/>
        <v>1</v>
      </c>
      <c r="H1427">
        <f t="shared" si="178"/>
        <v>6</v>
      </c>
      <c r="I1427">
        <f t="shared" si="179"/>
        <v>2005</v>
      </c>
      <c r="J1427" s="12">
        <f t="shared" si="180"/>
        <v>38504</v>
      </c>
      <c r="K1427" s="8">
        <f t="shared" si="181"/>
        <v>583</v>
      </c>
      <c r="L1427" s="8">
        <f t="shared" si="182"/>
        <v>2.7999999999999545</v>
      </c>
      <c r="M1427" s="9">
        <f t="shared" si="183"/>
        <v>4.8259220958289453E-3</v>
      </c>
    </row>
    <row r="1428" spans="2:13" x14ac:dyDescent="0.3">
      <c r="B1428" s="2">
        <v>38389</v>
      </c>
      <c r="C1428" s="4">
        <v>586.85</v>
      </c>
      <c r="F1428" t="b">
        <f t="shared" si="176"/>
        <v>1</v>
      </c>
      <c r="G1428">
        <f t="shared" si="177"/>
        <v>2</v>
      </c>
      <c r="H1428">
        <f t="shared" si="178"/>
        <v>6</v>
      </c>
      <c r="I1428">
        <f t="shared" si="179"/>
        <v>2005</v>
      </c>
      <c r="J1428" s="12">
        <f t="shared" si="180"/>
        <v>38505</v>
      </c>
      <c r="K1428" s="8">
        <f t="shared" si="181"/>
        <v>586.85</v>
      </c>
      <c r="L1428" s="8">
        <f t="shared" si="182"/>
        <v>3.8500000000000227</v>
      </c>
      <c r="M1428" s="9">
        <f t="shared" si="183"/>
        <v>6.6037735849056997E-3</v>
      </c>
    </row>
    <row r="1429" spans="2:13" x14ac:dyDescent="0.3">
      <c r="B1429" s="2">
        <v>38417</v>
      </c>
      <c r="C1429" s="4">
        <v>586.32000000000005</v>
      </c>
      <c r="F1429" t="b">
        <f t="shared" si="176"/>
        <v>1</v>
      </c>
      <c r="G1429">
        <f t="shared" si="177"/>
        <v>3</v>
      </c>
      <c r="H1429">
        <f t="shared" si="178"/>
        <v>6</v>
      </c>
      <c r="I1429">
        <f t="shared" si="179"/>
        <v>2005</v>
      </c>
      <c r="J1429" s="12">
        <f t="shared" si="180"/>
        <v>38506</v>
      </c>
      <c r="K1429" s="8">
        <f t="shared" si="181"/>
        <v>586.32000000000005</v>
      </c>
      <c r="L1429" s="8">
        <f t="shared" si="182"/>
        <v>-0.52999999999997272</v>
      </c>
      <c r="M1429" s="9">
        <f t="shared" si="183"/>
        <v>-9.0312686376411804E-4</v>
      </c>
    </row>
    <row r="1430" spans="2:13" x14ac:dyDescent="0.3">
      <c r="B1430" s="2">
        <v>38509</v>
      </c>
      <c r="C1430" s="4">
        <v>587.12</v>
      </c>
      <c r="F1430" t="b">
        <f t="shared" si="176"/>
        <v>1</v>
      </c>
      <c r="G1430">
        <f t="shared" si="177"/>
        <v>6</v>
      </c>
      <c r="H1430">
        <f t="shared" si="178"/>
        <v>6</v>
      </c>
      <c r="I1430">
        <f t="shared" si="179"/>
        <v>2005</v>
      </c>
      <c r="J1430" s="12">
        <f t="shared" si="180"/>
        <v>38509</v>
      </c>
      <c r="K1430" s="8">
        <f t="shared" si="181"/>
        <v>587.12</v>
      </c>
      <c r="L1430" s="8">
        <f t="shared" si="182"/>
        <v>0.79999999999995453</v>
      </c>
      <c r="M1430" s="9">
        <f t="shared" si="183"/>
        <v>1.3644426251875333E-3</v>
      </c>
    </row>
    <row r="1431" spans="2:13" x14ac:dyDescent="0.3">
      <c r="B1431" s="2">
        <v>38539</v>
      </c>
      <c r="C1431" s="4">
        <v>592.75</v>
      </c>
      <c r="F1431" t="b">
        <f t="shared" si="176"/>
        <v>1</v>
      </c>
      <c r="G1431">
        <f t="shared" si="177"/>
        <v>7</v>
      </c>
      <c r="H1431">
        <f t="shared" si="178"/>
        <v>6</v>
      </c>
      <c r="I1431">
        <f t="shared" si="179"/>
        <v>2005</v>
      </c>
      <c r="J1431" s="12">
        <f t="shared" si="180"/>
        <v>38510</v>
      </c>
      <c r="K1431" s="8">
        <f t="shared" si="181"/>
        <v>592.75</v>
      </c>
      <c r="L1431" s="8">
        <f t="shared" si="182"/>
        <v>5.6299999999999955</v>
      </c>
      <c r="M1431" s="9">
        <f t="shared" si="183"/>
        <v>9.589181087341591E-3</v>
      </c>
    </row>
    <row r="1432" spans="2:13" x14ac:dyDescent="0.3">
      <c r="B1432" s="2">
        <v>38570</v>
      </c>
      <c r="C1432" s="4">
        <v>591.41</v>
      </c>
      <c r="F1432" t="b">
        <f t="shared" si="176"/>
        <v>1</v>
      </c>
      <c r="G1432">
        <f t="shared" si="177"/>
        <v>8</v>
      </c>
      <c r="H1432">
        <f t="shared" si="178"/>
        <v>6</v>
      </c>
      <c r="I1432">
        <f t="shared" si="179"/>
        <v>2005</v>
      </c>
      <c r="J1432" s="12">
        <f t="shared" si="180"/>
        <v>38511</v>
      </c>
      <c r="K1432" s="8">
        <f t="shared" si="181"/>
        <v>591.41</v>
      </c>
      <c r="L1432" s="8">
        <f t="shared" si="182"/>
        <v>-1.3400000000000318</v>
      </c>
      <c r="M1432" s="9">
        <f t="shared" si="183"/>
        <v>-2.2606495149726392E-3</v>
      </c>
    </row>
    <row r="1433" spans="2:13" x14ac:dyDescent="0.3">
      <c r="B1433" s="2">
        <v>38601</v>
      </c>
      <c r="C1433" s="4">
        <v>589.67999999999995</v>
      </c>
      <c r="F1433" t="b">
        <f t="shared" si="176"/>
        <v>1</v>
      </c>
      <c r="G1433">
        <f t="shared" si="177"/>
        <v>9</v>
      </c>
      <c r="H1433">
        <f t="shared" si="178"/>
        <v>6</v>
      </c>
      <c r="I1433">
        <f t="shared" si="179"/>
        <v>2005</v>
      </c>
      <c r="J1433" s="12">
        <f t="shared" si="180"/>
        <v>38512</v>
      </c>
      <c r="K1433" s="8">
        <f t="shared" si="181"/>
        <v>589.67999999999995</v>
      </c>
      <c r="L1433" s="8">
        <f t="shared" si="182"/>
        <v>-1.7300000000000182</v>
      </c>
      <c r="M1433" s="9">
        <f t="shared" si="183"/>
        <v>-2.925212627449685E-3</v>
      </c>
    </row>
    <row r="1434" spans="2:13" x14ac:dyDescent="0.3">
      <c r="B1434" s="2">
        <v>38631</v>
      </c>
      <c r="C1434" s="4">
        <v>592.24</v>
      </c>
      <c r="F1434" t="b">
        <f t="shared" si="176"/>
        <v>1</v>
      </c>
      <c r="G1434">
        <f t="shared" si="177"/>
        <v>10</v>
      </c>
      <c r="H1434">
        <f t="shared" si="178"/>
        <v>6</v>
      </c>
      <c r="I1434">
        <f t="shared" si="179"/>
        <v>2005</v>
      </c>
      <c r="J1434" s="12">
        <f t="shared" si="180"/>
        <v>38513</v>
      </c>
      <c r="K1434" s="8">
        <f t="shared" si="181"/>
        <v>592.24</v>
      </c>
      <c r="L1434" s="8">
        <f t="shared" si="182"/>
        <v>2.5600000000000591</v>
      </c>
      <c r="M1434" s="9">
        <f t="shared" si="183"/>
        <v>4.3413376746711087E-3</v>
      </c>
    </row>
    <row r="1435" spans="2:13" x14ac:dyDescent="0.3">
      <c r="B1435" s="3" t="s">
        <v>1785</v>
      </c>
      <c r="C1435" s="4">
        <v>592.37</v>
      </c>
      <c r="F1435" t="b">
        <f t="shared" si="176"/>
        <v>0</v>
      </c>
      <c r="G1435">
        <f t="shared" si="177"/>
        <v>13</v>
      </c>
      <c r="H1435">
        <f t="shared" si="178"/>
        <v>6</v>
      </c>
      <c r="I1435">
        <f t="shared" si="179"/>
        <v>2005</v>
      </c>
      <c r="J1435" s="12">
        <f t="shared" si="180"/>
        <v>38516</v>
      </c>
      <c r="K1435" s="8">
        <f t="shared" si="181"/>
        <v>592.37</v>
      </c>
      <c r="L1435" s="8">
        <f t="shared" si="182"/>
        <v>0.12999999999999545</v>
      </c>
      <c r="M1435" s="9">
        <f t="shared" si="183"/>
        <v>2.1950560583546442E-4</v>
      </c>
    </row>
    <row r="1436" spans="2:13" x14ac:dyDescent="0.3">
      <c r="B1436" s="3" t="s">
        <v>1786</v>
      </c>
      <c r="C1436" s="4">
        <v>591.88</v>
      </c>
      <c r="F1436" t="b">
        <f t="shared" si="176"/>
        <v>0</v>
      </c>
      <c r="G1436">
        <f t="shared" si="177"/>
        <v>14</v>
      </c>
      <c r="H1436">
        <f t="shared" si="178"/>
        <v>6</v>
      </c>
      <c r="I1436">
        <f t="shared" si="179"/>
        <v>2005</v>
      </c>
      <c r="J1436" s="12">
        <f t="shared" si="180"/>
        <v>38517</v>
      </c>
      <c r="K1436" s="8">
        <f t="shared" si="181"/>
        <v>591.88</v>
      </c>
      <c r="L1436" s="8">
        <f t="shared" si="182"/>
        <v>-0.49000000000000909</v>
      </c>
      <c r="M1436" s="9">
        <f t="shared" si="183"/>
        <v>-8.2718571163294748E-4</v>
      </c>
    </row>
    <row r="1437" spans="2:13" x14ac:dyDescent="0.3">
      <c r="B1437" s="3" t="s">
        <v>1787</v>
      </c>
      <c r="C1437" s="4">
        <v>589.38</v>
      </c>
      <c r="F1437" t="b">
        <f t="shared" si="176"/>
        <v>0</v>
      </c>
      <c r="G1437">
        <f t="shared" si="177"/>
        <v>15</v>
      </c>
      <c r="H1437">
        <f t="shared" si="178"/>
        <v>6</v>
      </c>
      <c r="I1437">
        <f t="shared" si="179"/>
        <v>2005</v>
      </c>
      <c r="J1437" s="12">
        <f t="shared" si="180"/>
        <v>38518</v>
      </c>
      <c r="K1437" s="8">
        <f t="shared" si="181"/>
        <v>589.38</v>
      </c>
      <c r="L1437" s="8">
        <f t="shared" si="182"/>
        <v>-2.5</v>
      </c>
      <c r="M1437" s="9">
        <f t="shared" si="183"/>
        <v>-4.2238291545583567E-3</v>
      </c>
    </row>
    <row r="1438" spans="2:13" x14ac:dyDescent="0.3">
      <c r="B1438" s="3" t="s">
        <v>1788</v>
      </c>
      <c r="C1438" s="4">
        <v>588.1</v>
      </c>
      <c r="F1438" t="b">
        <f t="shared" si="176"/>
        <v>0</v>
      </c>
      <c r="G1438">
        <f t="shared" si="177"/>
        <v>16</v>
      </c>
      <c r="H1438">
        <f t="shared" si="178"/>
        <v>6</v>
      </c>
      <c r="I1438">
        <f t="shared" si="179"/>
        <v>2005</v>
      </c>
      <c r="J1438" s="12">
        <f t="shared" si="180"/>
        <v>38519</v>
      </c>
      <c r="K1438" s="8">
        <f t="shared" si="181"/>
        <v>588.1</v>
      </c>
      <c r="L1438" s="8">
        <f t="shared" si="182"/>
        <v>-1.2799999999999727</v>
      </c>
      <c r="M1438" s="9">
        <f t="shared" si="183"/>
        <v>-2.1717737283246338E-3</v>
      </c>
    </row>
    <row r="1439" spans="2:13" x14ac:dyDescent="0.3">
      <c r="B1439" s="3" t="s">
        <v>1789</v>
      </c>
      <c r="C1439" s="4">
        <v>584.9</v>
      </c>
      <c r="F1439" t="b">
        <f t="shared" si="176"/>
        <v>0</v>
      </c>
      <c r="G1439">
        <f t="shared" si="177"/>
        <v>17</v>
      </c>
      <c r="H1439">
        <f t="shared" si="178"/>
        <v>6</v>
      </c>
      <c r="I1439">
        <f t="shared" si="179"/>
        <v>2005</v>
      </c>
      <c r="J1439" s="12">
        <f t="shared" si="180"/>
        <v>38520</v>
      </c>
      <c r="K1439" s="8">
        <f t="shared" si="181"/>
        <v>584.9</v>
      </c>
      <c r="L1439" s="8">
        <f t="shared" si="182"/>
        <v>-3.2000000000000455</v>
      </c>
      <c r="M1439" s="9">
        <f t="shared" si="183"/>
        <v>-5.4412514878422807E-3</v>
      </c>
    </row>
    <row r="1440" spans="2:13" x14ac:dyDescent="0.3">
      <c r="B1440" s="3" t="s">
        <v>1790</v>
      </c>
      <c r="C1440" s="4">
        <v>580.62</v>
      </c>
      <c r="F1440" t="b">
        <f t="shared" si="176"/>
        <v>0</v>
      </c>
      <c r="G1440">
        <f t="shared" si="177"/>
        <v>20</v>
      </c>
      <c r="H1440">
        <f t="shared" si="178"/>
        <v>6</v>
      </c>
      <c r="I1440">
        <f t="shared" si="179"/>
        <v>2005</v>
      </c>
      <c r="J1440" s="12">
        <f t="shared" si="180"/>
        <v>38523</v>
      </c>
      <c r="K1440" s="8">
        <f t="shared" si="181"/>
        <v>580.62</v>
      </c>
      <c r="L1440" s="8">
        <f t="shared" si="182"/>
        <v>-4.2799999999999727</v>
      </c>
      <c r="M1440" s="9">
        <f t="shared" si="183"/>
        <v>-7.317490169259656E-3</v>
      </c>
    </row>
    <row r="1441" spans="2:13" x14ac:dyDescent="0.3">
      <c r="B1441" s="3" t="s">
        <v>1791</v>
      </c>
      <c r="C1441" s="4">
        <v>582.54999999999995</v>
      </c>
      <c r="F1441" t="b">
        <f t="shared" si="176"/>
        <v>0</v>
      </c>
      <c r="G1441">
        <f t="shared" si="177"/>
        <v>21</v>
      </c>
      <c r="H1441">
        <f t="shared" si="178"/>
        <v>6</v>
      </c>
      <c r="I1441">
        <f t="shared" si="179"/>
        <v>2005</v>
      </c>
      <c r="J1441" s="12">
        <f t="shared" si="180"/>
        <v>38524</v>
      </c>
      <c r="K1441" s="8">
        <f t="shared" si="181"/>
        <v>582.54999999999995</v>
      </c>
      <c r="L1441" s="8">
        <f t="shared" si="182"/>
        <v>1.92999999999995</v>
      </c>
      <c r="M1441" s="9">
        <f t="shared" si="183"/>
        <v>3.3240329303157829E-3</v>
      </c>
    </row>
    <row r="1442" spans="2:13" x14ac:dyDescent="0.3">
      <c r="B1442" s="3" t="s">
        <v>1792</v>
      </c>
      <c r="C1442" s="4">
        <v>579.16</v>
      </c>
      <c r="F1442" t="b">
        <f t="shared" si="176"/>
        <v>0</v>
      </c>
      <c r="G1442">
        <f t="shared" si="177"/>
        <v>22</v>
      </c>
      <c r="H1442">
        <f t="shared" si="178"/>
        <v>6</v>
      </c>
      <c r="I1442">
        <f t="shared" si="179"/>
        <v>2005</v>
      </c>
      <c r="J1442" s="12">
        <f t="shared" si="180"/>
        <v>38525</v>
      </c>
      <c r="K1442" s="8">
        <f t="shared" si="181"/>
        <v>579.16</v>
      </c>
      <c r="L1442" s="8">
        <f t="shared" si="182"/>
        <v>-3.3899999999999864</v>
      </c>
      <c r="M1442" s="9">
        <f t="shared" si="183"/>
        <v>-5.8192429834348757E-3</v>
      </c>
    </row>
    <row r="1443" spans="2:13" x14ac:dyDescent="0.3">
      <c r="B1443" s="3" t="s">
        <v>1793</v>
      </c>
      <c r="C1443" s="4">
        <v>577.73</v>
      </c>
      <c r="F1443" t="b">
        <f t="shared" si="176"/>
        <v>0</v>
      </c>
      <c r="G1443">
        <f t="shared" si="177"/>
        <v>23</v>
      </c>
      <c r="H1443">
        <f t="shared" si="178"/>
        <v>6</v>
      </c>
      <c r="I1443">
        <f t="shared" si="179"/>
        <v>2005</v>
      </c>
      <c r="J1443" s="12">
        <f t="shared" si="180"/>
        <v>38526</v>
      </c>
      <c r="K1443" s="8">
        <f t="shared" si="181"/>
        <v>577.73</v>
      </c>
      <c r="L1443" s="8">
        <f t="shared" si="182"/>
        <v>-1.42999999999995</v>
      </c>
      <c r="M1443" s="9">
        <f t="shared" si="183"/>
        <v>-2.4690931694176911E-3</v>
      </c>
    </row>
    <row r="1444" spans="2:13" x14ac:dyDescent="0.3">
      <c r="B1444" s="3" t="s">
        <v>1794</v>
      </c>
      <c r="C1444" s="4">
        <v>579.9</v>
      </c>
      <c r="F1444" t="b">
        <f t="shared" si="176"/>
        <v>0</v>
      </c>
      <c r="G1444">
        <f t="shared" si="177"/>
        <v>24</v>
      </c>
      <c r="H1444">
        <f t="shared" si="178"/>
        <v>6</v>
      </c>
      <c r="I1444">
        <f t="shared" si="179"/>
        <v>2005</v>
      </c>
      <c r="J1444" s="12">
        <f t="shared" si="180"/>
        <v>38527</v>
      </c>
      <c r="K1444" s="8">
        <f t="shared" si="181"/>
        <v>579.9</v>
      </c>
      <c r="L1444" s="8">
        <f t="shared" si="182"/>
        <v>2.1699999999999591</v>
      </c>
      <c r="M1444" s="9">
        <f t="shared" si="183"/>
        <v>3.7560798296781524E-3</v>
      </c>
    </row>
    <row r="1445" spans="2:13" x14ac:dyDescent="0.3">
      <c r="B1445" s="3" t="s">
        <v>1795</v>
      </c>
      <c r="C1445" s="5" t="s">
        <v>285</v>
      </c>
      <c r="F1445" t="b">
        <f t="shared" si="176"/>
        <v>0</v>
      </c>
      <c r="G1445">
        <f t="shared" si="177"/>
        <v>27</v>
      </c>
      <c r="H1445">
        <f t="shared" si="178"/>
        <v>6</v>
      </c>
      <c r="I1445">
        <f t="shared" si="179"/>
        <v>2005</v>
      </c>
      <c r="J1445" s="12">
        <f t="shared" si="180"/>
        <v>38530</v>
      </c>
      <c r="K1445" s="8">
        <f t="shared" si="181"/>
        <v>579.9</v>
      </c>
      <c r="L1445" s="8">
        <f t="shared" si="182"/>
        <v>0</v>
      </c>
      <c r="M1445" s="9">
        <f t="shared" si="183"/>
        <v>0</v>
      </c>
    </row>
    <row r="1446" spans="2:13" x14ac:dyDescent="0.3">
      <c r="B1446" s="3" t="s">
        <v>1796</v>
      </c>
      <c r="C1446" s="4">
        <v>579.99</v>
      </c>
      <c r="F1446" t="b">
        <f t="shared" si="176"/>
        <v>0</v>
      </c>
      <c r="G1446">
        <f t="shared" si="177"/>
        <v>28</v>
      </c>
      <c r="H1446">
        <f t="shared" si="178"/>
        <v>6</v>
      </c>
      <c r="I1446">
        <f t="shared" si="179"/>
        <v>2005</v>
      </c>
      <c r="J1446" s="12">
        <f t="shared" si="180"/>
        <v>38531</v>
      </c>
      <c r="K1446" s="8">
        <f t="shared" si="181"/>
        <v>579.99</v>
      </c>
      <c r="L1446" s="8">
        <f t="shared" si="182"/>
        <v>9.0000000000031832E-2</v>
      </c>
      <c r="M1446" s="9">
        <f t="shared" si="183"/>
        <v>1.5519917227113612E-4</v>
      </c>
    </row>
    <row r="1447" spans="2:13" x14ac:dyDescent="0.3">
      <c r="B1447" s="3" t="s">
        <v>1797</v>
      </c>
      <c r="C1447" s="4">
        <v>580.07000000000005</v>
      </c>
      <c r="F1447" t="b">
        <f t="shared" si="176"/>
        <v>0</v>
      </c>
      <c r="G1447">
        <f t="shared" si="177"/>
        <v>29</v>
      </c>
      <c r="H1447">
        <f t="shared" si="178"/>
        <v>6</v>
      </c>
      <c r="I1447">
        <f t="shared" si="179"/>
        <v>2005</v>
      </c>
      <c r="J1447" s="12">
        <f t="shared" si="180"/>
        <v>38532</v>
      </c>
      <c r="K1447" s="8">
        <f t="shared" si="181"/>
        <v>580.07000000000005</v>
      </c>
      <c r="L1447" s="8">
        <f t="shared" si="182"/>
        <v>8.0000000000040927E-2</v>
      </c>
      <c r="M1447" s="9">
        <f t="shared" si="183"/>
        <v>1.3793341264511618E-4</v>
      </c>
    </row>
    <row r="1448" spans="2:13" x14ac:dyDescent="0.3">
      <c r="B1448" s="3" t="s">
        <v>1798</v>
      </c>
      <c r="C1448" s="4">
        <v>578.91999999999996</v>
      </c>
      <c r="F1448" t="b">
        <f t="shared" si="176"/>
        <v>0</v>
      </c>
      <c r="G1448">
        <f t="shared" si="177"/>
        <v>30</v>
      </c>
      <c r="H1448">
        <f t="shared" si="178"/>
        <v>6</v>
      </c>
      <c r="I1448">
        <f t="shared" si="179"/>
        <v>2005</v>
      </c>
      <c r="J1448" s="12">
        <f t="shared" si="180"/>
        <v>38533</v>
      </c>
      <c r="K1448" s="8">
        <f t="shared" si="181"/>
        <v>578.91999999999996</v>
      </c>
      <c r="L1448" s="8">
        <f t="shared" si="182"/>
        <v>-1.1500000000000909</v>
      </c>
      <c r="M1448" s="9">
        <f t="shared" si="183"/>
        <v>-1.9825193511129532E-3</v>
      </c>
    </row>
    <row r="1449" spans="2:13" x14ac:dyDescent="0.3">
      <c r="B1449" s="2">
        <v>38359</v>
      </c>
      <c r="C1449" s="4">
        <v>579</v>
      </c>
      <c r="F1449" t="b">
        <f t="shared" si="176"/>
        <v>1</v>
      </c>
      <c r="G1449">
        <f t="shared" si="177"/>
        <v>1</v>
      </c>
      <c r="H1449">
        <f t="shared" si="178"/>
        <v>7</v>
      </c>
      <c r="I1449">
        <f t="shared" si="179"/>
        <v>2005</v>
      </c>
      <c r="J1449" s="12">
        <f t="shared" si="180"/>
        <v>38534</v>
      </c>
      <c r="K1449" s="8">
        <f t="shared" si="181"/>
        <v>579</v>
      </c>
      <c r="L1449" s="8">
        <f t="shared" si="182"/>
        <v>8.0000000000040927E-2</v>
      </c>
      <c r="M1449" s="9">
        <f t="shared" si="183"/>
        <v>1.3818835072210484E-4</v>
      </c>
    </row>
    <row r="1450" spans="2:13" x14ac:dyDescent="0.3">
      <c r="B1450" s="2">
        <v>38449</v>
      </c>
      <c r="C1450" s="4">
        <v>578.41</v>
      </c>
      <c r="F1450" t="b">
        <f t="shared" si="176"/>
        <v>1</v>
      </c>
      <c r="G1450">
        <f t="shared" si="177"/>
        <v>4</v>
      </c>
      <c r="H1450">
        <f t="shared" si="178"/>
        <v>7</v>
      </c>
      <c r="I1450">
        <f t="shared" si="179"/>
        <v>2005</v>
      </c>
      <c r="J1450" s="12">
        <f t="shared" si="180"/>
        <v>38537</v>
      </c>
      <c r="K1450" s="8">
        <f t="shared" si="181"/>
        <v>578.41</v>
      </c>
      <c r="L1450" s="8">
        <f t="shared" si="182"/>
        <v>-0.59000000000003183</v>
      </c>
      <c r="M1450" s="9">
        <f t="shared" si="183"/>
        <v>-1.0189982728843383E-3</v>
      </c>
    </row>
    <row r="1451" spans="2:13" x14ac:dyDescent="0.3">
      <c r="B1451" s="2">
        <v>38479</v>
      </c>
      <c r="C1451" s="4">
        <v>581.65</v>
      </c>
      <c r="F1451" t="b">
        <f t="shared" si="176"/>
        <v>1</v>
      </c>
      <c r="G1451">
        <f t="shared" si="177"/>
        <v>5</v>
      </c>
      <c r="H1451">
        <f t="shared" si="178"/>
        <v>7</v>
      </c>
      <c r="I1451">
        <f t="shared" si="179"/>
        <v>2005</v>
      </c>
      <c r="J1451" s="12">
        <f t="shared" si="180"/>
        <v>38538</v>
      </c>
      <c r="K1451" s="8">
        <f t="shared" si="181"/>
        <v>581.65</v>
      </c>
      <c r="L1451" s="8">
        <f t="shared" si="182"/>
        <v>3.2400000000000091</v>
      </c>
      <c r="M1451" s="9">
        <f t="shared" si="183"/>
        <v>5.6015629052056657E-3</v>
      </c>
    </row>
    <row r="1452" spans="2:13" x14ac:dyDescent="0.3">
      <c r="B1452" s="2">
        <v>38510</v>
      </c>
      <c r="C1452" s="4">
        <v>582.1</v>
      </c>
      <c r="F1452" t="b">
        <f t="shared" si="176"/>
        <v>1</v>
      </c>
      <c r="G1452">
        <f t="shared" si="177"/>
        <v>6</v>
      </c>
      <c r="H1452">
        <f t="shared" si="178"/>
        <v>7</v>
      </c>
      <c r="I1452">
        <f t="shared" si="179"/>
        <v>2005</v>
      </c>
      <c r="J1452" s="12">
        <f t="shared" si="180"/>
        <v>38539</v>
      </c>
      <c r="K1452" s="8">
        <f t="shared" si="181"/>
        <v>582.1</v>
      </c>
      <c r="L1452" s="8">
        <f t="shared" si="182"/>
        <v>0.45000000000004547</v>
      </c>
      <c r="M1452" s="9">
        <f t="shared" si="183"/>
        <v>7.7366113642232529E-4</v>
      </c>
    </row>
    <row r="1453" spans="2:13" x14ac:dyDescent="0.3">
      <c r="B1453" s="2">
        <v>38540</v>
      </c>
      <c r="C1453" s="4">
        <v>584.04</v>
      </c>
      <c r="F1453" t="b">
        <f t="shared" si="176"/>
        <v>1</v>
      </c>
      <c r="G1453">
        <f t="shared" si="177"/>
        <v>7</v>
      </c>
      <c r="H1453">
        <f t="shared" si="178"/>
        <v>7</v>
      </c>
      <c r="I1453">
        <f t="shared" si="179"/>
        <v>2005</v>
      </c>
      <c r="J1453" s="12">
        <f t="shared" si="180"/>
        <v>38540</v>
      </c>
      <c r="K1453" s="8">
        <f t="shared" si="181"/>
        <v>584.04</v>
      </c>
      <c r="L1453" s="8">
        <f t="shared" si="182"/>
        <v>1.9399999999999409</v>
      </c>
      <c r="M1453" s="9">
        <f t="shared" si="183"/>
        <v>3.3327606940387233E-3</v>
      </c>
    </row>
    <row r="1454" spans="2:13" x14ac:dyDescent="0.3">
      <c r="B1454" s="2">
        <v>38571</v>
      </c>
      <c r="C1454" s="4">
        <v>586.66999999999996</v>
      </c>
      <c r="F1454" t="b">
        <f t="shared" si="176"/>
        <v>1</v>
      </c>
      <c r="G1454">
        <f t="shared" si="177"/>
        <v>8</v>
      </c>
      <c r="H1454">
        <f t="shared" si="178"/>
        <v>7</v>
      </c>
      <c r="I1454">
        <f t="shared" si="179"/>
        <v>2005</v>
      </c>
      <c r="J1454" s="12">
        <f t="shared" si="180"/>
        <v>38541</v>
      </c>
      <c r="K1454" s="8">
        <f t="shared" si="181"/>
        <v>586.66999999999996</v>
      </c>
      <c r="L1454" s="8">
        <f t="shared" si="182"/>
        <v>2.6299999999999955</v>
      </c>
      <c r="M1454" s="9">
        <f t="shared" si="183"/>
        <v>4.5031162249160941E-3</v>
      </c>
    </row>
    <row r="1455" spans="2:13" x14ac:dyDescent="0.3">
      <c r="B1455" s="2">
        <v>38663</v>
      </c>
      <c r="C1455" s="4">
        <v>584.67999999999995</v>
      </c>
      <c r="F1455" t="b">
        <f t="shared" si="176"/>
        <v>1</v>
      </c>
      <c r="G1455">
        <f t="shared" si="177"/>
        <v>11</v>
      </c>
      <c r="H1455">
        <f t="shared" si="178"/>
        <v>7</v>
      </c>
      <c r="I1455">
        <f t="shared" si="179"/>
        <v>2005</v>
      </c>
      <c r="J1455" s="12">
        <f t="shared" si="180"/>
        <v>38544</v>
      </c>
      <c r="K1455" s="8">
        <f t="shared" si="181"/>
        <v>584.67999999999995</v>
      </c>
      <c r="L1455" s="8">
        <f t="shared" si="182"/>
        <v>-1.9900000000000091</v>
      </c>
      <c r="M1455" s="9">
        <f t="shared" si="183"/>
        <v>-3.392026181669438E-3</v>
      </c>
    </row>
    <row r="1456" spans="2:13" x14ac:dyDescent="0.3">
      <c r="B1456" s="2">
        <v>38693</v>
      </c>
      <c r="C1456" s="4">
        <v>583.54</v>
      </c>
      <c r="F1456" t="b">
        <f t="shared" si="176"/>
        <v>1</v>
      </c>
      <c r="G1456">
        <f t="shared" si="177"/>
        <v>12</v>
      </c>
      <c r="H1456">
        <f t="shared" si="178"/>
        <v>7</v>
      </c>
      <c r="I1456">
        <f t="shared" si="179"/>
        <v>2005</v>
      </c>
      <c r="J1456" s="12">
        <f t="shared" si="180"/>
        <v>38545</v>
      </c>
      <c r="K1456" s="8">
        <f t="shared" si="181"/>
        <v>583.54</v>
      </c>
      <c r="L1456" s="8">
        <f t="shared" si="182"/>
        <v>-1.1399999999999864</v>
      </c>
      <c r="M1456" s="9">
        <f t="shared" si="183"/>
        <v>-1.9497844975028844E-3</v>
      </c>
    </row>
    <row r="1457" spans="2:13" x14ac:dyDescent="0.3">
      <c r="B1457" s="3" t="s">
        <v>1799</v>
      </c>
      <c r="C1457" s="4">
        <v>580.13</v>
      </c>
      <c r="F1457" t="b">
        <f t="shared" si="176"/>
        <v>0</v>
      </c>
      <c r="G1457">
        <f t="shared" si="177"/>
        <v>13</v>
      </c>
      <c r="H1457">
        <f t="shared" si="178"/>
        <v>7</v>
      </c>
      <c r="I1457">
        <f t="shared" si="179"/>
        <v>2005</v>
      </c>
      <c r="J1457" s="12">
        <f t="shared" si="180"/>
        <v>38546</v>
      </c>
      <c r="K1457" s="8">
        <f t="shared" si="181"/>
        <v>580.13</v>
      </c>
      <c r="L1457" s="8">
        <f t="shared" si="182"/>
        <v>-3.4099999999999682</v>
      </c>
      <c r="M1457" s="9">
        <f t="shared" si="183"/>
        <v>-5.8436439661376568E-3</v>
      </c>
    </row>
    <row r="1458" spans="2:13" x14ac:dyDescent="0.3">
      <c r="B1458" s="3" t="s">
        <v>1800</v>
      </c>
      <c r="C1458" s="4">
        <v>581.07000000000005</v>
      </c>
      <c r="F1458" t="b">
        <f t="shared" si="176"/>
        <v>0</v>
      </c>
      <c r="G1458">
        <f t="shared" si="177"/>
        <v>14</v>
      </c>
      <c r="H1458">
        <f t="shared" si="178"/>
        <v>7</v>
      </c>
      <c r="I1458">
        <f t="shared" si="179"/>
        <v>2005</v>
      </c>
      <c r="J1458" s="12">
        <f t="shared" si="180"/>
        <v>38547</v>
      </c>
      <c r="K1458" s="8">
        <f t="shared" si="181"/>
        <v>581.07000000000005</v>
      </c>
      <c r="L1458" s="8">
        <f t="shared" si="182"/>
        <v>0.94000000000005457</v>
      </c>
      <c r="M1458" s="9">
        <f t="shared" si="183"/>
        <v>1.6203264785480058E-3</v>
      </c>
    </row>
    <row r="1459" spans="2:13" x14ac:dyDescent="0.3">
      <c r="B1459" s="3" t="s">
        <v>1801</v>
      </c>
      <c r="C1459" s="4">
        <v>579.6</v>
      </c>
      <c r="F1459" t="b">
        <f t="shared" si="176"/>
        <v>0</v>
      </c>
      <c r="G1459">
        <f t="shared" si="177"/>
        <v>15</v>
      </c>
      <c r="H1459">
        <f t="shared" si="178"/>
        <v>7</v>
      </c>
      <c r="I1459">
        <f t="shared" si="179"/>
        <v>2005</v>
      </c>
      <c r="J1459" s="12">
        <f t="shared" si="180"/>
        <v>38548</v>
      </c>
      <c r="K1459" s="8">
        <f t="shared" si="181"/>
        <v>579.6</v>
      </c>
      <c r="L1459" s="8">
        <f t="shared" si="182"/>
        <v>-1.4700000000000273</v>
      </c>
      <c r="M1459" s="9">
        <f t="shared" si="183"/>
        <v>-2.5298156848572928E-3</v>
      </c>
    </row>
    <row r="1460" spans="2:13" x14ac:dyDescent="0.3">
      <c r="B1460" s="3" t="s">
        <v>1802</v>
      </c>
      <c r="C1460" s="4">
        <v>578.04</v>
      </c>
      <c r="F1460" t="b">
        <f t="shared" si="176"/>
        <v>0</v>
      </c>
      <c r="G1460">
        <f t="shared" si="177"/>
        <v>18</v>
      </c>
      <c r="H1460">
        <f t="shared" si="178"/>
        <v>7</v>
      </c>
      <c r="I1460">
        <f t="shared" si="179"/>
        <v>2005</v>
      </c>
      <c r="J1460" s="12">
        <f t="shared" si="180"/>
        <v>38551</v>
      </c>
      <c r="K1460" s="8">
        <f t="shared" si="181"/>
        <v>578.04</v>
      </c>
      <c r="L1460" s="8">
        <f t="shared" si="182"/>
        <v>-1.5600000000000591</v>
      </c>
      <c r="M1460" s="9">
        <f t="shared" si="183"/>
        <v>-2.6915113871636628E-3</v>
      </c>
    </row>
    <row r="1461" spans="2:13" x14ac:dyDescent="0.3">
      <c r="B1461" s="3" t="s">
        <v>1803</v>
      </c>
      <c r="C1461" s="4">
        <v>573.72</v>
      </c>
      <c r="F1461" t="b">
        <f t="shared" si="176"/>
        <v>0</v>
      </c>
      <c r="G1461">
        <f t="shared" si="177"/>
        <v>19</v>
      </c>
      <c r="H1461">
        <f t="shared" si="178"/>
        <v>7</v>
      </c>
      <c r="I1461">
        <f t="shared" si="179"/>
        <v>2005</v>
      </c>
      <c r="J1461" s="12">
        <f t="shared" si="180"/>
        <v>38552</v>
      </c>
      <c r="K1461" s="8">
        <f t="shared" si="181"/>
        <v>573.72</v>
      </c>
      <c r="L1461" s="8">
        <f t="shared" si="182"/>
        <v>-4.3199999999999363</v>
      </c>
      <c r="M1461" s="9">
        <f t="shared" si="183"/>
        <v>-7.4735312435124501E-3</v>
      </c>
    </row>
    <row r="1462" spans="2:13" x14ac:dyDescent="0.3">
      <c r="B1462" s="3" t="s">
        <v>1804</v>
      </c>
      <c r="C1462" s="4">
        <v>571.24</v>
      </c>
      <c r="F1462" t="b">
        <f t="shared" si="176"/>
        <v>0</v>
      </c>
      <c r="G1462">
        <f t="shared" si="177"/>
        <v>20</v>
      </c>
      <c r="H1462">
        <f t="shared" si="178"/>
        <v>7</v>
      </c>
      <c r="I1462">
        <f t="shared" si="179"/>
        <v>2005</v>
      </c>
      <c r="J1462" s="12">
        <f t="shared" si="180"/>
        <v>38553</v>
      </c>
      <c r="K1462" s="8">
        <f t="shared" si="181"/>
        <v>571.24</v>
      </c>
      <c r="L1462" s="8">
        <f t="shared" si="182"/>
        <v>-2.4800000000000182</v>
      </c>
      <c r="M1462" s="9">
        <f t="shared" si="183"/>
        <v>-4.3226661089033292E-3</v>
      </c>
    </row>
    <row r="1463" spans="2:13" x14ac:dyDescent="0.3">
      <c r="B1463" s="3" t="s">
        <v>1805</v>
      </c>
      <c r="C1463" s="4">
        <v>573</v>
      </c>
      <c r="F1463" t="b">
        <f t="shared" si="176"/>
        <v>0</v>
      </c>
      <c r="G1463">
        <f t="shared" si="177"/>
        <v>21</v>
      </c>
      <c r="H1463">
        <f t="shared" si="178"/>
        <v>7</v>
      </c>
      <c r="I1463">
        <f t="shared" si="179"/>
        <v>2005</v>
      </c>
      <c r="J1463" s="12">
        <f t="shared" si="180"/>
        <v>38554</v>
      </c>
      <c r="K1463" s="8">
        <f t="shared" si="181"/>
        <v>573</v>
      </c>
      <c r="L1463" s="8">
        <f t="shared" si="182"/>
        <v>1.7599999999999909</v>
      </c>
      <c r="M1463" s="9">
        <f t="shared" si="183"/>
        <v>3.0810167355227063E-3</v>
      </c>
    </row>
    <row r="1464" spans="2:13" x14ac:dyDescent="0.3">
      <c r="B1464" s="3" t="s">
        <v>1806</v>
      </c>
      <c r="C1464" s="4">
        <v>567.94000000000005</v>
      </c>
      <c r="F1464" t="b">
        <f t="shared" si="176"/>
        <v>0</v>
      </c>
      <c r="G1464">
        <f t="shared" si="177"/>
        <v>22</v>
      </c>
      <c r="H1464">
        <f t="shared" si="178"/>
        <v>7</v>
      </c>
      <c r="I1464">
        <f t="shared" si="179"/>
        <v>2005</v>
      </c>
      <c r="J1464" s="12">
        <f t="shared" si="180"/>
        <v>38555</v>
      </c>
      <c r="K1464" s="8">
        <f t="shared" si="181"/>
        <v>567.94000000000005</v>
      </c>
      <c r="L1464" s="8">
        <f t="shared" si="182"/>
        <v>-5.0599999999999454</v>
      </c>
      <c r="M1464" s="9">
        <f t="shared" si="183"/>
        <v>-8.8307155322861174E-3</v>
      </c>
    </row>
    <row r="1465" spans="2:13" x14ac:dyDescent="0.3">
      <c r="B1465" s="3" t="s">
        <v>1807</v>
      </c>
      <c r="C1465" s="4">
        <v>566.54</v>
      </c>
      <c r="F1465" t="b">
        <f t="shared" si="176"/>
        <v>0</v>
      </c>
      <c r="G1465">
        <f t="shared" si="177"/>
        <v>25</v>
      </c>
      <c r="H1465">
        <f t="shared" si="178"/>
        <v>7</v>
      </c>
      <c r="I1465">
        <f t="shared" si="179"/>
        <v>2005</v>
      </c>
      <c r="J1465" s="12">
        <f t="shared" si="180"/>
        <v>38558</v>
      </c>
      <c r="K1465" s="8">
        <f t="shared" si="181"/>
        <v>566.54</v>
      </c>
      <c r="L1465" s="8">
        <f t="shared" si="182"/>
        <v>-1.4000000000000909</v>
      </c>
      <c r="M1465" s="9">
        <f t="shared" si="183"/>
        <v>-2.4650491249077204E-3</v>
      </c>
    </row>
    <row r="1466" spans="2:13" x14ac:dyDescent="0.3">
      <c r="B1466" s="3" t="s">
        <v>1808</v>
      </c>
      <c r="C1466" s="4">
        <v>566.89</v>
      </c>
      <c r="F1466" t="b">
        <f t="shared" si="176"/>
        <v>0</v>
      </c>
      <c r="G1466">
        <f t="shared" si="177"/>
        <v>26</v>
      </c>
      <c r="H1466">
        <f t="shared" si="178"/>
        <v>7</v>
      </c>
      <c r="I1466">
        <f t="shared" si="179"/>
        <v>2005</v>
      </c>
      <c r="J1466" s="12">
        <f t="shared" si="180"/>
        <v>38559</v>
      </c>
      <c r="K1466" s="8">
        <f t="shared" si="181"/>
        <v>566.89</v>
      </c>
      <c r="L1466" s="8">
        <f t="shared" si="182"/>
        <v>0.35000000000002274</v>
      </c>
      <c r="M1466" s="9">
        <f t="shared" si="183"/>
        <v>6.1778515197518757E-4</v>
      </c>
    </row>
    <row r="1467" spans="2:13" x14ac:dyDescent="0.3">
      <c r="B1467" s="3" t="s">
        <v>1809</v>
      </c>
      <c r="C1467" s="4">
        <v>565.37</v>
      </c>
      <c r="F1467" t="b">
        <f t="shared" si="176"/>
        <v>0</v>
      </c>
      <c r="G1467">
        <f t="shared" si="177"/>
        <v>27</v>
      </c>
      <c r="H1467">
        <f t="shared" si="178"/>
        <v>7</v>
      </c>
      <c r="I1467">
        <f t="shared" si="179"/>
        <v>2005</v>
      </c>
      <c r="J1467" s="12">
        <f t="shared" si="180"/>
        <v>38560</v>
      </c>
      <c r="K1467" s="8">
        <f t="shared" si="181"/>
        <v>565.37</v>
      </c>
      <c r="L1467" s="8">
        <f t="shared" si="182"/>
        <v>-1.5199999999999818</v>
      </c>
      <c r="M1467" s="9">
        <f t="shared" si="183"/>
        <v>-2.6812961950289861E-3</v>
      </c>
    </row>
    <row r="1468" spans="2:13" x14ac:dyDescent="0.3">
      <c r="B1468" s="3" t="s">
        <v>1810</v>
      </c>
      <c r="C1468" s="4">
        <v>564.02</v>
      </c>
      <c r="F1468" t="b">
        <f t="shared" si="176"/>
        <v>0</v>
      </c>
      <c r="G1468">
        <f t="shared" si="177"/>
        <v>28</v>
      </c>
      <c r="H1468">
        <f t="shared" si="178"/>
        <v>7</v>
      </c>
      <c r="I1468">
        <f t="shared" si="179"/>
        <v>2005</v>
      </c>
      <c r="J1468" s="12">
        <f t="shared" si="180"/>
        <v>38561</v>
      </c>
      <c r="K1468" s="8">
        <f t="shared" si="181"/>
        <v>564.02</v>
      </c>
      <c r="L1468" s="8">
        <f t="shared" si="182"/>
        <v>-1.3500000000000227</v>
      </c>
      <c r="M1468" s="9">
        <f t="shared" si="183"/>
        <v>-2.3878168279180406E-3</v>
      </c>
    </row>
    <row r="1469" spans="2:13" x14ac:dyDescent="0.3">
      <c r="B1469" s="3" t="s">
        <v>1811</v>
      </c>
      <c r="C1469" s="4">
        <v>563.44000000000005</v>
      </c>
      <c r="F1469" t="b">
        <f t="shared" si="176"/>
        <v>0</v>
      </c>
      <c r="G1469">
        <f t="shared" si="177"/>
        <v>29</v>
      </c>
      <c r="H1469">
        <f t="shared" si="178"/>
        <v>7</v>
      </c>
      <c r="I1469">
        <f t="shared" si="179"/>
        <v>2005</v>
      </c>
      <c r="J1469" s="12">
        <f t="shared" si="180"/>
        <v>38562</v>
      </c>
      <c r="K1469" s="8">
        <f t="shared" si="181"/>
        <v>563.44000000000005</v>
      </c>
      <c r="L1469" s="8">
        <f t="shared" si="182"/>
        <v>-0.57999999999992724</v>
      </c>
      <c r="M1469" s="9">
        <f t="shared" si="183"/>
        <v>-1.0283323286406994E-3</v>
      </c>
    </row>
    <row r="1470" spans="2:13" x14ac:dyDescent="0.3">
      <c r="B1470" s="2">
        <v>38360</v>
      </c>
      <c r="C1470" s="4">
        <v>561.77</v>
      </c>
      <c r="F1470" t="b">
        <f t="shared" si="176"/>
        <v>1</v>
      </c>
      <c r="G1470">
        <f t="shared" si="177"/>
        <v>1</v>
      </c>
      <c r="H1470">
        <f t="shared" si="178"/>
        <v>8</v>
      </c>
      <c r="I1470">
        <f t="shared" si="179"/>
        <v>2005</v>
      </c>
      <c r="J1470" s="12">
        <f t="shared" si="180"/>
        <v>38565</v>
      </c>
      <c r="K1470" s="8">
        <f t="shared" si="181"/>
        <v>561.77</v>
      </c>
      <c r="L1470" s="8">
        <f t="shared" si="182"/>
        <v>-1.6700000000000728</v>
      </c>
      <c r="M1470" s="9">
        <f t="shared" si="183"/>
        <v>-2.9639358228029117E-3</v>
      </c>
    </row>
    <row r="1471" spans="2:13" x14ac:dyDescent="0.3">
      <c r="B1471" s="2">
        <v>38391</v>
      </c>
      <c r="C1471" s="4">
        <v>560.75</v>
      </c>
      <c r="F1471" t="b">
        <f t="shared" si="176"/>
        <v>1</v>
      </c>
      <c r="G1471">
        <f t="shared" si="177"/>
        <v>2</v>
      </c>
      <c r="H1471">
        <f t="shared" si="178"/>
        <v>8</v>
      </c>
      <c r="I1471">
        <f t="shared" si="179"/>
        <v>2005</v>
      </c>
      <c r="J1471" s="12">
        <f t="shared" si="180"/>
        <v>38566</v>
      </c>
      <c r="K1471" s="8">
        <f t="shared" si="181"/>
        <v>560.75</v>
      </c>
      <c r="L1471" s="8">
        <f t="shared" si="182"/>
        <v>-1.0199999999999818</v>
      </c>
      <c r="M1471" s="9">
        <f t="shared" si="183"/>
        <v>-1.8156896950709041E-3</v>
      </c>
    </row>
    <row r="1472" spans="2:13" x14ac:dyDescent="0.3">
      <c r="B1472" s="2">
        <v>38419</v>
      </c>
      <c r="C1472" s="4">
        <v>560.05999999999995</v>
      </c>
      <c r="F1472" t="b">
        <f t="shared" si="176"/>
        <v>1</v>
      </c>
      <c r="G1472">
        <f t="shared" si="177"/>
        <v>3</v>
      </c>
      <c r="H1472">
        <f t="shared" si="178"/>
        <v>8</v>
      </c>
      <c r="I1472">
        <f t="shared" si="179"/>
        <v>2005</v>
      </c>
      <c r="J1472" s="12">
        <f t="shared" si="180"/>
        <v>38567</v>
      </c>
      <c r="K1472" s="8">
        <f t="shared" si="181"/>
        <v>560.05999999999995</v>
      </c>
      <c r="L1472" s="8">
        <f t="shared" si="182"/>
        <v>-0.69000000000005457</v>
      </c>
      <c r="M1472" s="9">
        <f t="shared" si="183"/>
        <v>-1.2304948729381267E-3</v>
      </c>
    </row>
    <row r="1473" spans="2:13" x14ac:dyDescent="0.3">
      <c r="B1473" s="2">
        <v>38450</v>
      </c>
      <c r="C1473" s="4">
        <v>559.41999999999996</v>
      </c>
      <c r="F1473" t="b">
        <f t="shared" si="176"/>
        <v>1</v>
      </c>
      <c r="G1473">
        <f t="shared" si="177"/>
        <v>4</v>
      </c>
      <c r="H1473">
        <f t="shared" si="178"/>
        <v>8</v>
      </c>
      <c r="I1473">
        <f t="shared" si="179"/>
        <v>2005</v>
      </c>
      <c r="J1473" s="12">
        <f t="shared" si="180"/>
        <v>38568</v>
      </c>
      <c r="K1473" s="8">
        <f t="shared" si="181"/>
        <v>559.41999999999996</v>
      </c>
      <c r="L1473" s="8">
        <f t="shared" si="182"/>
        <v>-0.63999999999998636</v>
      </c>
      <c r="M1473" s="9">
        <f t="shared" si="183"/>
        <v>-1.1427347069956548E-3</v>
      </c>
    </row>
    <row r="1474" spans="2:13" x14ac:dyDescent="0.3">
      <c r="B1474" s="2">
        <v>38480</v>
      </c>
      <c r="C1474" s="4">
        <v>553.78</v>
      </c>
      <c r="F1474" t="b">
        <f t="shared" si="176"/>
        <v>1</v>
      </c>
      <c r="G1474">
        <f t="shared" si="177"/>
        <v>5</v>
      </c>
      <c r="H1474">
        <f t="shared" si="178"/>
        <v>8</v>
      </c>
      <c r="I1474">
        <f t="shared" si="179"/>
        <v>2005</v>
      </c>
      <c r="J1474" s="12">
        <f t="shared" si="180"/>
        <v>38569</v>
      </c>
      <c r="K1474" s="8">
        <f t="shared" si="181"/>
        <v>553.78</v>
      </c>
      <c r="L1474" s="8">
        <f t="shared" si="182"/>
        <v>-5.6399999999999864</v>
      </c>
      <c r="M1474" s="9">
        <f t="shared" si="183"/>
        <v>-1.0081870508741172E-2</v>
      </c>
    </row>
    <row r="1475" spans="2:13" x14ac:dyDescent="0.3">
      <c r="B1475" s="2">
        <v>38572</v>
      </c>
      <c r="C1475" s="4">
        <v>545.96</v>
      </c>
      <c r="F1475" t="b">
        <f t="shared" si="176"/>
        <v>1</v>
      </c>
      <c r="G1475">
        <f t="shared" si="177"/>
        <v>8</v>
      </c>
      <c r="H1475">
        <f t="shared" si="178"/>
        <v>8</v>
      </c>
      <c r="I1475">
        <f t="shared" si="179"/>
        <v>2005</v>
      </c>
      <c r="J1475" s="12">
        <f t="shared" si="180"/>
        <v>38572</v>
      </c>
      <c r="K1475" s="8">
        <f t="shared" si="181"/>
        <v>545.96</v>
      </c>
      <c r="L1475" s="8">
        <f t="shared" si="182"/>
        <v>-7.8199999999999363</v>
      </c>
      <c r="M1475" s="9">
        <f t="shared" si="183"/>
        <v>-1.4121131135107691E-2</v>
      </c>
    </row>
    <row r="1476" spans="2:13" x14ac:dyDescent="0.3">
      <c r="B1476" s="2">
        <v>38603</v>
      </c>
      <c r="C1476" s="4">
        <v>545.42999999999995</v>
      </c>
      <c r="F1476" t="b">
        <f t="shared" si="176"/>
        <v>1</v>
      </c>
      <c r="G1476">
        <f t="shared" si="177"/>
        <v>9</v>
      </c>
      <c r="H1476">
        <f t="shared" si="178"/>
        <v>8</v>
      </c>
      <c r="I1476">
        <f t="shared" si="179"/>
        <v>2005</v>
      </c>
      <c r="J1476" s="12">
        <f t="shared" si="180"/>
        <v>38573</v>
      </c>
      <c r="K1476" s="8">
        <f t="shared" si="181"/>
        <v>545.42999999999995</v>
      </c>
      <c r="L1476" s="8">
        <f t="shared" si="182"/>
        <v>-0.5300000000000864</v>
      </c>
      <c r="M1476" s="9">
        <f t="shared" si="183"/>
        <v>-9.7076708916419955E-4</v>
      </c>
    </row>
    <row r="1477" spans="2:13" x14ac:dyDescent="0.3">
      <c r="B1477" s="2">
        <v>38633</v>
      </c>
      <c r="C1477" s="4">
        <v>546.41</v>
      </c>
      <c r="F1477" t="b">
        <f t="shared" si="176"/>
        <v>1</v>
      </c>
      <c r="G1477">
        <f t="shared" si="177"/>
        <v>10</v>
      </c>
      <c r="H1477">
        <f t="shared" si="178"/>
        <v>8</v>
      </c>
      <c r="I1477">
        <f t="shared" si="179"/>
        <v>2005</v>
      </c>
      <c r="J1477" s="12">
        <f t="shared" si="180"/>
        <v>38574</v>
      </c>
      <c r="K1477" s="8">
        <f t="shared" si="181"/>
        <v>546.41</v>
      </c>
      <c r="L1477" s="8">
        <f t="shared" si="182"/>
        <v>0.98000000000001819</v>
      </c>
      <c r="M1477" s="9">
        <f t="shared" si="183"/>
        <v>1.7967475203051139E-3</v>
      </c>
    </row>
    <row r="1478" spans="2:13" x14ac:dyDescent="0.3">
      <c r="B1478" s="2">
        <v>38664</v>
      </c>
      <c r="C1478" s="4">
        <v>542.51</v>
      </c>
      <c r="F1478" t="b">
        <f t="shared" si="176"/>
        <v>1</v>
      </c>
      <c r="G1478">
        <f t="shared" si="177"/>
        <v>11</v>
      </c>
      <c r="H1478">
        <f t="shared" si="178"/>
        <v>8</v>
      </c>
      <c r="I1478">
        <f t="shared" si="179"/>
        <v>2005</v>
      </c>
      <c r="J1478" s="12">
        <f t="shared" si="180"/>
        <v>38575</v>
      </c>
      <c r="K1478" s="8">
        <f t="shared" si="181"/>
        <v>542.51</v>
      </c>
      <c r="L1478" s="8">
        <f t="shared" si="182"/>
        <v>-3.8999999999999773</v>
      </c>
      <c r="M1478" s="9">
        <f t="shared" si="183"/>
        <v>-7.1374974835745637E-3</v>
      </c>
    </row>
    <row r="1479" spans="2:13" x14ac:dyDescent="0.3">
      <c r="B1479" s="2">
        <v>38694</v>
      </c>
      <c r="C1479" s="4">
        <v>539.77</v>
      </c>
      <c r="F1479" t="b">
        <f t="shared" si="176"/>
        <v>1</v>
      </c>
      <c r="G1479">
        <f t="shared" si="177"/>
        <v>12</v>
      </c>
      <c r="H1479">
        <f t="shared" si="178"/>
        <v>8</v>
      </c>
      <c r="I1479">
        <f t="shared" si="179"/>
        <v>2005</v>
      </c>
      <c r="J1479" s="12">
        <f t="shared" si="180"/>
        <v>38576</v>
      </c>
      <c r="K1479" s="8">
        <f t="shared" si="181"/>
        <v>539.77</v>
      </c>
      <c r="L1479" s="8">
        <f t="shared" si="182"/>
        <v>-2.7400000000000091</v>
      </c>
      <c r="M1479" s="9">
        <f t="shared" si="183"/>
        <v>-5.0505981456563185E-3</v>
      </c>
    </row>
    <row r="1480" spans="2:13" x14ac:dyDescent="0.3">
      <c r="B1480" s="3" t="s">
        <v>1812</v>
      </c>
      <c r="C1480" s="5" t="s">
        <v>285</v>
      </c>
      <c r="F1480" t="b">
        <f t="shared" si="176"/>
        <v>0</v>
      </c>
      <c r="G1480">
        <f t="shared" si="177"/>
        <v>15</v>
      </c>
      <c r="H1480">
        <f t="shared" si="178"/>
        <v>8</v>
      </c>
      <c r="I1480">
        <f t="shared" si="179"/>
        <v>2005</v>
      </c>
      <c r="J1480" s="12">
        <f t="shared" si="180"/>
        <v>38579</v>
      </c>
      <c r="K1480" s="8">
        <f t="shared" si="181"/>
        <v>539.77</v>
      </c>
      <c r="L1480" s="8">
        <f t="shared" si="182"/>
        <v>0</v>
      </c>
      <c r="M1480" s="9">
        <f t="shared" si="183"/>
        <v>0</v>
      </c>
    </row>
    <row r="1481" spans="2:13" x14ac:dyDescent="0.3">
      <c r="B1481" s="3" t="s">
        <v>1813</v>
      </c>
      <c r="C1481" s="4">
        <v>537.80999999999995</v>
      </c>
      <c r="F1481" t="b">
        <f t="shared" si="176"/>
        <v>0</v>
      </c>
      <c r="G1481">
        <f t="shared" si="177"/>
        <v>16</v>
      </c>
      <c r="H1481">
        <f t="shared" si="178"/>
        <v>8</v>
      </c>
      <c r="I1481">
        <f t="shared" si="179"/>
        <v>2005</v>
      </c>
      <c r="J1481" s="12">
        <f t="shared" si="180"/>
        <v>38580</v>
      </c>
      <c r="K1481" s="8">
        <f t="shared" si="181"/>
        <v>537.80999999999995</v>
      </c>
      <c r="L1481" s="8">
        <f t="shared" si="182"/>
        <v>-1.9600000000000364</v>
      </c>
      <c r="M1481" s="9">
        <f t="shared" si="183"/>
        <v>-3.6311762417326572E-3</v>
      </c>
    </row>
    <row r="1482" spans="2:13" x14ac:dyDescent="0.3">
      <c r="B1482" s="3" t="s">
        <v>1814</v>
      </c>
      <c r="C1482" s="4">
        <v>533.75</v>
      </c>
      <c r="F1482" t="b">
        <f t="shared" si="176"/>
        <v>0</v>
      </c>
      <c r="G1482">
        <f t="shared" si="177"/>
        <v>17</v>
      </c>
      <c r="H1482">
        <f t="shared" si="178"/>
        <v>8</v>
      </c>
      <c r="I1482">
        <f t="shared" si="179"/>
        <v>2005</v>
      </c>
      <c r="J1482" s="12">
        <f t="shared" si="180"/>
        <v>38581</v>
      </c>
      <c r="K1482" s="8">
        <f t="shared" si="181"/>
        <v>533.75</v>
      </c>
      <c r="L1482" s="8">
        <f t="shared" si="182"/>
        <v>-4.0599999999999454</v>
      </c>
      <c r="M1482" s="9">
        <f t="shared" si="183"/>
        <v>-7.5491344526876511E-3</v>
      </c>
    </row>
    <row r="1483" spans="2:13" x14ac:dyDescent="0.3">
      <c r="B1483" s="3" t="s">
        <v>1815</v>
      </c>
      <c r="C1483" s="4">
        <v>533.66</v>
      </c>
      <c r="F1483" t="b">
        <f t="shared" si="176"/>
        <v>0</v>
      </c>
      <c r="G1483">
        <f t="shared" si="177"/>
        <v>18</v>
      </c>
      <c r="H1483">
        <f t="shared" si="178"/>
        <v>8</v>
      </c>
      <c r="I1483">
        <f t="shared" si="179"/>
        <v>2005</v>
      </c>
      <c r="J1483" s="12">
        <f t="shared" si="180"/>
        <v>38582</v>
      </c>
      <c r="K1483" s="8">
        <f t="shared" si="181"/>
        <v>533.66</v>
      </c>
      <c r="L1483" s="8">
        <f t="shared" si="182"/>
        <v>-9.0000000000031832E-2</v>
      </c>
      <c r="M1483" s="9">
        <f t="shared" si="183"/>
        <v>-1.6861826697898234E-4</v>
      </c>
    </row>
    <row r="1484" spans="2:13" x14ac:dyDescent="0.3">
      <c r="B1484" s="3" t="s">
        <v>1816</v>
      </c>
      <c r="C1484" s="4">
        <v>539.82000000000005</v>
      </c>
      <c r="F1484" t="b">
        <f t="shared" si="176"/>
        <v>0</v>
      </c>
      <c r="G1484">
        <f t="shared" si="177"/>
        <v>19</v>
      </c>
      <c r="H1484">
        <f t="shared" si="178"/>
        <v>8</v>
      </c>
      <c r="I1484">
        <f t="shared" si="179"/>
        <v>2005</v>
      </c>
      <c r="J1484" s="12">
        <f t="shared" si="180"/>
        <v>38583</v>
      </c>
      <c r="K1484" s="8">
        <f t="shared" si="181"/>
        <v>539.82000000000005</v>
      </c>
      <c r="L1484" s="8">
        <f t="shared" si="182"/>
        <v>6.1600000000000819</v>
      </c>
      <c r="M1484" s="9">
        <f t="shared" si="183"/>
        <v>1.1542929955402469E-2</v>
      </c>
    </row>
    <row r="1485" spans="2:13" x14ac:dyDescent="0.3">
      <c r="B1485" s="3" t="s">
        <v>1817</v>
      </c>
      <c r="C1485" s="4">
        <v>546.07000000000005</v>
      </c>
      <c r="F1485" t="b">
        <f t="shared" si="176"/>
        <v>0</v>
      </c>
      <c r="G1485">
        <f t="shared" si="177"/>
        <v>22</v>
      </c>
      <c r="H1485">
        <f t="shared" si="178"/>
        <v>8</v>
      </c>
      <c r="I1485">
        <f t="shared" si="179"/>
        <v>2005</v>
      </c>
      <c r="J1485" s="12">
        <f t="shared" si="180"/>
        <v>38586</v>
      </c>
      <c r="K1485" s="8">
        <f t="shared" si="181"/>
        <v>546.07000000000005</v>
      </c>
      <c r="L1485" s="8">
        <f t="shared" si="182"/>
        <v>6.25</v>
      </c>
      <c r="M1485" s="9">
        <f t="shared" si="183"/>
        <v>1.1577933385202474E-2</v>
      </c>
    </row>
    <row r="1486" spans="2:13" x14ac:dyDescent="0.3">
      <c r="B1486" s="3" t="s">
        <v>1818</v>
      </c>
      <c r="C1486" s="4">
        <v>541.91999999999996</v>
      </c>
      <c r="F1486" t="b">
        <f t="shared" si="176"/>
        <v>0</v>
      </c>
      <c r="G1486">
        <f t="shared" si="177"/>
        <v>23</v>
      </c>
      <c r="H1486">
        <f t="shared" si="178"/>
        <v>8</v>
      </c>
      <c r="I1486">
        <f t="shared" si="179"/>
        <v>2005</v>
      </c>
      <c r="J1486" s="12">
        <f t="shared" si="180"/>
        <v>38587</v>
      </c>
      <c r="K1486" s="8">
        <f t="shared" si="181"/>
        <v>541.91999999999996</v>
      </c>
      <c r="L1486" s="8">
        <f t="shared" si="182"/>
        <v>-4.1500000000000909</v>
      </c>
      <c r="M1486" s="9">
        <f t="shared" si="183"/>
        <v>-7.599758272749081E-3</v>
      </c>
    </row>
    <row r="1487" spans="2:13" x14ac:dyDescent="0.3">
      <c r="B1487" s="3" t="s">
        <v>1819</v>
      </c>
      <c r="C1487" s="4">
        <v>544.34</v>
      </c>
      <c r="F1487" t="b">
        <f t="shared" si="176"/>
        <v>0</v>
      </c>
      <c r="G1487">
        <f t="shared" si="177"/>
        <v>24</v>
      </c>
      <c r="H1487">
        <f t="shared" si="178"/>
        <v>8</v>
      </c>
      <c r="I1487">
        <f t="shared" si="179"/>
        <v>2005</v>
      </c>
      <c r="J1487" s="12">
        <f t="shared" si="180"/>
        <v>38588</v>
      </c>
      <c r="K1487" s="8">
        <f t="shared" si="181"/>
        <v>544.34</v>
      </c>
      <c r="L1487" s="8">
        <f t="shared" si="182"/>
        <v>2.4200000000000728</v>
      </c>
      <c r="M1487" s="9">
        <f t="shared" si="183"/>
        <v>4.4656037791557298E-3</v>
      </c>
    </row>
    <row r="1488" spans="2:13" x14ac:dyDescent="0.3">
      <c r="B1488" s="3" t="s">
        <v>1820</v>
      </c>
      <c r="C1488" s="4">
        <v>549.72</v>
      </c>
      <c r="F1488" t="b">
        <f t="shared" ref="F1488:F1551" si="184">+ISNUMBER(B1488)</f>
        <v>0</v>
      </c>
      <c r="G1488">
        <f t="shared" ref="G1488:G1551" si="185">+IF($F1488,MONTH(B1488),1*LEFT(B1488,2))</f>
        <v>25</v>
      </c>
      <c r="H1488">
        <f t="shared" ref="H1488:H1551" si="186">+IF(F1488,DAY(B1488),MID(B1488,4,2)*1)</f>
        <v>8</v>
      </c>
      <c r="I1488">
        <f t="shared" ref="I1488:I1551" si="187">+IF(F1488,YEAR(B1488),RIGHT(B1488,4)*1)</f>
        <v>2005</v>
      </c>
      <c r="J1488" s="12">
        <f t="shared" ref="J1488:J1551" si="188">+DATE(I1488,H1488,G1488)</f>
        <v>38589</v>
      </c>
      <c r="K1488" s="8">
        <f t="shared" ref="K1488:K1551" si="189">+IFERROR(C1488*1,K1487)</f>
        <v>549.72</v>
      </c>
      <c r="L1488" s="8">
        <f t="shared" ref="L1488:L1551" si="190">+K1488-K1487</f>
        <v>5.3799999999999955</v>
      </c>
      <c r="M1488" s="9">
        <f t="shared" ref="M1488:M1551" si="191">+L1488/K1487</f>
        <v>9.8835286769298515E-3</v>
      </c>
    </row>
    <row r="1489" spans="2:13" x14ac:dyDescent="0.3">
      <c r="B1489" s="3" t="s">
        <v>1821</v>
      </c>
      <c r="C1489" s="4">
        <v>545.25</v>
      </c>
      <c r="F1489" t="b">
        <f t="shared" si="184"/>
        <v>0</v>
      </c>
      <c r="G1489">
        <f t="shared" si="185"/>
        <v>26</v>
      </c>
      <c r="H1489">
        <f t="shared" si="186"/>
        <v>8</v>
      </c>
      <c r="I1489">
        <f t="shared" si="187"/>
        <v>2005</v>
      </c>
      <c r="J1489" s="12">
        <f t="shared" si="188"/>
        <v>38590</v>
      </c>
      <c r="K1489" s="8">
        <f t="shared" si="189"/>
        <v>545.25</v>
      </c>
      <c r="L1489" s="8">
        <f t="shared" si="190"/>
        <v>-4.4700000000000273</v>
      </c>
      <c r="M1489" s="9">
        <f t="shared" si="191"/>
        <v>-8.1314123553809705E-3</v>
      </c>
    </row>
    <row r="1490" spans="2:13" x14ac:dyDescent="0.3">
      <c r="B1490" s="3" t="s">
        <v>1822</v>
      </c>
      <c r="C1490" s="4">
        <v>544.42999999999995</v>
      </c>
      <c r="F1490" t="b">
        <f t="shared" si="184"/>
        <v>0</v>
      </c>
      <c r="G1490">
        <f t="shared" si="185"/>
        <v>29</v>
      </c>
      <c r="H1490">
        <f t="shared" si="186"/>
        <v>8</v>
      </c>
      <c r="I1490">
        <f t="shared" si="187"/>
        <v>2005</v>
      </c>
      <c r="J1490" s="12">
        <f t="shared" si="188"/>
        <v>38593</v>
      </c>
      <c r="K1490" s="8">
        <f t="shared" si="189"/>
        <v>544.42999999999995</v>
      </c>
      <c r="L1490" s="8">
        <f t="shared" si="190"/>
        <v>-0.82000000000005002</v>
      </c>
      <c r="M1490" s="9">
        <f t="shared" si="191"/>
        <v>-1.5038972948189821E-3</v>
      </c>
    </row>
    <row r="1491" spans="2:13" x14ac:dyDescent="0.3">
      <c r="B1491" s="3" t="s">
        <v>1823</v>
      </c>
      <c r="C1491" s="4">
        <v>547.76</v>
      </c>
      <c r="F1491" t="b">
        <f t="shared" si="184"/>
        <v>0</v>
      </c>
      <c r="G1491">
        <f t="shared" si="185"/>
        <v>30</v>
      </c>
      <c r="H1491">
        <f t="shared" si="186"/>
        <v>8</v>
      </c>
      <c r="I1491">
        <f t="shared" si="187"/>
        <v>2005</v>
      </c>
      <c r="J1491" s="12">
        <f t="shared" si="188"/>
        <v>38594</v>
      </c>
      <c r="K1491" s="8">
        <f t="shared" si="189"/>
        <v>547.76</v>
      </c>
      <c r="L1491" s="8">
        <f t="shared" si="190"/>
        <v>3.3300000000000409</v>
      </c>
      <c r="M1491" s="9">
        <f t="shared" si="191"/>
        <v>6.1164888048051008E-3</v>
      </c>
    </row>
    <row r="1492" spans="2:13" x14ac:dyDescent="0.3">
      <c r="B1492" s="3" t="s">
        <v>1824</v>
      </c>
      <c r="C1492" s="4">
        <v>545.02</v>
      </c>
      <c r="F1492" t="b">
        <f t="shared" si="184"/>
        <v>0</v>
      </c>
      <c r="G1492">
        <f t="shared" si="185"/>
        <v>31</v>
      </c>
      <c r="H1492">
        <f t="shared" si="186"/>
        <v>8</v>
      </c>
      <c r="I1492">
        <f t="shared" si="187"/>
        <v>2005</v>
      </c>
      <c r="J1492" s="12">
        <f t="shared" si="188"/>
        <v>38595</v>
      </c>
      <c r="K1492" s="8">
        <f t="shared" si="189"/>
        <v>545.02</v>
      </c>
      <c r="L1492" s="8">
        <f t="shared" si="190"/>
        <v>-2.7400000000000091</v>
      </c>
      <c r="M1492" s="9">
        <f t="shared" si="191"/>
        <v>-5.0021907404702954E-3</v>
      </c>
    </row>
    <row r="1493" spans="2:13" x14ac:dyDescent="0.3">
      <c r="B1493" s="2">
        <v>38361</v>
      </c>
      <c r="C1493" s="4">
        <v>541.53</v>
      </c>
      <c r="F1493" t="b">
        <f t="shared" si="184"/>
        <v>1</v>
      </c>
      <c r="G1493">
        <f t="shared" si="185"/>
        <v>1</v>
      </c>
      <c r="H1493">
        <f t="shared" si="186"/>
        <v>9</v>
      </c>
      <c r="I1493">
        <f t="shared" si="187"/>
        <v>2005</v>
      </c>
      <c r="J1493" s="12">
        <f t="shared" si="188"/>
        <v>38596</v>
      </c>
      <c r="K1493" s="8">
        <f t="shared" si="189"/>
        <v>541.53</v>
      </c>
      <c r="L1493" s="8">
        <f t="shared" si="190"/>
        <v>-3.4900000000000091</v>
      </c>
      <c r="M1493" s="9">
        <f t="shared" si="191"/>
        <v>-6.4034347363399677E-3</v>
      </c>
    </row>
    <row r="1494" spans="2:13" x14ac:dyDescent="0.3">
      <c r="B1494" s="2">
        <v>38392</v>
      </c>
      <c r="C1494" s="4">
        <v>540.04999999999995</v>
      </c>
      <c r="F1494" t="b">
        <f t="shared" si="184"/>
        <v>1</v>
      </c>
      <c r="G1494">
        <f t="shared" si="185"/>
        <v>2</v>
      </c>
      <c r="H1494">
        <f t="shared" si="186"/>
        <v>9</v>
      </c>
      <c r="I1494">
        <f t="shared" si="187"/>
        <v>2005</v>
      </c>
      <c r="J1494" s="12">
        <f t="shared" si="188"/>
        <v>38597</v>
      </c>
      <c r="K1494" s="8">
        <f t="shared" si="189"/>
        <v>540.04999999999995</v>
      </c>
      <c r="L1494" s="8">
        <f t="shared" si="190"/>
        <v>-1.4800000000000182</v>
      </c>
      <c r="M1494" s="9">
        <f t="shared" si="191"/>
        <v>-2.7329972485365876E-3</v>
      </c>
    </row>
    <row r="1495" spans="2:13" x14ac:dyDescent="0.3">
      <c r="B1495" s="2">
        <v>38481</v>
      </c>
      <c r="C1495" s="4">
        <v>534.87</v>
      </c>
      <c r="F1495" t="b">
        <f t="shared" si="184"/>
        <v>1</v>
      </c>
      <c r="G1495">
        <f t="shared" si="185"/>
        <v>5</v>
      </c>
      <c r="H1495">
        <f t="shared" si="186"/>
        <v>9</v>
      </c>
      <c r="I1495">
        <f t="shared" si="187"/>
        <v>2005</v>
      </c>
      <c r="J1495" s="12">
        <f t="shared" si="188"/>
        <v>38600</v>
      </c>
      <c r="K1495" s="8">
        <f t="shared" si="189"/>
        <v>534.87</v>
      </c>
      <c r="L1495" s="8">
        <f t="shared" si="190"/>
        <v>-5.17999999999995</v>
      </c>
      <c r="M1495" s="9">
        <f t="shared" si="191"/>
        <v>-9.5917044718080748E-3</v>
      </c>
    </row>
    <row r="1496" spans="2:13" x14ac:dyDescent="0.3">
      <c r="B1496" s="2">
        <v>38512</v>
      </c>
      <c r="C1496" s="4">
        <v>534.92999999999995</v>
      </c>
      <c r="F1496" t="b">
        <f t="shared" si="184"/>
        <v>1</v>
      </c>
      <c r="G1496">
        <f t="shared" si="185"/>
        <v>6</v>
      </c>
      <c r="H1496">
        <f t="shared" si="186"/>
        <v>9</v>
      </c>
      <c r="I1496">
        <f t="shared" si="187"/>
        <v>2005</v>
      </c>
      <c r="J1496" s="12">
        <f t="shared" si="188"/>
        <v>38601</v>
      </c>
      <c r="K1496" s="8">
        <f t="shared" si="189"/>
        <v>534.92999999999995</v>
      </c>
      <c r="L1496" s="8">
        <f t="shared" si="190"/>
        <v>5.999999999994543E-2</v>
      </c>
      <c r="M1496" s="9">
        <f t="shared" si="191"/>
        <v>1.1217679062191828E-4</v>
      </c>
    </row>
    <row r="1497" spans="2:13" x14ac:dyDescent="0.3">
      <c r="B1497" s="2">
        <v>38542</v>
      </c>
      <c r="C1497" s="4">
        <v>535.62</v>
      </c>
      <c r="F1497" t="b">
        <f t="shared" si="184"/>
        <v>1</v>
      </c>
      <c r="G1497">
        <f t="shared" si="185"/>
        <v>7</v>
      </c>
      <c r="H1497">
        <f t="shared" si="186"/>
        <v>9</v>
      </c>
      <c r="I1497">
        <f t="shared" si="187"/>
        <v>2005</v>
      </c>
      <c r="J1497" s="12">
        <f t="shared" si="188"/>
        <v>38602</v>
      </c>
      <c r="K1497" s="8">
        <f t="shared" si="189"/>
        <v>535.62</v>
      </c>
      <c r="L1497" s="8">
        <f t="shared" si="190"/>
        <v>0.69000000000005457</v>
      </c>
      <c r="M1497" s="9">
        <f t="shared" si="191"/>
        <v>1.289888396612743E-3</v>
      </c>
    </row>
    <row r="1498" spans="2:13" x14ac:dyDescent="0.3">
      <c r="B1498" s="2">
        <v>38573</v>
      </c>
      <c r="C1498" s="4">
        <v>538.52</v>
      </c>
      <c r="F1498" t="b">
        <f t="shared" si="184"/>
        <v>1</v>
      </c>
      <c r="G1498">
        <f t="shared" si="185"/>
        <v>8</v>
      </c>
      <c r="H1498">
        <f t="shared" si="186"/>
        <v>9</v>
      </c>
      <c r="I1498">
        <f t="shared" si="187"/>
        <v>2005</v>
      </c>
      <c r="J1498" s="12">
        <f t="shared" si="188"/>
        <v>38603</v>
      </c>
      <c r="K1498" s="8">
        <f t="shared" si="189"/>
        <v>538.52</v>
      </c>
      <c r="L1498" s="8">
        <f t="shared" si="190"/>
        <v>2.8999999999999773</v>
      </c>
      <c r="M1498" s="9">
        <f t="shared" si="191"/>
        <v>5.4142862477128883E-3</v>
      </c>
    </row>
    <row r="1499" spans="2:13" x14ac:dyDescent="0.3">
      <c r="B1499" s="2">
        <v>38604</v>
      </c>
      <c r="C1499" s="4">
        <v>534.15</v>
      </c>
      <c r="F1499" t="b">
        <f t="shared" si="184"/>
        <v>1</v>
      </c>
      <c r="G1499">
        <f t="shared" si="185"/>
        <v>9</v>
      </c>
      <c r="H1499">
        <f t="shared" si="186"/>
        <v>9</v>
      </c>
      <c r="I1499">
        <f t="shared" si="187"/>
        <v>2005</v>
      </c>
      <c r="J1499" s="12">
        <f t="shared" si="188"/>
        <v>38604</v>
      </c>
      <c r="K1499" s="8">
        <f t="shared" si="189"/>
        <v>534.15</v>
      </c>
      <c r="L1499" s="8">
        <f t="shared" si="190"/>
        <v>-4.3700000000000045</v>
      </c>
      <c r="M1499" s="9">
        <f t="shared" si="191"/>
        <v>-8.1148332466760842E-3</v>
      </c>
    </row>
    <row r="1500" spans="2:13" x14ac:dyDescent="0.3">
      <c r="B1500" s="2">
        <v>38695</v>
      </c>
      <c r="C1500" s="4">
        <v>535.37</v>
      </c>
      <c r="F1500" t="b">
        <f t="shared" si="184"/>
        <v>1</v>
      </c>
      <c r="G1500">
        <f t="shared" si="185"/>
        <v>12</v>
      </c>
      <c r="H1500">
        <f t="shared" si="186"/>
        <v>9</v>
      </c>
      <c r="I1500">
        <f t="shared" si="187"/>
        <v>2005</v>
      </c>
      <c r="J1500" s="12">
        <f t="shared" si="188"/>
        <v>38607</v>
      </c>
      <c r="K1500" s="8">
        <f t="shared" si="189"/>
        <v>535.37</v>
      </c>
      <c r="L1500" s="8">
        <f t="shared" si="190"/>
        <v>1.2200000000000273</v>
      </c>
      <c r="M1500" s="9">
        <f t="shared" si="191"/>
        <v>2.2840026209866656E-3</v>
      </c>
    </row>
    <row r="1501" spans="2:13" x14ac:dyDescent="0.3">
      <c r="B1501" s="3" t="s">
        <v>1825</v>
      </c>
      <c r="C1501" s="4">
        <v>536.33000000000004</v>
      </c>
      <c r="F1501" t="b">
        <f t="shared" si="184"/>
        <v>0</v>
      </c>
      <c r="G1501">
        <f t="shared" si="185"/>
        <v>13</v>
      </c>
      <c r="H1501">
        <f t="shared" si="186"/>
        <v>9</v>
      </c>
      <c r="I1501">
        <f t="shared" si="187"/>
        <v>2005</v>
      </c>
      <c r="J1501" s="12">
        <f t="shared" si="188"/>
        <v>38608</v>
      </c>
      <c r="K1501" s="8">
        <f t="shared" si="189"/>
        <v>536.33000000000004</v>
      </c>
      <c r="L1501" s="8">
        <f t="shared" si="190"/>
        <v>0.96000000000003638</v>
      </c>
      <c r="M1501" s="9">
        <f t="shared" si="191"/>
        <v>1.7931523992753356E-3</v>
      </c>
    </row>
    <row r="1502" spans="2:13" x14ac:dyDescent="0.3">
      <c r="B1502" s="3" t="s">
        <v>1826</v>
      </c>
      <c r="C1502" s="4">
        <v>538.12</v>
      </c>
      <c r="F1502" t="b">
        <f t="shared" si="184"/>
        <v>0</v>
      </c>
      <c r="G1502">
        <f t="shared" si="185"/>
        <v>14</v>
      </c>
      <c r="H1502">
        <f t="shared" si="186"/>
        <v>9</v>
      </c>
      <c r="I1502">
        <f t="shared" si="187"/>
        <v>2005</v>
      </c>
      <c r="J1502" s="12">
        <f t="shared" si="188"/>
        <v>38609</v>
      </c>
      <c r="K1502" s="8">
        <f t="shared" si="189"/>
        <v>538.12</v>
      </c>
      <c r="L1502" s="8">
        <f t="shared" si="190"/>
        <v>1.7899999999999636</v>
      </c>
      <c r="M1502" s="9">
        <f t="shared" si="191"/>
        <v>3.3374974362798343E-3</v>
      </c>
    </row>
    <row r="1503" spans="2:13" x14ac:dyDescent="0.3">
      <c r="B1503" s="3" t="s">
        <v>1827</v>
      </c>
      <c r="C1503" s="4">
        <v>536.46</v>
      </c>
      <c r="F1503" t="b">
        <f t="shared" si="184"/>
        <v>0</v>
      </c>
      <c r="G1503">
        <f t="shared" si="185"/>
        <v>15</v>
      </c>
      <c r="H1503">
        <f t="shared" si="186"/>
        <v>9</v>
      </c>
      <c r="I1503">
        <f t="shared" si="187"/>
        <v>2005</v>
      </c>
      <c r="J1503" s="12">
        <f t="shared" si="188"/>
        <v>38610</v>
      </c>
      <c r="K1503" s="8">
        <f t="shared" si="189"/>
        <v>536.46</v>
      </c>
      <c r="L1503" s="8">
        <f t="shared" si="190"/>
        <v>-1.6599999999999682</v>
      </c>
      <c r="M1503" s="9">
        <f t="shared" si="191"/>
        <v>-3.0848137961792315E-3</v>
      </c>
    </row>
    <row r="1504" spans="2:13" x14ac:dyDescent="0.3">
      <c r="B1504" s="3" t="s">
        <v>1828</v>
      </c>
      <c r="C1504" s="4">
        <v>536.19000000000005</v>
      </c>
      <c r="F1504" t="b">
        <f t="shared" si="184"/>
        <v>0</v>
      </c>
      <c r="G1504">
        <f t="shared" si="185"/>
        <v>16</v>
      </c>
      <c r="H1504">
        <f t="shared" si="186"/>
        <v>9</v>
      </c>
      <c r="I1504">
        <f t="shared" si="187"/>
        <v>2005</v>
      </c>
      <c r="J1504" s="12">
        <f t="shared" si="188"/>
        <v>38611</v>
      </c>
      <c r="K1504" s="8">
        <f t="shared" si="189"/>
        <v>536.19000000000005</v>
      </c>
      <c r="L1504" s="8">
        <f t="shared" si="190"/>
        <v>-0.26999999999998181</v>
      </c>
      <c r="M1504" s="9">
        <f t="shared" si="191"/>
        <v>-5.0329940722510869E-4</v>
      </c>
    </row>
    <row r="1505" spans="2:13" x14ac:dyDescent="0.3">
      <c r="B1505" s="3" t="s">
        <v>1829</v>
      </c>
      <c r="C1505" s="5" t="s">
        <v>285</v>
      </c>
      <c r="F1505" t="b">
        <f t="shared" si="184"/>
        <v>0</v>
      </c>
      <c r="G1505">
        <f t="shared" si="185"/>
        <v>19</v>
      </c>
      <c r="H1505">
        <f t="shared" si="186"/>
        <v>9</v>
      </c>
      <c r="I1505">
        <f t="shared" si="187"/>
        <v>2005</v>
      </c>
      <c r="J1505" s="12">
        <f t="shared" si="188"/>
        <v>38614</v>
      </c>
      <c r="K1505" s="8">
        <f t="shared" si="189"/>
        <v>536.19000000000005</v>
      </c>
      <c r="L1505" s="8">
        <f t="shared" si="190"/>
        <v>0</v>
      </c>
      <c r="M1505" s="9">
        <f t="shared" si="191"/>
        <v>0</v>
      </c>
    </row>
    <row r="1506" spans="2:13" x14ac:dyDescent="0.3">
      <c r="B1506" s="3" t="s">
        <v>1830</v>
      </c>
      <c r="C1506" s="4">
        <v>534.35</v>
      </c>
      <c r="F1506" t="b">
        <f t="shared" si="184"/>
        <v>0</v>
      </c>
      <c r="G1506">
        <f t="shared" si="185"/>
        <v>20</v>
      </c>
      <c r="H1506">
        <f t="shared" si="186"/>
        <v>9</v>
      </c>
      <c r="I1506">
        <f t="shared" si="187"/>
        <v>2005</v>
      </c>
      <c r="J1506" s="12">
        <f t="shared" si="188"/>
        <v>38615</v>
      </c>
      <c r="K1506" s="8">
        <f t="shared" si="189"/>
        <v>534.35</v>
      </c>
      <c r="L1506" s="8">
        <f t="shared" si="190"/>
        <v>-1.8400000000000318</v>
      </c>
      <c r="M1506" s="9">
        <f t="shared" si="191"/>
        <v>-3.431619388649605E-3</v>
      </c>
    </row>
    <row r="1507" spans="2:13" x14ac:dyDescent="0.3">
      <c r="B1507" s="3" t="s">
        <v>1831</v>
      </c>
      <c r="C1507" s="4">
        <v>535</v>
      </c>
      <c r="F1507" t="b">
        <f t="shared" si="184"/>
        <v>0</v>
      </c>
      <c r="G1507">
        <f t="shared" si="185"/>
        <v>21</v>
      </c>
      <c r="H1507">
        <f t="shared" si="186"/>
        <v>9</v>
      </c>
      <c r="I1507">
        <f t="shared" si="187"/>
        <v>2005</v>
      </c>
      <c r="J1507" s="12">
        <f t="shared" si="188"/>
        <v>38616</v>
      </c>
      <c r="K1507" s="8">
        <f t="shared" si="189"/>
        <v>535</v>
      </c>
      <c r="L1507" s="8">
        <f t="shared" si="190"/>
        <v>0.64999999999997726</v>
      </c>
      <c r="M1507" s="9">
        <f t="shared" si="191"/>
        <v>1.2164311780667675E-3</v>
      </c>
    </row>
    <row r="1508" spans="2:13" x14ac:dyDescent="0.3">
      <c r="B1508" s="3" t="s">
        <v>1832</v>
      </c>
      <c r="C1508" s="4">
        <v>534.58000000000004</v>
      </c>
      <c r="F1508" t="b">
        <f t="shared" si="184"/>
        <v>0</v>
      </c>
      <c r="G1508">
        <f t="shared" si="185"/>
        <v>22</v>
      </c>
      <c r="H1508">
        <f t="shared" si="186"/>
        <v>9</v>
      </c>
      <c r="I1508">
        <f t="shared" si="187"/>
        <v>2005</v>
      </c>
      <c r="J1508" s="12">
        <f t="shared" si="188"/>
        <v>38617</v>
      </c>
      <c r="K1508" s="8">
        <f t="shared" si="189"/>
        <v>534.58000000000004</v>
      </c>
      <c r="L1508" s="8">
        <f t="shared" si="190"/>
        <v>-0.41999999999995907</v>
      </c>
      <c r="M1508" s="9">
        <f t="shared" si="191"/>
        <v>-7.8504672897188607E-4</v>
      </c>
    </row>
    <row r="1509" spans="2:13" x14ac:dyDescent="0.3">
      <c r="B1509" s="3" t="s">
        <v>1833</v>
      </c>
      <c r="C1509" s="4">
        <v>536.70000000000005</v>
      </c>
      <c r="F1509" t="b">
        <f t="shared" si="184"/>
        <v>0</v>
      </c>
      <c r="G1509">
        <f t="shared" si="185"/>
        <v>23</v>
      </c>
      <c r="H1509">
        <f t="shared" si="186"/>
        <v>9</v>
      </c>
      <c r="I1509">
        <f t="shared" si="187"/>
        <v>2005</v>
      </c>
      <c r="J1509" s="12">
        <f t="shared" si="188"/>
        <v>38618</v>
      </c>
      <c r="K1509" s="8">
        <f t="shared" si="189"/>
        <v>536.70000000000005</v>
      </c>
      <c r="L1509" s="8">
        <f t="shared" si="190"/>
        <v>2.1200000000000045</v>
      </c>
      <c r="M1509" s="9">
        <f t="shared" si="191"/>
        <v>3.9657301058775192E-3</v>
      </c>
    </row>
    <row r="1510" spans="2:13" x14ac:dyDescent="0.3">
      <c r="B1510" s="3" t="s">
        <v>1834</v>
      </c>
      <c r="C1510" s="4">
        <v>538.77</v>
      </c>
      <c r="F1510" t="b">
        <f t="shared" si="184"/>
        <v>0</v>
      </c>
      <c r="G1510">
        <f t="shared" si="185"/>
        <v>26</v>
      </c>
      <c r="H1510">
        <f t="shared" si="186"/>
        <v>9</v>
      </c>
      <c r="I1510">
        <f t="shared" si="187"/>
        <v>2005</v>
      </c>
      <c r="J1510" s="12">
        <f t="shared" si="188"/>
        <v>38621</v>
      </c>
      <c r="K1510" s="8">
        <f t="shared" si="189"/>
        <v>538.77</v>
      </c>
      <c r="L1510" s="8">
        <f t="shared" si="190"/>
        <v>2.0699999999999363</v>
      </c>
      <c r="M1510" s="9">
        <f t="shared" si="191"/>
        <v>3.8569032979316863E-3</v>
      </c>
    </row>
    <row r="1511" spans="2:13" x14ac:dyDescent="0.3">
      <c r="B1511" s="3" t="s">
        <v>1835</v>
      </c>
      <c r="C1511" s="4">
        <v>538.34</v>
      </c>
      <c r="F1511" t="b">
        <f t="shared" si="184"/>
        <v>0</v>
      </c>
      <c r="G1511">
        <f t="shared" si="185"/>
        <v>27</v>
      </c>
      <c r="H1511">
        <f t="shared" si="186"/>
        <v>9</v>
      </c>
      <c r="I1511">
        <f t="shared" si="187"/>
        <v>2005</v>
      </c>
      <c r="J1511" s="12">
        <f t="shared" si="188"/>
        <v>38622</v>
      </c>
      <c r="K1511" s="8">
        <f t="shared" si="189"/>
        <v>538.34</v>
      </c>
      <c r="L1511" s="8">
        <f t="shared" si="190"/>
        <v>-0.42999999999994998</v>
      </c>
      <c r="M1511" s="9">
        <f t="shared" si="191"/>
        <v>-7.9811422313779529E-4</v>
      </c>
    </row>
    <row r="1512" spans="2:13" x14ac:dyDescent="0.3">
      <c r="B1512" s="3" t="s">
        <v>1836</v>
      </c>
      <c r="C1512" s="4">
        <v>538.89</v>
      </c>
      <c r="F1512" t="b">
        <f t="shared" si="184"/>
        <v>0</v>
      </c>
      <c r="G1512">
        <f t="shared" si="185"/>
        <v>28</v>
      </c>
      <c r="H1512">
        <f t="shared" si="186"/>
        <v>9</v>
      </c>
      <c r="I1512">
        <f t="shared" si="187"/>
        <v>2005</v>
      </c>
      <c r="J1512" s="12">
        <f t="shared" si="188"/>
        <v>38623</v>
      </c>
      <c r="K1512" s="8">
        <f t="shared" si="189"/>
        <v>538.89</v>
      </c>
      <c r="L1512" s="8">
        <f t="shared" si="190"/>
        <v>0.54999999999995453</v>
      </c>
      <c r="M1512" s="9">
        <f t="shared" si="191"/>
        <v>1.0216591744993024E-3</v>
      </c>
    </row>
    <row r="1513" spans="2:13" x14ac:dyDescent="0.3">
      <c r="B1513" s="3" t="s">
        <v>1837</v>
      </c>
      <c r="C1513" s="4">
        <v>538.25</v>
      </c>
      <c r="F1513" t="b">
        <f t="shared" si="184"/>
        <v>0</v>
      </c>
      <c r="G1513">
        <f t="shared" si="185"/>
        <v>29</v>
      </c>
      <c r="H1513">
        <f t="shared" si="186"/>
        <v>9</v>
      </c>
      <c r="I1513">
        <f t="shared" si="187"/>
        <v>2005</v>
      </c>
      <c r="J1513" s="12">
        <f t="shared" si="188"/>
        <v>38624</v>
      </c>
      <c r="K1513" s="8">
        <f t="shared" si="189"/>
        <v>538.25</v>
      </c>
      <c r="L1513" s="8">
        <f t="shared" si="190"/>
        <v>-0.63999999999998636</v>
      </c>
      <c r="M1513" s="9">
        <f t="shared" si="191"/>
        <v>-1.1876264172650938E-3</v>
      </c>
    </row>
    <row r="1514" spans="2:13" x14ac:dyDescent="0.3">
      <c r="B1514" s="3" t="s">
        <v>1838</v>
      </c>
      <c r="C1514" s="4">
        <v>533.69000000000005</v>
      </c>
      <c r="F1514" t="b">
        <f t="shared" si="184"/>
        <v>0</v>
      </c>
      <c r="G1514">
        <f t="shared" si="185"/>
        <v>30</v>
      </c>
      <c r="H1514">
        <f t="shared" si="186"/>
        <v>9</v>
      </c>
      <c r="I1514">
        <f t="shared" si="187"/>
        <v>2005</v>
      </c>
      <c r="J1514" s="12">
        <f t="shared" si="188"/>
        <v>38625</v>
      </c>
      <c r="K1514" s="8">
        <f t="shared" si="189"/>
        <v>533.69000000000005</v>
      </c>
      <c r="L1514" s="8">
        <f t="shared" si="190"/>
        <v>-4.5599999999999454</v>
      </c>
      <c r="M1514" s="9">
        <f t="shared" si="191"/>
        <v>-8.47189967487217E-3</v>
      </c>
    </row>
    <row r="1515" spans="2:13" x14ac:dyDescent="0.3">
      <c r="B1515" s="2">
        <v>38421</v>
      </c>
      <c r="C1515" s="4">
        <v>529.20000000000005</v>
      </c>
      <c r="F1515" t="b">
        <f t="shared" si="184"/>
        <v>1</v>
      </c>
      <c r="G1515">
        <f t="shared" si="185"/>
        <v>3</v>
      </c>
      <c r="H1515">
        <f t="shared" si="186"/>
        <v>10</v>
      </c>
      <c r="I1515">
        <f t="shared" si="187"/>
        <v>2005</v>
      </c>
      <c r="J1515" s="12">
        <f t="shared" si="188"/>
        <v>38628</v>
      </c>
      <c r="K1515" s="8">
        <f t="shared" si="189"/>
        <v>529.20000000000005</v>
      </c>
      <c r="L1515" s="8">
        <f t="shared" si="190"/>
        <v>-4.4900000000000091</v>
      </c>
      <c r="M1515" s="9">
        <f t="shared" si="191"/>
        <v>-8.4131237235099184E-3</v>
      </c>
    </row>
    <row r="1516" spans="2:13" x14ac:dyDescent="0.3">
      <c r="B1516" s="2">
        <v>38452</v>
      </c>
      <c r="C1516" s="4">
        <v>528.16999999999996</v>
      </c>
      <c r="F1516" t="b">
        <f t="shared" si="184"/>
        <v>1</v>
      </c>
      <c r="G1516">
        <f t="shared" si="185"/>
        <v>4</v>
      </c>
      <c r="H1516">
        <f t="shared" si="186"/>
        <v>10</v>
      </c>
      <c r="I1516">
        <f t="shared" si="187"/>
        <v>2005</v>
      </c>
      <c r="J1516" s="12">
        <f t="shared" si="188"/>
        <v>38629</v>
      </c>
      <c r="K1516" s="8">
        <f t="shared" si="189"/>
        <v>528.16999999999996</v>
      </c>
      <c r="L1516" s="8">
        <f t="shared" si="190"/>
        <v>-1.0300000000000864</v>
      </c>
      <c r="M1516" s="9">
        <f t="shared" si="191"/>
        <v>-1.9463340891913952E-3</v>
      </c>
    </row>
    <row r="1517" spans="2:13" x14ac:dyDescent="0.3">
      <c r="B1517" s="2">
        <v>38482</v>
      </c>
      <c r="C1517" s="4">
        <v>526.55999999999995</v>
      </c>
      <c r="F1517" t="b">
        <f t="shared" si="184"/>
        <v>1</v>
      </c>
      <c r="G1517">
        <f t="shared" si="185"/>
        <v>5</v>
      </c>
      <c r="H1517">
        <f t="shared" si="186"/>
        <v>10</v>
      </c>
      <c r="I1517">
        <f t="shared" si="187"/>
        <v>2005</v>
      </c>
      <c r="J1517" s="12">
        <f t="shared" si="188"/>
        <v>38630</v>
      </c>
      <c r="K1517" s="8">
        <f t="shared" si="189"/>
        <v>526.55999999999995</v>
      </c>
      <c r="L1517" s="8">
        <f t="shared" si="190"/>
        <v>-1.6100000000000136</v>
      </c>
      <c r="M1517" s="9">
        <f t="shared" si="191"/>
        <v>-3.0482609765795365E-3</v>
      </c>
    </row>
    <row r="1518" spans="2:13" x14ac:dyDescent="0.3">
      <c r="B1518" s="2">
        <v>38513</v>
      </c>
      <c r="C1518" s="4">
        <v>527.5</v>
      </c>
      <c r="F1518" t="b">
        <f t="shared" si="184"/>
        <v>1</v>
      </c>
      <c r="G1518">
        <f t="shared" si="185"/>
        <v>6</v>
      </c>
      <c r="H1518">
        <f t="shared" si="186"/>
        <v>10</v>
      </c>
      <c r="I1518">
        <f t="shared" si="187"/>
        <v>2005</v>
      </c>
      <c r="J1518" s="12">
        <f t="shared" si="188"/>
        <v>38631</v>
      </c>
      <c r="K1518" s="8">
        <f t="shared" si="189"/>
        <v>527.5</v>
      </c>
      <c r="L1518" s="8">
        <f t="shared" si="190"/>
        <v>0.94000000000005457</v>
      </c>
      <c r="M1518" s="9">
        <f t="shared" si="191"/>
        <v>1.7851716803404258E-3</v>
      </c>
    </row>
    <row r="1519" spans="2:13" x14ac:dyDescent="0.3">
      <c r="B1519" s="2">
        <v>38543</v>
      </c>
      <c r="C1519" s="4">
        <v>529.13</v>
      </c>
      <c r="F1519" t="b">
        <f t="shared" si="184"/>
        <v>1</v>
      </c>
      <c r="G1519">
        <f t="shared" si="185"/>
        <v>7</v>
      </c>
      <c r="H1519">
        <f t="shared" si="186"/>
        <v>10</v>
      </c>
      <c r="I1519">
        <f t="shared" si="187"/>
        <v>2005</v>
      </c>
      <c r="J1519" s="12">
        <f t="shared" si="188"/>
        <v>38632</v>
      </c>
      <c r="K1519" s="8">
        <f t="shared" si="189"/>
        <v>529.13</v>
      </c>
      <c r="L1519" s="8">
        <f t="shared" si="190"/>
        <v>1.6299999999999955</v>
      </c>
      <c r="M1519" s="9">
        <f t="shared" si="191"/>
        <v>3.0900473933649203E-3</v>
      </c>
    </row>
    <row r="1520" spans="2:13" x14ac:dyDescent="0.3">
      <c r="B1520" s="2">
        <v>38635</v>
      </c>
      <c r="C1520" s="5" t="s">
        <v>285</v>
      </c>
      <c r="F1520" t="b">
        <f t="shared" si="184"/>
        <v>1</v>
      </c>
      <c r="G1520">
        <f t="shared" si="185"/>
        <v>10</v>
      </c>
      <c r="H1520">
        <f t="shared" si="186"/>
        <v>10</v>
      </c>
      <c r="I1520">
        <f t="shared" si="187"/>
        <v>2005</v>
      </c>
      <c r="J1520" s="12">
        <f t="shared" si="188"/>
        <v>38635</v>
      </c>
      <c r="K1520" s="8">
        <f t="shared" si="189"/>
        <v>529.13</v>
      </c>
      <c r="L1520" s="8">
        <f t="shared" si="190"/>
        <v>0</v>
      </c>
      <c r="M1520" s="9">
        <f t="shared" si="191"/>
        <v>0</v>
      </c>
    </row>
    <row r="1521" spans="2:13" x14ac:dyDescent="0.3">
      <c r="B1521" s="2">
        <v>38666</v>
      </c>
      <c r="C1521" s="4">
        <v>530.44000000000005</v>
      </c>
      <c r="F1521" t="b">
        <f t="shared" si="184"/>
        <v>1</v>
      </c>
      <c r="G1521">
        <f t="shared" si="185"/>
        <v>11</v>
      </c>
      <c r="H1521">
        <f t="shared" si="186"/>
        <v>10</v>
      </c>
      <c r="I1521">
        <f t="shared" si="187"/>
        <v>2005</v>
      </c>
      <c r="J1521" s="12">
        <f t="shared" si="188"/>
        <v>38636</v>
      </c>
      <c r="K1521" s="8">
        <f t="shared" si="189"/>
        <v>530.44000000000005</v>
      </c>
      <c r="L1521" s="8">
        <f t="shared" si="190"/>
        <v>1.3100000000000591</v>
      </c>
      <c r="M1521" s="9">
        <f t="shared" si="191"/>
        <v>2.4757621000511391E-3</v>
      </c>
    </row>
    <row r="1522" spans="2:13" x14ac:dyDescent="0.3">
      <c r="B1522" s="2">
        <v>38696</v>
      </c>
      <c r="C1522" s="4">
        <v>527.37</v>
      </c>
      <c r="F1522" t="b">
        <f t="shared" si="184"/>
        <v>1</v>
      </c>
      <c r="G1522">
        <f t="shared" si="185"/>
        <v>12</v>
      </c>
      <c r="H1522">
        <f t="shared" si="186"/>
        <v>10</v>
      </c>
      <c r="I1522">
        <f t="shared" si="187"/>
        <v>2005</v>
      </c>
      <c r="J1522" s="12">
        <f t="shared" si="188"/>
        <v>38637</v>
      </c>
      <c r="K1522" s="8">
        <f t="shared" si="189"/>
        <v>527.37</v>
      </c>
      <c r="L1522" s="8">
        <f t="shared" si="190"/>
        <v>-3.07000000000005</v>
      </c>
      <c r="M1522" s="9">
        <f t="shared" si="191"/>
        <v>-5.78764799034773E-3</v>
      </c>
    </row>
    <row r="1523" spans="2:13" x14ac:dyDescent="0.3">
      <c r="B1523" s="3" t="s">
        <v>1839</v>
      </c>
      <c r="C1523" s="4">
        <v>529.66</v>
      </c>
      <c r="F1523" t="b">
        <f t="shared" si="184"/>
        <v>0</v>
      </c>
      <c r="G1523">
        <f t="shared" si="185"/>
        <v>13</v>
      </c>
      <c r="H1523">
        <f t="shared" si="186"/>
        <v>10</v>
      </c>
      <c r="I1523">
        <f t="shared" si="187"/>
        <v>2005</v>
      </c>
      <c r="J1523" s="12">
        <f t="shared" si="188"/>
        <v>38638</v>
      </c>
      <c r="K1523" s="8">
        <f t="shared" si="189"/>
        <v>529.66</v>
      </c>
      <c r="L1523" s="8">
        <f t="shared" si="190"/>
        <v>2.2899999999999636</v>
      </c>
      <c r="M1523" s="9">
        <f t="shared" si="191"/>
        <v>4.3423023683561131E-3</v>
      </c>
    </row>
    <row r="1524" spans="2:13" x14ac:dyDescent="0.3">
      <c r="B1524" s="3" t="s">
        <v>1840</v>
      </c>
      <c r="C1524" s="4">
        <v>535.95000000000005</v>
      </c>
      <c r="F1524" t="b">
        <f t="shared" si="184"/>
        <v>0</v>
      </c>
      <c r="G1524">
        <f t="shared" si="185"/>
        <v>14</v>
      </c>
      <c r="H1524">
        <f t="shared" si="186"/>
        <v>10</v>
      </c>
      <c r="I1524">
        <f t="shared" si="187"/>
        <v>2005</v>
      </c>
      <c r="J1524" s="12">
        <f t="shared" si="188"/>
        <v>38639</v>
      </c>
      <c r="K1524" s="8">
        <f t="shared" si="189"/>
        <v>535.95000000000005</v>
      </c>
      <c r="L1524" s="8">
        <f t="shared" si="190"/>
        <v>6.2900000000000773</v>
      </c>
      <c r="M1524" s="9">
        <f t="shared" si="191"/>
        <v>1.1875542801042324E-2</v>
      </c>
    </row>
    <row r="1525" spans="2:13" x14ac:dyDescent="0.3">
      <c r="B1525" s="3" t="s">
        <v>1841</v>
      </c>
      <c r="C1525" s="4">
        <v>538.04999999999995</v>
      </c>
      <c r="F1525" t="b">
        <f t="shared" si="184"/>
        <v>0</v>
      </c>
      <c r="G1525">
        <f t="shared" si="185"/>
        <v>17</v>
      </c>
      <c r="H1525">
        <f t="shared" si="186"/>
        <v>10</v>
      </c>
      <c r="I1525">
        <f t="shared" si="187"/>
        <v>2005</v>
      </c>
      <c r="J1525" s="12">
        <f t="shared" si="188"/>
        <v>38642</v>
      </c>
      <c r="K1525" s="8">
        <f t="shared" si="189"/>
        <v>538.04999999999995</v>
      </c>
      <c r="L1525" s="8">
        <f t="shared" si="190"/>
        <v>2.0999999999999091</v>
      </c>
      <c r="M1525" s="9">
        <f t="shared" si="191"/>
        <v>3.9182759585780552E-3</v>
      </c>
    </row>
    <row r="1526" spans="2:13" x14ac:dyDescent="0.3">
      <c r="B1526" s="3" t="s">
        <v>1842</v>
      </c>
      <c r="C1526" s="4">
        <v>535.61</v>
      </c>
      <c r="F1526" t="b">
        <f t="shared" si="184"/>
        <v>0</v>
      </c>
      <c r="G1526">
        <f t="shared" si="185"/>
        <v>18</v>
      </c>
      <c r="H1526">
        <f t="shared" si="186"/>
        <v>10</v>
      </c>
      <c r="I1526">
        <f t="shared" si="187"/>
        <v>2005</v>
      </c>
      <c r="J1526" s="12">
        <f t="shared" si="188"/>
        <v>38643</v>
      </c>
      <c r="K1526" s="8">
        <f t="shared" si="189"/>
        <v>535.61</v>
      </c>
      <c r="L1526" s="8">
        <f t="shared" si="190"/>
        <v>-2.4399999999999409</v>
      </c>
      <c r="M1526" s="9">
        <f t="shared" si="191"/>
        <v>-4.5348945265308816E-3</v>
      </c>
    </row>
    <row r="1527" spans="2:13" x14ac:dyDescent="0.3">
      <c r="B1527" s="3" t="s">
        <v>1843</v>
      </c>
      <c r="C1527" s="4">
        <v>535.74</v>
      </c>
      <c r="F1527" t="b">
        <f t="shared" si="184"/>
        <v>0</v>
      </c>
      <c r="G1527">
        <f t="shared" si="185"/>
        <v>19</v>
      </c>
      <c r="H1527">
        <f t="shared" si="186"/>
        <v>10</v>
      </c>
      <c r="I1527">
        <f t="shared" si="187"/>
        <v>2005</v>
      </c>
      <c r="J1527" s="12">
        <f t="shared" si="188"/>
        <v>38644</v>
      </c>
      <c r="K1527" s="8">
        <f t="shared" si="189"/>
        <v>535.74</v>
      </c>
      <c r="L1527" s="8">
        <f t="shared" si="190"/>
        <v>0.12999999999999545</v>
      </c>
      <c r="M1527" s="9">
        <f t="shared" si="191"/>
        <v>2.4271391497544006E-4</v>
      </c>
    </row>
    <row r="1528" spans="2:13" x14ac:dyDescent="0.3">
      <c r="B1528" s="3" t="s">
        <v>1844</v>
      </c>
      <c r="C1528" s="4">
        <v>538.16</v>
      </c>
      <c r="F1528" t="b">
        <f t="shared" si="184"/>
        <v>0</v>
      </c>
      <c r="G1528">
        <f t="shared" si="185"/>
        <v>20</v>
      </c>
      <c r="H1528">
        <f t="shared" si="186"/>
        <v>10</v>
      </c>
      <c r="I1528">
        <f t="shared" si="187"/>
        <v>2005</v>
      </c>
      <c r="J1528" s="12">
        <f t="shared" si="188"/>
        <v>38645</v>
      </c>
      <c r="K1528" s="8">
        <f t="shared" si="189"/>
        <v>538.16</v>
      </c>
      <c r="L1528" s="8">
        <f t="shared" si="190"/>
        <v>2.4199999999999591</v>
      </c>
      <c r="M1528" s="9">
        <f t="shared" si="191"/>
        <v>4.5171165117406931E-3</v>
      </c>
    </row>
    <row r="1529" spans="2:13" x14ac:dyDescent="0.3">
      <c r="B1529" s="3" t="s">
        <v>1845</v>
      </c>
      <c r="C1529" s="4">
        <v>535.1</v>
      </c>
      <c r="F1529" t="b">
        <f t="shared" si="184"/>
        <v>0</v>
      </c>
      <c r="G1529">
        <f t="shared" si="185"/>
        <v>21</v>
      </c>
      <c r="H1529">
        <f t="shared" si="186"/>
        <v>10</v>
      </c>
      <c r="I1529">
        <f t="shared" si="187"/>
        <v>2005</v>
      </c>
      <c r="J1529" s="12">
        <f t="shared" si="188"/>
        <v>38646</v>
      </c>
      <c r="K1529" s="8">
        <f t="shared" si="189"/>
        <v>535.1</v>
      </c>
      <c r="L1529" s="8">
        <f t="shared" si="190"/>
        <v>-3.0599999999999454</v>
      </c>
      <c r="M1529" s="9">
        <f t="shared" si="191"/>
        <v>-5.6860413259996016E-3</v>
      </c>
    </row>
    <row r="1530" spans="2:13" x14ac:dyDescent="0.3">
      <c r="B1530" s="3" t="s">
        <v>1846</v>
      </c>
      <c r="C1530" s="4">
        <v>538.85</v>
      </c>
      <c r="F1530" t="b">
        <f t="shared" si="184"/>
        <v>0</v>
      </c>
      <c r="G1530">
        <f t="shared" si="185"/>
        <v>24</v>
      </c>
      <c r="H1530">
        <f t="shared" si="186"/>
        <v>10</v>
      </c>
      <c r="I1530">
        <f t="shared" si="187"/>
        <v>2005</v>
      </c>
      <c r="J1530" s="12">
        <f t="shared" si="188"/>
        <v>38649</v>
      </c>
      <c r="K1530" s="8">
        <f t="shared" si="189"/>
        <v>538.85</v>
      </c>
      <c r="L1530" s="8">
        <f t="shared" si="190"/>
        <v>3.75</v>
      </c>
      <c r="M1530" s="9">
        <f t="shared" si="191"/>
        <v>7.0080358811437111E-3</v>
      </c>
    </row>
    <row r="1531" spans="2:13" x14ac:dyDescent="0.3">
      <c r="B1531" s="3" t="s">
        <v>1847</v>
      </c>
      <c r="C1531" s="4">
        <v>543.98</v>
      </c>
      <c r="F1531" t="b">
        <f t="shared" si="184"/>
        <v>0</v>
      </c>
      <c r="G1531">
        <f t="shared" si="185"/>
        <v>25</v>
      </c>
      <c r="H1531">
        <f t="shared" si="186"/>
        <v>10</v>
      </c>
      <c r="I1531">
        <f t="shared" si="187"/>
        <v>2005</v>
      </c>
      <c r="J1531" s="12">
        <f t="shared" si="188"/>
        <v>38650</v>
      </c>
      <c r="K1531" s="8">
        <f t="shared" si="189"/>
        <v>543.98</v>
      </c>
      <c r="L1531" s="8">
        <f t="shared" si="190"/>
        <v>5.1299999999999955</v>
      </c>
      <c r="M1531" s="9">
        <f t="shared" si="191"/>
        <v>9.5202746589960006E-3</v>
      </c>
    </row>
    <row r="1532" spans="2:13" x14ac:dyDescent="0.3">
      <c r="B1532" s="3" t="s">
        <v>1848</v>
      </c>
      <c r="C1532" s="4">
        <v>543.20000000000005</v>
      </c>
      <c r="F1532" t="b">
        <f t="shared" si="184"/>
        <v>0</v>
      </c>
      <c r="G1532">
        <f t="shared" si="185"/>
        <v>26</v>
      </c>
      <c r="H1532">
        <f t="shared" si="186"/>
        <v>10</v>
      </c>
      <c r="I1532">
        <f t="shared" si="187"/>
        <v>2005</v>
      </c>
      <c r="J1532" s="12">
        <f t="shared" si="188"/>
        <v>38651</v>
      </c>
      <c r="K1532" s="8">
        <f t="shared" si="189"/>
        <v>543.20000000000005</v>
      </c>
      <c r="L1532" s="8">
        <f t="shared" si="190"/>
        <v>-0.77999999999997272</v>
      </c>
      <c r="M1532" s="9">
        <f t="shared" si="191"/>
        <v>-1.4338762454501502E-3</v>
      </c>
    </row>
    <row r="1533" spans="2:13" x14ac:dyDescent="0.3">
      <c r="B1533" s="3" t="s">
        <v>1849</v>
      </c>
      <c r="C1533" s="4">
        <v>546.63</v>
      </c>
      <c r="F1533" t="b">
        <f t="shared" si="184"/>
        <v>0</v>
      </c>
      <c r="G1533">
        <f t="shared" si="185"/>
        <v>27</v>
      </c>
      <c r="H1533">
        <f t="shared" si="186"/>
        <v>10</v>
      </c>
      <c r="I1533">
        <f t="shared" si="187"/>
        <v>2005</v>
      </c>
      <c r="J1533" s="12">
        <f t="shared" si="188"/>
        <v>38652</v>
      </c>
      <c r="K1533" s="8">
        <f t="shared" si="189"/>
        <v>546.63</v>
      </c>
      <c r="L1533" s="8">
        <f t="shared" si="190"/>
        <v>3.42999999999995</v>
      </c>
      <c r="M1533" s="9">
        <f t="shared" si="191"/>
        <v>6.314432989690629E-3</v>
      </c>
    </row>
    <row r="1534" spans="2:13" x14ac:dyDescent="0.3">
      <c r="B1534" s="3" t="s">
        <v>1850</v>
      </c>
      <c r="C1534" s="4">
        <v>546.91999999999996</v>
      </c>
      <c r="F1534" t="b">
        <f t="shared" si="184"/>
        <v>0</v>
      </c>
      <c r="G1534">
        <f t="shared" si="185"/>
        <v>28</v>
      </c>
      <c r="H1534">
        <f t="shared" si="186"/>
        <v>10</v>
      </c>
      <c r="I1534">
        <f t="shared" si="187"/>
        <v>2005</v>
      </c>
      <c r="J1534" s="12">
        <f t="shared" si="188"/>
        <v>38653</v>
      </c>
      <c r="K1534" s="8">
        <f t="shared" si="189"/>
        <v>546.91999999999996</v>
      </c>
      <c r="L1534" s="8">
        <f t="shared" si="190"/>
        <v>0.28999999999996362</v>
      </c>
      <c r="M1534" s="9">
        <f t="shared" si="191"/>
        <v>5.3052338876381398E-4</v>
      </c>
    </row>
    <row r="1535" spans="2:13" x14ac:dyDescent="0.3">
      <c r="B1535" s="3" t="s">
        <v>1851</v>
      </c>
      <c r="C1535" s="4">
        <v>543.72</v>
      </c>
      <c r="F1535" t="b">
        <f t="shared" si="184"/>
        <v>0</v>
      </c>
      <c r="G1535">
        <f t="shared" si="185"/>
        <v>31</v>
      </c>
      <c r="H1535">
        <f t="shared" si="186"/>
        <v>10</v>
      </c>
      <c r="I1535">
        <f t="shared" si="187"/>
        <v>2005</v>
      </c>
      <c r="J1535" s="12">
        <f t="shared" si="188"/>
        <v>38656</v>
      </c>
      <c r="K1535" s="8">
        <f t="shared" si="189"/>
        <v>543.72</v>
      </c>
      <c r="L1535" s="8">
        <f t="shared" si="190"/>
        <v>-3.1999999999999318</v>
      </c>
      <c r="M1535" s="9">
        <f t="shared" si="191"/>
        <v>-5.8509471220652602E-3</v>
      </c>
    </row>
    <row r="1536" spans="2:13" x14ac:dyDescent="0.3">
      <c r="B1536" s="2">
        <v>38363</v>
      </c>
      <c r="C1536" s="5" t="s">
        <v>285</v>
      </c>
      <c r="F1536" t="b">
        <f t="shared" si="184"/>
        <v>1</v>
      </c>
      <c r="G1536">
        <f t="shared" si="185"/>
        <v>1</v>
      </c>
      <c r="H1536">
        <f t="shared" si="186"/>
        <v>11</v>
      </c>
      <c r="I1536">
        <f t="shared" si="187"/>
        <v>2005</v>
      </c>
      <c r="J1536" s="12">
        <f t="shared" si="188"/>
        <v>38657</v>
      </c>
      <c r="K1536" s="8">
        <f t="shared" si="189"/>
        <v>543.72</v>
      </c>
      <c r="L1536" s="8">
        <f t="shared" si="190"/>
        <v>0</v>
      </c>
      <c r="M1536" s="9">
        <f t="shared" si="191"/>
        <v>0</v>
      </c>
    </row>
    <row r="1537" spans="2:13" x14ac:dyDescent="0.3">
      <c r="B1537" s="2">
        <v>38394</v>
      </c>
      <c r="C1537" s="4">
        <v>543.49</v>
      </c>
      <c r="F1537" t="b">
        <f t="shared" si="184"/>
        <v>1</v>
      </c>
      <c r="G1537">
        <f t="shared" si="185"/>
        <v>2</v>
      </c>
      <c r="H1537">
        <f t="shared" si="186"/>
        <v>11</v>
      </c>
      <c r="I1537">
        <f t="shared" si="187"/>
        <v>2005</v>
      </c>
      <c r="J1537" s="12">
        <f t="shared" si="188"/>
        <v>38658</v>
      </c>
      <c r="K1537" s="8">
        <f t="shared" si="189"/>
        <v>543.49</v>
      </c>
      <c r="L1537" s="8">
        <f t="shared" si="190"/>
        <v>-0.23000000000001819</v>
      </c>
      <c r="M1537" s="9">
        <f t="shared" si="191"/>
        <v>-4.2301184433167472E-4</v>
      </c>
    </row>
    <row r="1538" spans="2:13" x14ac:dyDescent="0.3">
      <c r="B1538" s="2">
        <v>38422</v>
      </c>
      <c r="C1538" s="4">
        <v>544.87</v>
      </c>
      <c r="F1538" t="b">
        <f t="shared" si="184"/>
        <v>1</v>
      </c>
      <c r="G1538">
        <f t="shared" si="185"/>
        <v>3</v>
      </c>
      <c r="H1538">
        <f t="shared" si="186"/>
        <v>11</v>
      </c>
      <c r="I1538">
        <f t="shared" si="187"/>
        <v>2005</v>
      </c>
      <c r="J1538" s="12">
        <f t="shared" si="188"/>
        <v>38659</v>
      </c>
      <c r="K1538" s="8">
        <f t="shared" si="189"/>
        <v>544.87</v>
      </c>
      <c r="L1538" s="8">
        <f t="shared" si="190"/>
        <v>1.3799999999999955</v>
      </c>
      <c r="M1538" s="9">
        <f t="shared" si="191"/>
        <v>2.5391451544646551E-3</v>
      </c>
    </row>
    <row r="1539" spans="2:13" x14ac:dyDescent="0.3">
      <c r="B1539" s="2">
        <v>38453</v>
      </c>
      <c r="C1539" s="4">
        <v>543.41999999999996</v>
      </c>
      <c r="F1539" t="b">
        <f t="shared" si="184"/>
        <v>1</v>
      </c>
      <c r="G1539">
        <f t="shared" si="185"/>
        <v>4</v>
      </c>
      <c r="H1539">
        <f t="shared" si="186"/>
        <v>11</v>
      </c>
      <c r="I1539">
        <f t="shared" si="187"/>
        <v>2005</v>
      </c>
      <c r="J1539" s="12">
        <f t="shared" si="188"/>
        <v>38660</v>
      </c>
      <c r="K1539" s="8">
        <f t="shared" si="189"/>
        <v>543.41999999999996</v>
      </c>
      <c r="L1539" s="8">
        <f t="shared" si="190"/>
        <v>-1.4500000000000455</v>
      </c>
      <c r="M1539" s="9">
        <f t="shared" si="191"/>
        <v>-2.6611852368455696E-3</v>
      </c>
    </row>
    <row r="1540" spans="2:13" x14ac:dyDescent="0.3">
      <c r="B1540" s="2">
        <v>38544</v>
      </c>
      <c r="C1540" s="4">
        <v>539.94000000000005</v>
      </c>
      <c r="F1540" t="b">
        <f t="shared" si="184"/>
        <v>1</v>
      </c>
      <c r="G1540">
        <f t="shared" si="185"/>
        <v>7</v>
      </c>
      <c r="H1540">
        <f t="shared" si="186"/>
        <v>11</v>
      </c>
      <c r="I1540">
        <f t="shared" si="187"/>
        <v>2005</v>
      </c>
      <c r="J1540" s="12">
        <f t="shared" si="188"/>
        <v>38663</v>
      </c>
      <c r="K1540" s="8">
        <f t="shared" si="189"/>
        <v>539.94000000000005</v>
      </c>
      <c r="L1540" s="8">
        <f t="shared" si="190"/>
        <v>-3.4799999999999045</v>
      </c>
      <c r="M1540" s="9">
        <f t="shared" si="191"/>
        <v>-6.4038864966322641E-3</v>
      </c>
    </row>
    <row r="1541" spans="2:13" x14ac:dyDescent="0.3">
      <c r="B1541" s="2">
        <v>38575</v>
      </c>
      <c r="C1541" s="4">
        <v>535.47</v>
      </c>
      <c r="F1541" t="b">
        <f t="shared" si="184"/>
        <v>1</v>
      </c>
      <c r="G1541">
        <f t="shared" si="185"/>
        <v>8</v>
      </c>
      <c r="H1541">
        <f t="shared" si="186"/>
        <v>11</v>
      </c>
      <c r="I1541">
        <f t="shared" si="187"/>
        <v>2005</v>
      </c>
      <c r="J1541" s="12">
        <f t="shared" si="188"/>
        <v>38664</v>
      </c>
      <c r="K1541" s="8">
        <f t="shared" si="189"/>
        <v>535.47</v>
      </c>
      <c r="L1541" s="8">
        <f t="shared" si="190"/>
        <v>-4.4700000000000273</v>
      </c>
      <c r="M1541" s="9">
        <f t="shared" si="191"/>
        <v>-8.278697633070391E-3</v>
      </c>
    </row>
    <row r="1542" spans="2:13" x14ac:dyDescent="0.3">
      <c r="B1542" s="2">
        <v>38606</v>
      </c>
      <c r="C1542" s="4">
        <v>535.14</v>
      </c>
      <c r="F1542" t="b">
        <f t="shared" si="184"/>
        <v>1</v>
      </c>
      <c r="G1542">
        <f t="shared" si="185"/>
        <v>9</v>
      </c>
      <c r="H1542">
        <f t="shared" si="186"/>
        <v>11</v>
      </c>
      <c r="I1542">
        <f t="shared" si="187"/>
        <v>2005</v>
      </c>
      <c r="J1542" s="12">
        <f t="shared" si="188"/>
        <v>38665</v>
      </c>
      <c r="K1542" s="8">
        <f t="shared" si="189"/>
        <v>535.14</v>
      </c>
      <c r="L1542" s="8">
        <f t="shared" si="190"/>
        <v>-0.33000000000004093</v>
      </c>
      <c r="M1542" s="9">
        <f t="shared" si="191"/>
        <v>-6.1628102414708742E-4</v>
      </c>
    </row>
    <row r="1543" spans="2:13" x14ac:dyDescent="0.3">
      <c r="B1543" s="2">
        <v>38636</v>
      </c>
      <c r="C1543" s="4">
        <v>531.29999999999995</v>
      </c>
      <c r="F1543" t="b">
        <f t="shared" si="184"/>
        <v>1</v>
      </c>
      <c r="G1543">
        <f t="shared" si="185"/>
        <v>10</v>
      </c>
      <c r="H1543">
        <f t="shared" si="186"/>
        <v>11</v>
      </c>
      <c r="I1543">
        <f t="shared" si="187"/>
        <v>2005</v>
      </c>
      <c r="J1543" s="12">
        <f t="shared" si="188"/>
        <v>38666</v>
      </c>
      <c r="K1543" s="8">
        <f t="shared" si="189"/>
        <v>531.29999999999995</v>
      </c>
      <c r="L1543" s="8">
        <f t="shared" si="190"/>
        <v>-3.8400000000000318</v>
      </c>
      <c r="M1543" s="9">
        <f t="shared" si="191"/>
        <v>-7.1756923421908885E-3</v>
      </c>
    </row>
    <row r="1544" spans="2:13" x14ac:dyDescent="0.3">
      <c r="B1544" s="2">
        <v>38667</v>
      </c>
      <c r="C1544" s="4">
        <v>531.04999999999995</v>
      </c>
      <c r="F1544" t="b">
        <f t="shared" si="184"/>
        <v>1</v>
      </c>
      <c r="G1544">
        <f t="shared" si="185"/>
        <v>11</v>
      </c>
      <c r="H1544">
        <f t="shared" si="186"/>
        <v>11</v>
      </c>
      <c r="I1544">
        <f t="shared" si="187"/>
        <v>2005</v>
      </c>
      <c r="J1544" s="12">
        <f t="shared" si="188"/>
        <v>38667</v>
      </c>
      <c r="K1544" s="8">
        <f t="shared" si="189"/>
        <v>531.04999999999995</v>
      </c>
      <c r="L1544" s="8">
        <f t="shared" si="190"/>
        <v>-0.25</v>
      </c>
      <c r="M1544" s="9">
        <f t="shared" si="191"/>
        <v>-4.7054394880481843E-4</v>
      </c>
    </row>
    <row r="1545" spans="2:13" x14ac:dyDescent="0.3">
      <c r="B1545" s="3" t="s">
        <v>1852</v>
      </c>
      <c r="C1545" s="4">
        <v>527.17999999999995</v>
      </c>
      <c r="F1545" t="b">
        <f t="shared" si="184"/>
        <v>0</v>
      </c>
      <c r="G1545">
        <f t="shared" si="185"/>
        <v>14</v>
      </c>
      <c r="H1545">
        <f t="shared" si="186"/>
        <v>11</v>
      </c>
      <c r="I1545">
        <f t="shared" si="187"/>
        <v>2005</v>
      </c>
      <c r="J1545" s="12">
        <f t="shared" si="188"/>
        <v>38670</v>
      </c>
      <c r="K1545" s="8">
        <f t="shared" si="189"/>
        <v>527.17999999999995</v>
      </c>
      <c r="L1545" s="8">
        <f t="shared" si="190"/>
        <v>-3.8700000000000045</v>
      </c>
      <c r="M1545" s="9">
        <f t="shared" si="191"/>
        <v>-7.2874493927125601E-3</v>
      </c>
    </row>
    <row r="1546" spans="2:13" x14ac:dyDescent="0.3">
      <c r="B1546" s="3" t="s">
        <v>1853</v>
      </c>
      <c r="C1546" s="4">
        <v>528.15</v>
      </c>
      <c r="F1546" t="b">
        <f t="shared" si="184"/>
        <v>0</v>
      </c>
      <c r="G1546">
        <f t="shared" si="185"/>
        <v>15</v>
      </c>
      <c r="H1546">
        <f t="shared" si="186"/>
        <v>11</v>
      </c>
      <c r="I1546">
        <f t="shared" si="187"/>
        <v>2005</v>
      </c>
      <c r="J1546" s="12">
        <f t="shared" si="188"/>
        <v>38671</v>
      </c>
      <c r="K1546" s="8">
        <f t="shared" si="189"/>
        <v>528.15</v>
      </c>
      <c r="L1546" s="8">
        <f t="shared" si="190"/>
        <v>0.97000000000002728</v>
      </c>
      <c r="M1546" s="9">
        <f t="shared" si="191"/>
        <v>1.8399787548845315E-3</v>
      </c>
    </row>
    <row r="1547" spans="2:13" x14ac:dyDescent="0.3">
      <c r="B1547" s="3" t="s">
        <v>1854</v>
      </c>
      <c r="C1547" s="4">
        <v>525.38</v>
      </c>
      <c r="F1547" t="b">
        <f t="shared" si="184"/>
        <v>0</v>
      </c>
      <c r="G1547">
        <f t="shared" si="185"/>
        <v>16</v>
      </c>
      <c r="H1547">
        <f t="shared" si="186"/>
        <v>11</v>
      </c>
      <c r="I1547">
        <f t="shared" si="187"/>
        <v>2005</v>
      </c>
      <c r="J1547" s="12">
        <f t="shared" si="188"/>
        <v>38672</v>
      </c>
      <c r="K1547" s="8">
        <f t="shared" si="189"/>
        <v>525.38</v>
      </c>
      <c r="L1547" s="8">
        <f t="shared" si="190"/>
        <v>-2.7699999999999818</v>
      </c>
      <c r="M1547" s="9">
        <f t="shared" si="191"/>
        <v>-5.2447221433304589E-3</v>
      </c>
    </row>
    <row r="1548" spans="2:13" x14ac:dyDescent="0.3">
      <c r="B1548" s="3" t="s">
        <v>1855</v>
      </c>
      <c r="C1548" s="4">
        <v>524.14</v>
      </c>
      <c r="F1548" t="b">
        <f t="shared" si="184"/>
        <v>0</v>
      </c>
      <c r="G1548">
        <f t="shared" si="185"/>
        <v>17</v>
      </c>
      <c r="H1548">
        <f t="shared" si="186"/>
        <v>11</v>
      </c>
      <c r="I1548">
        <f t="shared" si="187"/>
        <v>2005</v>
      </c>
      <c r="J1548" s="12">
        <f t="shared" si="188"/>
        <v>38673</v>
      </c>
      <c r="K1548" s="8">
        <f t="shared" si="189"/>
        <v>524.14</v>
      </c>
      <c r="L1548" s="8">
        <f t="shared" si="190"/>
        <v>-1.2400000000000091</v>
      </c>
      <c r="M1548" s="9">
        <f t="shared" si="191"/>
        <v>-2.3601964292512259E-3</v>
      </c>
    </row>
    <row r="1549" spans="2:13" x14ac:dyDescent="0.3">
      <c r="B1549" s="3" t="s">
        <v>1856</v>
      </c>
      <c r="C1549" s="4">
        <v>523.29999999999995</v>
      </c>
      <c r="F1549" t="b">
        <f t="shared" si="184"/>
        <v>0</v>
      </c>
      <c r="G1549">
        <f t="shared" si="185"/>
        <v>18</v>
      </c>
      <c r="H1549">
        <f t="shared" si="186"/>
        <v>11</v>
      </c>
      <c r="I1549">
        <f t="shared" si="187"/>
        <v>2005</v>
      </c>
      <c r="J1549" s="12">
        <f t="shared" si="188"/>
        <v>38674</v>
      </c>
      <c r="K1549" s="8">
        <f t="shared" si="189"/>
        <v>523.29999999999995</v>
      </c>
      <c r="L1549" s="8">
        <f t="shared" si="190"/>
        <v>-0.84000000000003183</v>
      </c>
      <c r="M1549" s="9">
        <f t="shared" si="191"/>
        <v>-1.6026252527951155E-3</v>
      </c>
    </row>
    <row r="1550" spans="2:13" x14ac:dyDescent="0.3">
      <c r="B1550" s="3" t="s">
        <v>1857</v>
      </c>
      <c r="C1550" s="4">
        <v>526.78</v>
      </c>
      <c r="F1550" t="b">
        <f t="shared" si="184"/>
        <v>0</v>
      </c>
      <c r="G1550">
        <f t="shared" si="185"/>
        <v>21</v>
      </c>
      <c r="H1550">
        <f t="shared" si="186"/>
        <v>11</v>
      </c>
      <c r="I1550">
        <f t="shared" si="187"/>
        <v>2005</v>
      </c>
      <c r="J1550" s="12">
        <f t="shared" si="188"/>
        <v>38677</v>
      </c>
      <c r="K1550" s="8">
        <f t="shared" si="189"/>
        <v>526.78</v>
      </c>
      <c r="L1550" s="8">
        <f t="shared" si="190"/>
        <v>3.4800000000000182</v>
      </c>
      <c r="M1550" s="9">
        <f t="shared" si="191"/>
        <v>6.6501051022358464E-3</v>
      </c>
    </row>
    <row r="1551" spans="2:13" x14ac:dyDescent="0.3">
      <c r="B1551" s="3" t="s">
        <v>1858</v>
      </c>
      <c r="C1551" s="4">
        <v>525.66999999999996</v>
      </c>
      <c r="F1551" t="b">
        <f t="shared" si="184"/>
        <v>0</v>
      </c>
      <c r="G1551">
        <f t="shared" si="185"/>
        <v>22</v>
      </c>
      <c r="H1551">
        <f t="shared" si="186"/>
        <v>11</v>
      </c>
      <c r="I1551">
        <f t="shared" si="187"/>
        <v>2005</v>
      </c>
      <c r="J1551" s="12">
        <f t="shared" si="188"/>
        <v>38678</v>
      </c>
      <c r="K1551" s="8">
        <f t="shared" si="189"/>
        <v>525.66999999999996</v>
      </c>
      <c r="L1551" s="8">
        <f t="shared" si="190"/>
        <v>-1.1100000000000136</v>
      </c>
      <c r="M1551" s="9">
        <f t="shared" si="191"/>
        <v>-2.1071415011959713E-3</v>
      </c>
    </row>
    <row r="1552" spans="2:13" x14ac:dyDescent="0.3">
      <c r="B1552" s="3" t="s">
        <v>1859</v>
      </c>
      <c r="C1552" s="4">
        <v>527.88</v>
      </c>
      <c r="F1552" t="b">
        <f t="shared" ref="F1552:F1615" si="192">+ISNUMBER(B1552)</f>
        <v>0</v>
      </c>
      <c r="G1552">
        <f t="shared" ref="G1552:G1615" si="193">+IF($F1552,MONTH(B1552),1*LEFT(B1552,2))</f>
        <v>23</v>
      </c>
      <c r="H1552">
        <f t="shared" ref="H1552:H1615" si="194">+IF(F1552,DAY(B1552),MID(B1552,4,2)*1)</f>
        <v>11</v>
      </c>
      <c r="I1552">
        <f t="shared" ref="I1552:I1615" si="195">+IF(F1552,YEAR(B1552),RIGHT(B1552,4)*1)</f>
        <v>2005</v>
      </c>
      <c r="J1552" s="12">
        <f t="shared" ref="J1552:J1615" si="196">+DATE(I1552,H1552,G1552)</f>
        <v>38679</v>
      </c>
      <c r="K1552" s="8">
        <f t="shared" ref="K1552:K1615" si="197">+IFERROR(C1552*1,K1551)</f>
        <v>527.88</v>
      </c>
      <c r="L1552" s="8">
        <f t="shared" ref="L1552:L1615" si="198">+K1552-K1551</f>
        <v>2.2100000000000364</v>
      </c>
      <c r="M1552" s="9">
        <f t="shared" ref="M1552:M1615" si="199">+L1552/K1551</f>
        <v>4.2041585024826158E-3</v>
      </c>
    </row>
    <row r="1553" spans="2:13" x14ac:dyDescent="0.3">
      <c r="B1553" s="3" t="s">
        <v>1860</v>
      </c>
      <c r="C1553" s="4">
        <v>525.76</v>
      </c>
      <c r="F1553" t="b">
        <f t="shared" si="192"/>
        <v>0</v>
      </c>
      <c r="G1553">
        <f t="shared" si="193"/>
        <v>24</v>
      </c>
      <c r="H1553">
        <f t="shared" si="194"/>
        <v>11</v>
      </c>
      <c r="I1553">
        <f t="shared" si="195"/>
        <v>2005</v>
      </c>
      <c r="J1553" s="12">
        <f t="shared" si="196"/>
        <v>38680</v>
      </c>
      <c r="K1553" s="8">
        <f t="shared" si="197"/>
        <v>525.76</v>
      </c>
      <c r="L1553" s="8">
        <f t="shared" si="198"/>
        <v>-2.1200000000000045</v>
      </c>
      <c r="M1553" s="9">
        <f t="shared" si="199"/>
        <v>-4.0160642570281208E-3</v>
      </c>
    </row>
    <row r="1554" spans="2:13" x14ac:dyDescent="0.3">
      <c r="B1554" s="3" t="s">
        <v>1861</v>
      </c>
      <c r="C1554" s="4">
        <v>524.69000000000005</v>
      </c>
      <c r="F1554" t="b">
        <f t="shared" si="192"/>
        <v>0</v>
      </c>
      <c r="G1554">
        <f t="shared" si="193"/>
        <v>25</v>
      </c>
      <c r="H1554">
        <f t="shared" si="194"/>
        <v>11</v>
      </c>
      <c r="I1554">
        <f t="shared" si="195"/>
        <v>2005</v>
      </c>
      <c r="J1554" s="12">
        <f t="shared" si="196"/>
        <v>38681</v>
      </c>
      <c r="K1554" s="8">
        <f t="shared" si="197"/>
        <v>524.69000000000005</v>
      </c>
      <c r="L1554" s="8">
        <f t="shared" si="198"/>
        <v>-1.0699999999999363</v>
      </c>
      <c r="M1554" s="9">
        <f t="shared" si="199"/>
        <v>-2.0351491174679251E-3</v>
      </c>
    </row>
    <row r="1555" spans="2:13" x14ac:dyDescent="0.3">
      <c r="B1555" s="3" t="s">
        <v>1862</v>
      </c>
      <c r="C1555" s="4">
        <v>523.85</v>
      </c>
      <c r="F1555" t="b">
        <f t="shared" si="192"/>
        <v>0</v>
      </c>
      <c r="G1555">
        <f t="shared" si="193"/>
        <v>28</v>
      </c>
      <c r="H1555">
        <f t="shared" si="194"/>
        <v>11</v>
      </c>
      <c r="I1555">
        <f t="shared" si="195"/>
        <v>2005</v>
      </c>
      <c r="J1555" s="12">
        <f t="shared" si="196"/>
        <v>38684</v>
      </c>
      <c r="K1555" s="8">
        <f t="shared" si="197"/>
        <v>523.85</v>
      </c>
      <c r="L1555" s="8">
        <f t="shared" si="198"/>
        <v>-0.84000000000003183</v>
      </c>
      <c r="M1555" s="9">
        <f t="shared" si="199"/>
        <v>-1.6009453200938302E-3</v>
      </c>
    </row>
    <row r="1556" spans="2:13" x14ac:dyDescent="0.3">
      <c r="B1556" s="3" t="s">
        <v>1863</v>
      </c>
      <c r="C1556" s="4">
        <v>521.09</v>
      </c>
      <c r="F1556" t="b">
        <f t="shared" si="192"/>
        <v>0</v>
      </c>
      <c r="G1556">
        <f t="shared" si="193"/>
        <v>29</v>
      </c>
      <c r="H1556">
        <f t="shared" si="194"/>
        <v>11</v>
      </c>
      <c r="I1556">
        <f t="shared" si="195"/>
        <v>2005</v>
      </c>
      <c r="J1556" s="12">
        <f t="shared" si="196"/>
        <v>38685</v>
      </c>
      <c r="K1556" s="8">
        <f t="shared" si="197"/>
        <v>521.09</v>
      </c>
      <c r="L1556" s="8">
        <f t="shared" si="198"/>
        <v>-2.7599999999999909</v>
      </c>
      <c r="M1556" s="9">
        <f t="shared" si="199"/>
        <v>-5.2686837835258012E-3</v>
      </c>
    </row>
    <row r="1557" spans="2:13" x14ac:dyDescent="0.3">
      <c r="B1557" s="3" t="s">
        <v>1864</v>
      </c>
      <c r="C1557" s="4">
        <v>518.96</v>
      </c>
      <c r="F1557" t="b">
        <f t="shared" si="192"/>
        <v>0</v>
      </c>
      <c r="G1557">
        <f t="shared" si="193"/>
        <v>30</v>
      </c>
      <c r="H1557">
        <f t="shared" si="194"/>
        <v>11</v>
      </c>
      <c r="I1557">
        <f t="shared" si="195"/>
        <v>2005</v>
      </c>
      <c r="J1557" s="12">
        <f t="shared" si="196"/>
        <v>38686</v>
      </c>
      <c r="K1557" s="8">
        <f t="shared" si="197"/>
        <v>518.96</v>
      </c>
      <c r="L1557" s="8">
        <f t="shared" si="198"/>
        <v>-2.1299999999999955</v>
      </c>
      <c r="M1557" s="9">
        <f t="shared" si="199"/>
        <v>-4.0875856377976839E-3</v>
      </c>
    </row>
    <row r="1558" spans="2:13" x14ac:dyDescent="0.3">
      <c r="B1558" s="2">
        <v>38364</v>
      </c>
      <c r="C1558" s="4">
        <v>518.63</v>
      </c>
      <c r="F1558" t="b">
        <f t="shared" si="192"/>
        <v>1</v>
      </c>
      <c r="G1558">
        <f t="shared" si="193"/>
        <v>1</v>
      </c>
      <c r="H1558">
        <f t="shared" si="194"/>
        <v>12</v>
      </c>
      <c r="I1558">
        <f t="shared" si="195"/>
        <v>2005</v>
      </c>
      <c r="J1558" s="12">
        <f t="shared" si="196"/>
        <v>38687</v>
      </c>
      <c r="K1558" s="8">
        <f t="shared" si="197"/>
        <v>518.63</v>
      </c>
      <c r="L1558" s="8">
        <f t="shared" si="198"/>
        <v>-0.33000000000004093</v>
      </c>
      <c r="M1558" s="9">
        <f t="shared" si="199"/>
        <v>-6.3588715893332995E-4</v>
      </c>
    </row>
    <row r="1559" spans="2:13" x14ac:dyDescent="0.3">
      <c r="B1559" s="2">
        <v>38395</v>
      </c>
      <c r="C1559" s="4">
        <v>516.51</v>
      </c>
      <c r="F1559" t="b">
        <f t="shared" si="192"/>
        <v>1</v>
      </c>
      <c r="G1559">
        <f t="shared" si="193"/>
        <v>2</v>
      </c>
      <c r="H1559">
        <f t="shared" si="194"/>
        <v>12</v>
      </c>
      <c r="I1559">
        <f t="shared" si="195"/>
        <v>2005</v>
      </c>
      <c r="J1559" s="12">
        <f t="shared" si="196"/>
        <v>38688</v>
      </c>
      <c r="K1559" s="8">
        <f t="shared" si="197"/>
        <v>516.51</v>
      </c>
      <c r="L1559" s="8">
        <f t="shared" si="198"/>
        <v>-2.1200000000000045</v>
      </c>
      <c r="M1559" s="9">
        <f t="shared" si="199"/>
        <v>-4.087692574667884E-3</v>
      </c>
    </row>
    <row r="1560" spans="2:13" x14ac:dyDescent="0.3">
      <c r="B1560" s="2">
        <v>38484</v>
      </c>
      <c r="C1560" s="4">
        <v>512.98</v>
      </c>
      <c r="F1560" t="b">
        <f t="shared" si="192"/>
        <v>1</v>
      </c>
      <c r="G1560">
        <f t="shared" si="193"/>
        <v>5</v>
      </c>
      <c r="H1560">
        <f t="shared" si="194"/>
        <v>12</v>
      </c>
      <c r="I1560">
        <f t="shared" si="195"/>
        <v>2005</v>
      </c>
      <c r="J1560" s="12">
        <f t="shared" si="196"/>
        <v>38691</v>
      </c>
      <c r="K1560" s="8">
        <f t="shared" si="197"/>
        <v>512.98</v>
      </c>
      <c r="L1560" s="8">
        <f t="shared" si="198"/>
        <v>-3.5299999999999727</v>
      </c>
      <c r="M1560" s="9">
        <f t="shared" si="199"/>
        <v>-6.8343304098661649E-3</v>
      </c>
    </row>
    <row r="1561" spans="2:13" x14ac:dyDescent="0.3">
      <c r="B1561" s="2">
        <v>38515</v>
      </c>
      <c r="C1561" s="4">
        <v>513.30999999999995</v>
      </c>
      <c r="F1561" t="b">
        <f t="shared" si="192"/>
        <v>1</v>
      </c>
      <c r="G1561">
        <f t="shared" si="193"/>
        <v>6</v>
      </c>
      <c r="H1561">
        <f t="shared" si="194"/>
        <v>12</v>
      </c>
      <c r="I1561">
        <f t="shared" si="195"/>
        <v>2005</v>
      </c>
      <c r="J1561" s="12">
        <f t="shared" si="196"/>
        <v>38692</v>
      </c>
      <c r="K1561" s="8">
        <f t="shared" si="197"/>
        <v>513.30999999999995</v>
      </c>
      <c r="L1561" s="8">
        <f t="shared" si="198"/>
        <v>0.32999999999992724</v>
      </c>
      <c r="M1561" s="9">
        <f t="shared" si="199"/>
        <v>6.4329993372047101E-4</v>
      </c>
    </row>
    <row r="1562" spans="2:13" x14ac:dyDescent="0.3">
      <c r="B1562" s="2">
        <v>38545</v>
      </c>
      <c r="C1562" s="4">
        <v>510.97</v>
      </c>
      <c r="F1562" t="b">
        <f t="shared" si="192"/>
        <v>1</v>
      </c>
      <c r="G1562">
        <f t="shared" si="193"/>
        <v>7</v>
      </c>
      <c r="H1562">
        <f t="shared" si="194"/>
        <v>12</v>
      </c>
      <c r="I1562">
        <f t="shared" si="195"/>
        <v>2005</v>
      </c>
      <c r="J1562" s="12">
        <f t="shared" si="196"/>
        <v>38693</v>
      </c>
      <c r="K1562" s="8">
        <f t="shared" si="197"/>
        <v>510.97</v>
      </c>
      <c r="L1562" s="8">
        <f t="shared" si="198"/>
        <v>-2.3399999999999181</v>
      </c>
      <c r="M1562" s="9">
        <f t="shared" si="199"/>
        <v>-4.5586487697491154E-3</v>
      </c>
    </row>
    <row r="1563" spans="2:13" x14ac:dyDescent="0.3">
      <c r="B1563" s="2">
        <v>38576</v>
      </c>
      <c r="C1563" s="5" t="s">
        <v>285</v>
      </c>
      <c r="F1563" t="b">
        <f t="shared" si="192"/>
        <v>1</v>
      </c>
      <c r="G1563">
        <f t="shared" si="193"/>
        <v>8</v>
      </c>
      <c r="H1563">
        <f t="shared" si="194"/>
        <v>12</v>
      </c>
      <c r="I1563">
        <f t="shared" si="195"/>
        <v>2005</v>
      </c>
      <c r="J1563" s="12">
        <f t="shared" si="196"/>
        <v>38694</v>
      </c>
      <c r="K1563" s="8">
        <f t="shared" si="197"/>
        <v>510.97</v>
      </c>
      <c r="L1563" s="8">
        <f t="shared" si="198"/>
        <v>0</v>
      </c>
      <c r="M1563" s="9">
        <f t="shared" si="199"/>
        <v>0</v>
      </c>
    </row>
    <row r="1564" spans="2:13" x14ac:dyDescent="0.3">
      <c r="B1564" s="2">
        <v>38607</v>
      </c>
      <c r="C1564" s="4">
        <v>509.7</v>
      </c>
      <c r="F1564" t="b">
        <f t="shared" si="192"/>
        <v>1</v>
      </c>
      <c r="G1564">
        <f t="shared" si="193"/>
        <v>9</v>
      </c>
      <c r="H1564">
        <f t="shared" si="194"/>
        <v>12</v>
      </c>
      <c r="I1564">
        <f t="shared" si="195"/>
        <v>2005</v>
      </c>
      <c r="J1564" s="12">
        <f t="shared" si="196"/>
        <v>38695</v>
      </c>
      <c r="K1564" s="8">
        <f t="shared" si="197"/>
        <v>509.7</v>
      </c>
      <c r="L1564" s="8">
        <f t="shared" si="198"/>
        <v>-1.2700000000000387</v>
      </c>
      <c r="M1564" s="9">
        <f t="shared" si="199"/>
        <v>-2.4854688142161743E-3</v>
      </c>
    </row>
    <row r="1565" spans="2:13" x14ac:dyDescent="0.3">
      <c r="B1565" s="2">
        <v>38698</v>
      </c>
      <c r="C1565" s="4">
        <v>515.66</v>
      </c>
      <c r="F1565" t="b">
        <f t="shared" si="192"/>
        <v>1</v>
      </c>
      <c r="G1565">
        <f t="shared" si="193"/>
        <v>12</v>
      </c>
      <c r="H1565">
        <f t="shared" si="194"/>
        <v>12</v>
      </c>
      <c r="I1565">
        <f t="shared" si="195"/>
        <v>2005</v>
      </c>
      <c r="J1565" s="12">
        <f t="shared" si="196"/>
        <v>38698</v>
      </c>
      <c r="K1565" s="8">
        <f t="shared" si="197"/>
        <v>515.66</v>
      </c>
      <c r="L1565" s="8">
        <f t="shared" si="198"/>
        <v>5.9599999999999795</v>
      </c>
      <c r="M1565" s="9">
        <f t="shared" si="199"/>
        <v>1.1693152835000942E-2</v>
      </c>
    </row>
    <row r="1566" spans="2:13" x14ac:dyDescent="0.3">
      <c r="B1566" s="3" t="s">
        <v>1865</v>
      </c>
      <c r="C1566" s="4">
        <v>512.04</v>
      </c>
      <c r="F1566" t="b">
        <f t="shared" si="192"/>
        <v>0</v>
      </c>
      <c r="G1566">
        <f t="shared" si="193"/>
        <v>13</v>
      </c>
      <c r="H1566">
        <f t="shared" si="194"/>
        <v>12</v>
      </c>
      <c r="I1566">
        <f t="shared" si="195"/>
        <v>2005</v>
      </c>
      <c r="J1566" s="12">
        <f t="shared" si="196"/>
        <v>38699</v>
      </c>
      <c r="K1566" s="8">
        <f t="shared" si="197"/>
        <v>512.04</v>
      </c>
      <c r="L1566" s="8">
        <f t="shared" si="198"/>
        <v>-3.6200000000000045</v>
      </c>
      <c r="M1566" s="9">
        <f t="shared" si="199"/>
        <v>-7.0201295427219576E-3</v>
      </c>
    </row>
    <row r="1567" spans="2:13" x14ac:dyDescent="0.3">
      <c r="B1567" s="3" t="s">
        <v>1866</v>
      </c>
      <c r="C1567" s="4">
        <v>511.38</v>
      </c>
      <c r="F1567" t="b">
        <f t="shared" si="192"/>
        <v>0</v>
      </c>
      <c r="G1567">
        <f t="shared" si="193"/>
        <v>14</v>
      </c>
      <c r="H1567">
        <f t="shared" si="194"/>
        <v>12</v>
      </c>
      <c r="I1567">
        <f t="shared" si="195"/>
        <v>2005</v>
      </c>
      <c r="J1567" s="12">
        <f t="shared" si="196"/>
        <v>38700</v>
      </c>
      <c r="K1567" s="8">
        <f t="shared" si="197"/>
        <v>511.38</v>
      </c>
      <c r="L1567" s="8">
        <f t="shared" si="198"/>
        <v>-0.65999999999996817</v>
      </c>
      <c r="M1567" s="9">
        <f t="shared" si="199"/>
        <v>-1.2889617998593239E-3</v>
      </c>
    </row>
    <row r="1568" spans="2:13" x14ac:dyDescent="0.3">
      <c r="B1568" s="3" t="s">
        <v>1867</v>
      </c>
      <c r="C1568" s="4">
        <v>514.67999999999995</v>
      </c>
      <c r="F1568" t="b">
        <f t="shared" si="192"/>
        <v>0</v>
      </c>
      <c r="G1568">
        <f t="shared" si="193"/>
        <v>15</v>
      </c>
      <c r="H1568">
        <f t="shared" si="194"/>
        <v>12</v>
      </c>
      <c r="I1568">
        <f t="shared" si="195"/>
        <v>2005</v>
      </c>
      <c r="J1568" s="12">
        <f t="shared" si="196"/>
        <v>38701</v>
      </c>
      <c r="K1568" s="8">
        <f t="shared" si="197"/>
        <v>514.67999999999995</v>
      </c>
      <c r="L1568" s="8">
        <f t="shared" si="198"/>
        <v>3.2999999999999545</v>
      </c>
      <c r="M1568" s="9">
        <f t="shared" si="199"/>
        <v>6.4531268332745795E-3</v>
      </c>
    </row>
    <row r="1569" spans="2:13" x14ac:dyDescent="0.3">
      <c r="B1569" s="3" t="s">
        <v>1868</v>
      </c>
      <c r="C1569" s="4">
        <v>516.72</v>
      </c>
      <c r="F1569" t="b">
        <f t="shared" si="192"/>
        <v>0</v>
      </c>
      <c r="G1569">
        <f t="shared" si="193"/>
        <v>16</v>
      </c>
      <c r="H1569">
        <f t="shared" si="194"/>
        <v>12</v>
      </c>
      <c r="I1569">
        <f t="shared" si="195"/>
        <v>2005</v>
      </c>
      <c r="J1569" s="12">
        <f t="shared" si="196"/>
        <v>38702</v>
      </c>
      <c r="K1569" s="8">
        <f t="shared" si="197"/>
        <v>516.72</v>
      </c>
      <c r="L1569" s="8">
        <f t="shared" si="198"/>
        <v>2.0400000000000773</v>
      </c>
      <c r="M1569" s="9">
        <f t="shared" si="199"/>
        <v>3.9636278852880963E-3</v>
      </c>
    </row>
    <row r="1570" spans="2:13" x14ac:dyDescent="0.3">
      <c r="B1570" s="3" t="s">
        <v>1869</v>
      </c>
      <c r="C1570" s="4">
        <v>517.79999999999995</v>
      </c>
      <c r="F1570" t="b">
        <f t="shared" si="192"/>
        <v>0</v>
      </c>
      <c r="G1570">
        <f t="shared" si="193"/>
        <v>19</v>
      </c>
      <c r="H1570">
        <f t="shared" si="194"/>
        <v>12</v>
      </c>
      <c r="I1570">
        <f t="shared" si="195"/>
        <v>2005</v>
      </c>
      <c r="J1570" s="12">
        <f t="shared" si="196"/>
        <v>38705</v>
      </c>
      <c r="K1570" s="8">
        <f t="shared" si="197"/>
        <v>517.79999999999995</v>
      </c>
      <c r="L1570" s="8">
        <f t="shared" si="198"/>
        <v>1.0799999999999272</v>
      </c>
      <c r="M1570" s="9">
        <f t="shared" si="199"/>
        <v>2.0901068276821628E-3</v>
      </c>
    </row>
    <row r="1571" spans="2:13" x14ac:dyDescent="0.3">
      <c r="B1571" s="3" t="s">
        <v>1870</v>
      </c>
      <c r="C1571" s="4">
        <v>518.38</v>
      </c>
      <c r="F1571" t="b">
        <f t="shared" si="192"/>
        <v>0</v>
      </c>
      <c r="G1571">
        <f t="shared" si="193"/>
        <v>20</v>
      </c>
      <c r="H1571">
        <f t="shared" si="194"/>
        <v>12</v>
      </c>
      <c r="I1571">
        <f t="shared" si="195"/>
        <v>2005</v>
      </c>
      <c r="J1571" s="12">
        <f t="shared" si="196"/>
        <v>38706</v>
      </c>
      <c r="K1571" s="8">
        <f t="shared" si="197"/>
        <v>518.38</v>
      </c>
      <c r="L1571" s="8">
        <f t="shared" si="198"/>
        <v>0.58000000000004093</v>
      </c>
      <c r="M1571" s="9">
        <f t="shared" si="199"/>
        <v>1.1201235998455792E-3</v>
      </c>
    </row>
    <row r="1572" spans="2:13" x14ac:dyDescent="0.3">
      <c r="B1572" s="3" t="s">
        <v>1871</v>
      </c>
      <c r="C1572" s="4">
        <v>515.59</v>
      </c>
      <c r="F1572" t="b">
        <f t="shared" si="192"/>
        <v>0</v>
      </c>
      <c r="G1572">
        <f t="shared" si="193"/>
        <v>21</v>
      </c>
      <c r="H1572">
        <f t="shared" si="194"/>
        <v>12</v>
      </c>
      <c r="I1572">
        <f t="shared" si="195"/>
        <v>2005</v>
      </c>
      <c r="J1572" s="12">
        <f t="shared" si="196"/>
        <v>38707</v>
      </c>
      <c r="K1572" s="8">
        <f t="shared" si="197"/>
        <v>515.59</v>
      </c>
      <c r="L1572" s="8">
        <f t="shared" si="198"/>
        <v>-2.7899999999999636</v>
      </c>
      <c r="M1572" s="9">
        <f t="shared" si="199"/>
        <v>-5.3821520892009022E-3</v>
      </c>
    </row>
    <row r="1573" spans="2:13" x14ac:dyDescent="0.3">
      <c r="B1573" s="3" t="s">
        <v>1872</v>
      </c>
      <c r="C1573" s="4">
        <v>510.92</v>
      </c>
      <c r="F1573" t="b">
        <f t="shared" si="192"/>
        <v>0</v>
      </c>
      <c r="G1573">
        <f t="shared" si="193"/>
        <v>22</v>
      </c>
      <c r="H1573">
        <f t="shared" si="194"/>
        <v>12</v>
      </c>
      <c r="I1573">
        <f t="shared" si="195"/>
        <v>2005</v>
      </c>
      <c r="J1573" s="12">
        <f t="shared" si="196"/>
        <v>38708</v>
      </c>
      <c r="K1573" s="8">
        <f t="shared" si="197"/>
        <v>510.92</v>
      </c>
      <c r="L1573" s="8">
        <f t="shared" si="198"/>
        <v>-4.6700000000000159</v>
      </c>
      <c r="M1573" s="9">
        <f t="shared" si="199"/>
        <v>-9.0575845148277035E-3</v>
      </c>
    </row>
    <row r="1574" spans="2:13" x14ac:dyDescent="0.3">
      <c r="B1574" s="3" t="s">
        <v>1873</v>
      </c>
      <c r="C1574" s="4">
        <v>513.36</v>
      </c>
      <c r="F1574" t="b">
        <f t="shared" si="192"/>
        <v>0</v>
      </c>
      <c r="G1574">
        <f t="shared" si="193"/>
        <v>23</v>
      </c>
      <c r="H1574">
        <f t="shared" si="194"/>
        <v>12</v>
      </c>
      <c r="I1574">
        <f t="shared" si="195"/>
        <v>2005</v>
      </c>
      <c r="J1574" s="12">
        <f t="shared" si="196"/>
        <v>38709</v>
      </c>
      <c r="K1574" s="8">
        <f t="shared" si="197"/>
        <v>513.36</v>
      </c>
      <c r="L1574" s="8">
        <f t="shared" si="198"/>
        <v>2.4399999999999977</v>
      </c>
      <c r="M1574" s="9">
        <f t="shared" si="199"/>
        <v>4.7756987395286884E-3</v>
      </c>
    </row>
    <row r="1575" spans="2:13" x14ac:dyDescent="0.3">
      <c r="B1575" s="3" t="s">
        <v>1874</v>
      </c>
      <c r="C1575" s="4">
        <v>514.54999999999995</v>
      </c>
      <c r="F1575" t="b">
        <f t="shared" si="192"/>
        <v>0</v>
      </c>
      <c r="G1575">
        <f t="shared" si="193"/>
        <v>26</v>
      </c>
      <c r="H1575">
        <f t="shared" si="194"/>
        <v>12</v>
      </c>
      <c r="I1575">
        <f t="shared" si="195"/>
        <v>2005</v>
      </c>
      <c r="J1575" s="12">
        <f t="shared" si="196"/>
        <v>38712</v>
      </c>
      <c r="K1575" s="8">
        <f t="shared" si="197"/>
        <v>514.54999999999995</v>
      </c>
      <c r="L1575" s="8">
        <f t="shared" si="198"/>
        <v>1.1899999999999409</v>
      </c>
      <c r="M1575" s="9">
        <f t="shared" si="199"/>
        <v>2.3180613994077076E-3</v>
      </c>
    </row>
    <row r="1576" spans="2:13" x14ac:dyDescent="0.3">
      <c r="B1576" s="3" t="s">
        <v>1875</v>
      </c>
      <c r="C1576" s="4">
        <v>513.97</v>
      </c>
      <c r="F1576" t="b">
        <f t="shared" si="192"/>
        <v>0</v>
      </c>
      <c r="G1576">
        <f t="shared" si="193"/>
        <v>27</v>
      </c>
      <c r="H1576">
        <f t="shared" si="194"/>
        <v>12</v>
      </c>
      <c r="I1576">
        <f t="shared" si="195"/>
        <v>2005</v>
      </c>
      <c r="J1576" s="12">
        <f t="shared" si="196"/>
        <v>38713</v>
      </c>
      <c r="K1576" s="8">
        <f t="shared" si="197"/>
        <v>513.97</v>
      </c>
      <c r="L1576" s="8">
        <f t="shared" si="198"/>
        <v>-0.57999999999992724</v>
      </c>
      <c r="M1576" s="9">
        <f t="shared" si="199"/>
        <v>-1.1271985229811044E-3</v>
      </c>
    </row>
    <row r="1577" spans="2:13" x14ac:dyDescent="0.3">
      <c r="B1577" s="3" t="s">
        <v>1876</v>
      </c>
      <c r="C1577" s="4">
        <v>514.84</v>
      </c>
      <c r="F1577" t="b">
        <f t="shared" si="192"/>
        <v>0</v>
      </c>
      <c r="G1577">
        <f t="shared" si="193"/>
        <v>28</v>
      </c>
      <c r="H1577">
        <f t="shared" si="194"/>
        <v>12</v>
      </c>
      <c r="I1577">
        <f t="shared" si="195"/>
        <v>2005</v>
      </c>
      <c r="J1577" s="12">
        <f t="shared" si="196"/>
        <v>38714</v>
      </c>
      <c r="K1577" s="8">
        <f t="shared" si="197"/>
        <v>514.84</v>
      </c>
      <c r="L1577" s="8">
        <f t="shared" si="198"/>
        <v>0.87000000000000455</v>
      </c>
      <c r="M1577" s="9">
        <f t="shared" si="199"/>
        <v>1.6927057999494221E-3</v>
      </c>
    </row>
    <row r="1578" spans="2:13" x14ac:dyDescent="0.3">
      <c r="B1578" s="3" t="s">
        <v>1877</v>
      </c>
      <c r="C1578" s="4">
        <v>514.75</v>
      </c>
      <c r="F1578" t="b">
        <f t="shared" si="192"/>
        <v>0</v>
      </c>
      <c r="G1578">
        <f t="shared" si="193"/>
        <v>29</v>
      </c>
      <c r="H1578">
        <f t="shared" si="194"/>
        <v>12</v>
      </c>
      <c r="I1578">
        <f t="shared" si="195"/>
        <v>2005</v>
      </c>
      <c r="J1578" s="12">
        <f t="shared" si="196"/>
        <v>38715</v>
      </c>
      <c r="K1578" s="8">
        <f t="shared" si="197"/>
        <v>514.75</v>
      </c>
      <c r="L1578" s="8">
        <f t="shared" si="198"/>
        <v>-9.0000000000031832E-2</v>
      </c>
      <c r="M1578" s="9">
        <f t="shared" si="199"/>
        <v>-1.7481159195095917E-4</v>
      </c>
    </row>
    <row r="1579" spans="2:13" x14ac:dyDescent="0.3">
      <c r="B1579" s="3" t="s">
        <v>1878</v>
      </c>
      <c r="C1579" s="4">
        <v>514.21</v>
      </c>
      <c r="F1579" t="b">
        <f t="shared" si="192"/>
        <v>0</v>
      </c>
      <c r="G1579">
        <f t="shared" si="193"/>
        <v>30</v>
      </c>
      <c r="H1579">
        <f t="shared" si="194"/>
        <v>12</v>
      </c>
      <c r="I1579">
        <f t="shared" si="195"/>
        <v>2005</v>
      </c>
      <c r="J1579" s="12">
        <f t="shared" si="196"/>
        <v>38716</v>
      </c>
      <c r="K1579" s="8">
        <f t="shared" si="197"/>
        <v>514.21</v>
      </c>
      <c r="L1579" s="8">
        <f t="shared" si="198"/>
        <v>-0.53999999999996362</v>
      </c>
      <c r="M1579" s="9">
        <f t="shared" si="199"/>
        <v>-1.0490529383195019E-3</v>
      </c>
    </row>
    <row r="1580" spans="2:13" x14ac:dyDescent="0.3">
      <c r="B1580" s="2">
        <v>38749</v>
      </c>
      <c r="C1580" s="4">
        <v>512.5</v>
      </c>
      <c r="F1580" t="b">
        <f t="shared" si="192"/>
        <v>1</v>
      </c>
      <c r="G1580">
        <f t="shared" si="193"/>
        <v>2</v>
      </c>
      <c r="H1580">
        <f t="shared" si="194"/>
        <v>1</v>
      </c>
      <c r="I1580">
        <f t="shared" si="195"/>
        <v>2006</v>
      </c>
      <c r="J1580" s="12">
        <f t="shared" si="196"/>
        <v>38719</v>
      </c>
      <c r="K1580" s="8">
        <f t="shared" si="197"/>
        <v>512.5</v>
      </c>
      <c r="L1580" s="8">
        <f t="shared" si="198"/>
        <v>-1.7100000000000364</v>
      </c>
      <c r="M1580" s="9">
        <f t="shared" si="199"/>
        <v>-3.3254895859668935E-3</v>
      </c>
    </row>
    <row r="1581" spans="2:13" x14ac:dyDescent="0.3">
      <c r="B1581" s="2">
        <v>38777</v>
      </c>
      <c r="C1581" s="4">
        <v>513.17999999999995</v>
      </c>
      <c r="F1581" t="b">
        <f t="shared" si="192"/>
        <v>1</v>
      </c>
      <c r="G1581">
        <f t="shared" si="193"/>
        <v>3</v>
      </c>
      <c r="H1581">
        <f t="shared" si="194"/>
        <v>1</v>
      </c>
      <c r="I1581">
        <f t="shared" si="195"/>
        <v>2006</v>
      </c>
      <c r="J1581" s="12">
        <f t="shared" si="196"/>
        <v>38720</v>
      </c>
      <c r="K1581" s="8">
        <f t="shared" si="197"/>
        <v>513.17999999999995</v>
      </c>
      <c r="L1581" s="8">
        <f t="shared" si="198"/>
        <v>0.67999999999994998</v>
      </c>
      <c r="M1581" s="9">
        <f t="shared" si="199"/>
        <v>1.3268292682925853E-3</v>
      </c>
    </row>
    <row r="1582" spans="2:13" x14ac:dyDescent="0.3">
      <c r="B1582" s="2">
        <v>38808</v>
      </c>
      <c r="C1582" s="4">
        <v>518.04</v>
      </c>
      <c r="F1582" t="b">
        <f t="shared" si="192"/>
        <v>1</v>
      </c>
      <c r="G1582">
        <f t="shared" si="193"/>
        <v>4</v>
      </c>
      <c r="H1582">
        <f t="shared" si="194"/>
        <v>1</v>
      </c>
      <c r="I1582">
        <f t="shared" si="195"/>
        <v>2006</v>
      </c>
      <c r="J1582" s="12">
        <f t="shared" si="196"/>
        <v>38721</v>
      </c>
      <c r="K1582" s="8">
        <f t="shared" si="197"/>
        <v>518.04</v>
      </c>
      <c r="L1582" s="8">
        <f t="shared" si="198"/>
        <v>4.8600000000000136</v>
      </c>
      <c r="M1582" s="9">
        <f t="shared" si="199"/>
        <v>9.4703612767450297E-3</v>
      </c>
    </row>
    <row r="1583" spans="2:13" x14ac:dyDescent="0.3">
      <c r="B1583" s="2">
        <v>38838</v>
      </c>
      <c r="C1583" s="4">
        <v>515.45000000000005</v>
      </c>
      <c r="F1583" t="b">
        <f t="shared" si="192"/>
        <v>1</v>
      </c>
      <c r="G1583">
        <f t="shared" si="193"/>
        <v>5</v>
      </c>
      <c r="H1583">
        <f t="shared" si="194"/>
        <v>1</v>
      </c>
      <c r="I1583">
        <f t="shared" si="195"/>
        <v>2006</v>
      </c>
      <c r="J1583" s="12">
        <f t="shared" si="196"/>
        <v>38722</v>
      </c>
      <c r="K1583" s="8">
        <f t="shared" si="197"/>
        <v>515.45000000000005</v>
      </c>
      <c r="L1583" s="8">
        <f t="shared" si="198"/>
        <v>-2.5899999999999181</v>
      </c>
      <c r="M1583" s="9">
        <f t="shared" si="199"/>
        <v>-4.9996139294261411E-3</v>
      </c>
    </row>
    <row r="1584" spans="2:13" x14ac:dyDescent="0.3">
      <c r="B1584" s="2">
        <v>38869</v>
      </c>
      <c r="C1584" s="4">
        <v>516.4</v>
      </c>
      <c r="F1584" t="b">
        <f t="shared" si="192"/>
        <v>1</v>
      </c>
      <c r="G1584">
        <f t="shared" si="193"/>
        <v>6</v>
      </c>
      <c r="H1584">
        <f t="shared" si="194"/>
        <v>1</v>
      </c>
      <c r="I1584">
        <f t="shared" si="195"/>
        <v>2006</v>
      </c>
      <c r="J1584" s="12">
        <f t="shared" si="196"/>
        <v>38723</v>
      </c>
      <c r="K1584" s="8">
        <f t="shared" si="197"/>
        <v>516.4</v>
      </c>
      <c r="L1584" s="8">
        <f t="shared" si="198"/>
        <v>0.94999999999993179</v>
      </c>
      <c r="M1584" s="9">
        <f t="shared" si="199"/>
        <v>1.8430497623434508E-3</v>
      </c>
    </row>
    <row r="1585" spans="2:13" x14ac:dyDescent="0.3">
      <c r="B1585" s="2">
        <v>38961</v>
      </c>
      <c r="C1585" s="4">
        <v>522</v>
      </c>
      <c r="F1585" t="b">
        <f t="shared" si="192"/>
        <v>1</v>
      </c>
      <c r="G1585">
        <f t="shared" si="193"/>
        <v>9</v>
      </c>
      <c r="H1585">
        <f t="shared" si="194"/>
        <v>1</v>
      </c>
      <c r="I1585">
        <f t="shared" si="195"/>
        <v>2006</v>
      </c>
      <c r="J1585" s="12">
        <f t="shared" si="196"/>
        <v>38726</v>
      </c>
      <c r="K1585" s="8">
        <f t="shared" si="197"/>
        <v>522</v>
      </c>
      <c r="L1585" s="8">
        <f t="shared" si="198"/>
        <v>5.6000000000000227</v>
      </c>
      <c r="M1585" s="9">
        <f t="shared" si="199"/>
        <v>1.0844306738962089E-2</v>
      </c>
    </row>
    <row r="1586" spans="2:13" x14ac:dyDescent="0.3">
      <c r="B1586" s="2">
        <v>38991</v>
      </c>
      <c r="C1586" s="4">
        <v>521.82000000000005</v>
      </c>
      <c r="F1586" t="b">
        <f t="shared" si="192"/>
        <v>1</v>
      </c>
      <c r="G1586">
        <f t="shared" si="193"/>
        <v>10</v>
      </c>
      <c r="H1586">
        <f t="shared" si="194"/>
        <v>1</v>
      </c>
      <c r="I1586">
        <f t="shared" si="195"/>
        <v>2006</v>
      </c>
      <c r="J1586" s="12">
        <f t="shared" si="196"/>
        <v>38727</v>
      </c>
      <c r="K1586" s="8">
        <f t="shared" si="197"/>
        <v>521.82000000000005</v>
      </c>
      <c r="L1586" s="8">
        <f t="shared" si="198"/>
        <v>-0.17999999999994998</v>
      </c>
      <c r="M1586" s="9">
        <f t="shared" si="199"/>
        <v>-3.4482758620680074E-4</v>
      </c>
    </row>
    <row r="1587" spans="2:13" x14ac:dyDescent="0.3">
      <c r="B1587" s="2">
        <v>39022</v>
      </c>
      <c r="C1587" s="4">
        <v>524.05999999999995</v>
      </c>
      <c r="F1587" t="b">
        <f t="shared" si="192"/>
        <v>1</v>
      </c>
      <c r="G1587">
        <f t="shared" si="193"/>
        <v>11</v>
      </c>
      <c r="H1587">
        <f t="shared" si="194"/>
        <v>1</v>
      </c>
      <c r="I1587">
        <f t="shared" si="195"/>
        <v>2006</v>
      </c>
      <c r="J1587" s="12">
        <f t="shared" si="196"/>
        <v>38728</v>
      </c>
      <c r="K1587" s="8">
        <f t="shared" si="197"/>
        <v>524.05999999999995</v>
      </c>
      <c r="L1587" s="8">
        <f t="shared" si="198"/>
        <v>2.2399999999998954</v>
      </c>
      <c r="M1587" s="9">
        <f t="shared" si="199"/>
        <v>4.2926679697978141E-3</v>
      </c>
    </row>
    <row r="1588" spans="2:13" x14ac:dyDescent="0.3">
      <c r="B1588" s="2">
        <v>39052</v>
      </c>
      <c r="C1588" s="4">
        <v>523.5</v>
      </c>
      <c r="F1588" t="b">
        <f t="shared" si="192"/>
        <v>1</v>
      </c>
      <c r="G1588">
        <f t="shared" si="193"/>
        <v>12</v>
      </c>
      <c r="H1588">
        <f t="shared" si="194"/>
        <v>1</v>
      </c>
      <c r="I1588">
        <f t="shared" si="195"/>
        <v>2006</v>
      </c>
      <c r="J1588" s="12">
        <f t="shared" si="196"/>
        <v>38729</v>
      </c>
      <c r="K1588" s="8">
        <f t="shared" si="197"/>
        <v>523.5</v>
      </c>
      <c r="L1588" s="8">
        <f t="shared" si="198"/>
        <v>-0.55999999999994543</v>
      </c>
      <c r="M1588" s="9">
        <f t="shared" si="199"/>
        <v>-1.0685799335952858E-3</v>
      </c>
    </row>
    <row r="1589" spans="2:13" x14ac:dyDescent="0.3">
      <c r="B1589" s="3" t="s">
        <v>1879</v>
      </c>
      <c r="C1589" s="4">
        <v>523.41</v>
      </c>
      <c r="F1589" t="b">
        <f t="shared" si="192"/>
        <v>0</v>
      </c>
      <c r="G1589">
        <f t="shared" si="193"/>
        <v>13</v>
      </c>
      <c r="H1589">
        <f t="shared" si="194"/>
        <v>1</v>
      </c>
      <c r="I1589">
        <f t="shared" si="195"/>
        <v>2006</v>
      </c>
      <c r="J1589" s="12">
        <f t="shared" si="196"/>
        <v>38730</v>
      </c>
      <c r="K1589" s="8">
        <f t="shared" si="197"/>
        <v>523.41</v>
      </c>
      <c r="L1589" s="8">
        <f t="shared" si="198"/>
        <v>-9.0000000000031832E-2</v>
      </c>
      <c r="M1589" s="9">
        <f t="shared" si="199"/>
        <v>-1.7191977077369978E-4</v>
      </c>
    </row>
    <row r="1590" spans="2:13" x14ac:dyDescent="0.3">
      <c r="B1590" s="3" t="s">
        <v>1880</v>
      </c>
      <c r="C1590" s="4">
        <v>525.62</v>
      </c>
      <c r="F1590" t="b">
        <f t="shared" si="192"/>
        <v>0</v>
      </c>
      <c r="G1590">
        <f t="shared" si="193"/>
        <v>16</v>
      </c>
      <c r="H1590">
        <f t="shared" si="194"/>
        <v>1</v>
      </c>
      <c r="I1590">
        <f t="shared" si="195"/>
        <v>2006</v>
      </c>
      <c r="J1590" s="12">
        <f t="shared" si="196"/>
        <v>38733</v>
      </c>
      <c r="K1590" s="8">
        <f t="shared" si="197"/>
        <v>525.62</v>
      </c>
      <c r="L1590" s="8">
        <f t="shared" si="198"/>
        <v>2.2100000000000364</v>
      </c>
      <c r="M1590" s="9">
        <f t="shared" si="199"/>
        <v>4.2223113811353172E-3</v>
      </c>
    </row>
    <row r="1591" spans="2:13" x14ac:dyDescent="0.3">
      <c r="B1591" s="3" t="s">
        <v>1881</v>
      </c>
      <c r="C1591" s="4">
        <v>526.1</v>
      </c>
      <c r="F1591" t="b">
        <f t="shared" si="192"/>
        <v>0</v>
      </c>
      <c r="G1591">
        <f t="shared" si="193"/>
        <v>17</v>
      </c>
      <c r="H1591">
        <f t="shared" si="194"/>
        <v>1</v>
      </c>
      <c r="I1591">
        <f t="shared" si="195"/>
        <v>2006</v>
      </c>
      <c r="J1591" s="12">
        <f t="shared" si="196"/>
        <v>38734</v>
      </c>
      <c r="K1591" s="8">
        <f t="shared" si="197"/>
        <v>526.1</v>
      </c>
      <c r="L1591" s="8">
        <f t="shared" si="198"/>
        <v>0.48000000000001819</v>
      </c>
      <c r="M1591" s="9">
        <f t="shared" si="199"/>
        <v>9.132072599977516E-4</v>
      </c>
    </row>
    <row r="1592" spans="2:13" x14ac:dyDescent="0.3">
      <c r="B1592" s="3" t="s">
        <v>1882</v>
      </c>
      <c r="C1592" s="4">
        <v>529.77</v>
      </c>
      <c r="F1592" t="b">
        <f t="shared" si="192"/>
        <v>0</v>
      </c>
      <c r="G1592">
        <f t="shared" si="193"/>
        <v>18</v>
      </c>
      <c r="H1592">
        <f t="shared" si="194"/>
        <v>1</v>
      </c>
      <c r="I1592">
        <f t="shared" si="195"/>
        <v>2006</v>
      </c>
      <c r="J1592" s="12">
        <f t="shared" si="196"/>
        <v>38735</v>
      </c>
      <c r="K1592" s="8">
        <f t="shared" si="197"/>
        <v>529.77</v>
      </c>
      <c r="L1592" s="8">
        <f t="shared" si="198"/>
        <v>3.6699999999999591</v>
      </c>
      <c r="M1592" s="9">
        <f t="shared" si="199"/>
        <v>6.9758601026420055E-3</v>
      </c>
    </row>
    <row r="1593" spans="2:13" x14ac:dyDescent="0.3">
      <c r="B1593" s="3" t="s">
        <v>1883</v>
      </c>
      <c r="C1593" s="4">
        <v>535.36</v>
      </c>
      <c r="F1593" t="b">
        <f t="shared" si="192"/>
        <v>0</v>
      </c>
      <c r="G1593">
        <f t="shared" si="193"/>
        <v>19</v>
      </c>
      <c r="H1593">
        <f t="shared" si="194"/>
        <v>1</v>
      </c>
      <c r="I1593">
        <f t="shared" si="195"/>
        <v>2006</v>
      </c>
      <c r="J1593" s="12">
        <f t="shared" si="196"/>
        <v>38736</v>
      </c>
      <c r="K1593" s="8">
        <f t="shared" si="197"/>
        <v>535.36</v>
      </c>
      <c r="L1593" s="8">
        <f t="shared" si="198"/>
        <v>5.5900000000000318</v>
      </c>
      <c r="M1593" s="9">
        <f t="shared" si="199"/>
        <v>1.0551748872152126E-2</v>
      </c>
    </row>
    <row r="1594" spans="2:13" x14ac:dyDescent="0.3">
      <c r="B1594" s="3" t="s">
        <v>1884</v>
      </c>
      <c r="C1594" s="4">
        <v>534.49</v>
      </c>
      <c r="F1594" t="b">
        <f t="shared" si="192"/>
        <v>0</v>
      </c>
      <c r="G1594">
        <f t="shared" si="193"/>
        <v>20</v>
      </c>
      <c r="H1594">
        <f t="shared" si="194"/>
        <v>1</v>
      </c>
      <c r="I1594">
        <f t="shared" si="195"/>
        <v>2006</v>
      </c>
      <c r="J1594" s="12">
        <f t="shared" si="196"/>
        <v>38737</v>
      </c>
      <c r="K1594" s="8">
        <f t="shared" si="197"/>
        <v>534.49</v>
      </c>
      <c r="L1594" s="8">
        <f t="shared" si="198"/>
        <v>-0.87000000000000455</v>
      </c>
      <c r="M1594" s="9">
        <f t="shared" si="199"/>
        <v>-1.6250747160789086E-3</v>
      </c>
    </row>
    <row r="1595" spans="2:13" x14ac:dyDescent="0.3">
      <c r="B1595" s="3" t="s">
        <v>1885</v>
      </c>
      <c r="C1595" s="4">
        <v>531.49</v>
      </c>
      <c r="F1595" t="b">
        <f t="shared" si="192"/>
        <v>0</v>
      </c>
      <c r="G1595">
        <f t="shared" si="193"/>
        <v>23</v>
      </c>
      <c r="H1595">
        <f t="shared" si="194"/>
        <v>1</v>
      </c>
      <c r="I1595">
        <f t="shared" si="195"/>
        <v>2006</v>
      </c>
      <c r="J1595" s="12">
        <f t="shared" si="196"/>
        <v>38740</v>
      </c>
      <c r="K1595" s="8">
        <f t="shared" si="197"/>
        <v>531.49</v>
      </c>
      <c r="L1595" s="8">
        <f t="shared" si="198"/>
        <v>-3</v>
      </c>
      <c r="M1595" s="9">
        <f t="shared" si="199"/>
        <v>-5.612827181051095E-3</v>
      </c>
    </row>
    <row r="1596" spans="2:13" x14ac:dyDescent="0.3">
      <c r="B1596" s="3" t="s">
        <v>1886</v>
      </c>
      <c r="C1596" s="4">
        <v>530.61</v>
      </c>
      <c r="F1596" t="b">
        <f t="shared" si="192"/>
        <v>0</v>
      </c>
      <c r="G1596">
        <f t="shared" si="193"/>
        <v>24</v>
      </c>
      <c r="H1596">
        <f t="shared" si="194"/>
        <v>1</v>
      </c>
      <c r="I1596">
        <f t="shared" si="195"/>
        <v>2006</v>
      </c>
      <c r="J1596" s="12">
        <f t="shared" si="196"/>
        <v>38741</v>
      </c>
      <c r="K1596" s="8">
        <f t="shared" si="197"/>
        <v>530.61</v>
      </c>
      <c r="L1596" s="8">
        <f t="shared" si="198"/>
        <v>-0.87999999999999545</v>
      </c>
      <c r="M1596" s="9">
        <f t="shared" si="199"/>
        <v>-1.6557225912058467E-3</v>
      </c>
    </row>
    <row r="1597" spans="2:13" x14ac:dyDescent="0.3">
      <c r="B1597" s="3" t="s">
        <v>1887</v>
      </c>
      <c r="C1597" s="4">
        <v>528.04</v>
      </c>
      <c r="F1597" t="b">
        <f t="shared" si="192"/>
        <v>0</v>
      </c>
      <c r="G1597">
        <f t="shared" si="193"/>
        <v>25</v>
      </c>
      <c r="H1597">
        <f t="shared" si="194"/>
        <v>1</v>
      </c>
      <c r="I1597">
        <f t="shared" si="195"/>
        <v>2006</v>
      </c>
      <c r="J1597" s="12">
        <f t="shared" si="196"/>
        <v>38742</v>
      </c>
      <c r="K1597" s="8">
        <f t="shared" si="197"/>
        <v>528.04</v>
      </c>
      <c r="L1597" s="8">
        <f t="shared" si="198"/>
        <v>-2.57000000000005</v>
      </c>
      <c r="M1597" s="9">
        <f t="shared" si="199"/>
        <v>-4.8434820301163752E-3</v>
      </c>
    </row>
    <row r="1598" spans="2:13" x14ac:dyDescent="0.3">
      <c r="B1598" s="3" t="s">
        <v>1888</v>
      </c>
      <c r="C1598" s="4">
        <v>525.66999999999996</v>
      </c>
      <c r="F1598" t="b">
        <f t="shared" si="192"/>
        <v>0</v>
      </c>
      <c r="G1598">
        <f t="shared" si="193"/>
        <v>26</v>
      </c>
      <c r="H1598">
        <f t="shared" si="194"/>
        <v>1</v>
      </c>
      <c r="I1598">
        <f t="shared" si="195"/>
        <v>2006</v>
      </c>
      <c r="J1598" s="12">
        <f t="shared" si="196"/>
        <v>38743</v>
      </c>
      <c r="K1598" s="8">
        <f t="shared" si="197"/>
        <v>525.66999999999996</v>
      </c>
      <c r="L1598" s="8">
        <f t="shared" si="198"/>
        <v>-2.3700000000000045</v>
      </c>
      <c r="M1598" s="9">
        <f t="shared" si="199"/>
        <v>-4.4882963411862825E-3</v>
      </c>
    </row>
    <row r="1599" spans="2:13" x14ac:dyDescent="0.3">
      <c r="B1599" s="3" t="s">
        <v>1889</v>
      </c>
      <c r="C1599" s="4">
        <v>529.17999999999995</v>
      </c>
      <c r="F1599" t="b">
        <f t="shared" si="192"/>
        <v>0</v>
      </c>
      <c r="G1599">
        <f t="shared" si="193"/>
        <v>27</v>
      </c>
      <c r="H1599">
        <f t="shared" si="194"/>
        <v>1</v>
      </c>
      <c r="I1599">
        <f t="shared" si="195"/>
        <v>2006</v>
      </c>
      <c r="J1599" s="12">
        <f t="shared" si="196"/>
        <v>38744</v>
      </c>
      <c r="K1599" s="8">
        <f t="shared" si="197"/>
        <v>529.17999999999995</v>
      </c>
      <c r="L1599" s="8">
        <f t="shared" si="198"/>
        <v>3.5099999999999909</v>
      </c>
      <c r="M1599" s="9">
        <f t="shared" si="199"/>
        <v>6.677192915707556E-3</v>
      </c>
    </row>
    <row r="1600" spans="2:13" x14ac:dyDescent="0.3">
      <c r="B1600" s="3" t="s">
        <v>1890</v>
      </c>
      <c r="C1600" s="4">
        <v>527.02</v>
      </c>
      <c r="F1600" t="b">
        <f t="shared" si="192"/>
        <v>0</v>
      </c>
      <c r="G1600">
        <f t="shared" si="193"/>
        <v>30</v>
      </c>
      <c r="H1600">
        <f t="shared" si="194"/>
        <v>1</v>
      </c>
      <c r="I1600">
        <f t="shared" si="195"/>
        <v>2006</v>
      </c>
      <c r="J1600" s="12">
        <f t="shared" si="196"/>
        <v>38747</v>
      </c>
      <c r="K1600" s="8">
        <f t="shared" si="197"/>
        <v>527.02</v>
      </c>
      <c r="L1600" s="8">
        <f t="shared" si="198"/>
        <v>-2.1599999999999682</v>
      </c>
      <c r="M1600" s="9">
        <f t="shared" si="199"/>
        <v>-4.0817869156052162E-3</v>
      </c>
    </row>
    <row r="1601" spans="2:13" x14ac:dyDescent="0.3">
      <c r="B1601" s="3" t="s">
        <v>1891</v>
      </c>
      <c r="C1601" s="4">
        <v>524.78</v>
      </c>
      <c r="F1601" t="b">
        <f t="shared" si="192"/>
        <v>0</v>
      </c>
      <c r="G1601">
        <f t="shared" si="193"/>
        <v>31</v>
      </c>
      <c r="H1601">
        <f t="shared" si="194"/>
        <v>1</v>
      </c>
      <c r="I1601">
        <f t="shared" si="195"/>
        <v>2006</v>
      </c>
      <c r="J1601" s="12">
        <f t="shared" si="196"/>
        <v>38748</v>
      </c>
      <c r="K1601" s="8">
        <f t="shared" si="197"/>
        <v>524.78</v>
      </c>
      <c r="L1601" s="8">
        <f t="shared" si="198"/>
        <v>-2.2400000000000091</v>
      </c>
      <c r="M1601" s="9">
        <f t="shared" si="199"/>
        <v>-4.2503130810975093E-3</v>
      </c>
    </row>
    <row r="1602" spans="2:13" x14ac:dyDescent="0.3">
      <c r="B1602" s="2">
        <v>38719</v>
      </c>
      <c r="C1602" s="4">
        <v>524.37</v>
      </c>
      <c r="F1602" t="b">
        <f t="shared" si="192"/>
        <v>1</v>
      </c>
      <c r="G1602">
        <f t="shared" si="193"/>
        <v>1</v>
      </c>
      <c r="H1602">
        <f t="shared" si="194"/>
        <v>2</v>
      </c>
      <c r="I1602">
        <f t="shared" si="195"/>
        <v>2006</v>
      </c>
      <c r="J1602" s="12">
        <f t="shared" si="196"/>
        <v>38749</v>
      </c>
      <c r="K1602" s="8">
        <f t="shared" si="197"/>
        <v>524.37</v>
      </c>
      <c r="L1602" s="8">
        <f t="shared" si="198"/>
        <v>-0.40999999999996817</v>
      </c>
      <c r="M1602" s="9">
        <f t="shared" si="199"/>
        <v>-7.8127977438158507E-4</v>
      </c>
    </row>
    <row r="1603" spans="2:13" x14ac:dyDescent="0.3">
      <c r="B1603" s="2">
        <v>38750</v>
      </c>
      <c r="C1603" s="4">
        <v>528.41999999999996</v>
      </c>
      <c r="F1603" t="b">
        <f t="shared" si="192"/>
        <v>1</v>
      </c>
      <c r="G1603">
        <f t="shared" si="193"/>
        <v>2</v>
      </c>
      <c r="H1603">
        <f t="shared" si="194"/>
        <v>2</v>
      </c>
      <c r="I1603">
        <f t="shared" si="195"/>
        <v>2006</v>
      </c>
      <c r="J1603" s="12">
        <f t="shared" si="196"/>
        <v>38750</v>
      </c>
      <c r="K1603" s="8">
        <f t="shared" si="197"/>
        <v>528.41999999999996</v>
      </c>
      <c r="L1603" s="8">
        <f t="shared" si="198"/>
        <v>4.0499999999999545</v>
      </c>
      <c r="M1603" s="9">
        <f t="shared" si="199"/>
        <v>7.7235539790605004E-3</v>
      </c>
    </row>
    <row r="1604" spans="2:13" x14ac:dyDescent="0.3">
      <c r="B1604" s="2">
        <v>38778</v>
      </c>
      <c r="C1604" s="4">
        <v>529.29</v>
      </c>
      <c r="F1604" t="b">
        <f t="shared" si="192"/>
        <v>1</v>
      </c>
      <c r="G1604">
        <f t="shared" si="193"/>
        <v>3</v>
      </c>
      <c r="H1604">
        <f t="shared" si="194"/>
        <v>2</v>
      </c>
      <c r="I1604">
        <f t="shared" si="195"/>
        <v>2006</v>
      </c>
      <c r="J1604" s="12">
        <f t="shared" si="196"/>
        <v>38751</v>
      </c>
      <c r="K1604" s="8">
        <f t="shared" si="197"/>
        <v>529.29</v>
      </c>
      <c r="L1604" s="8">
        <f t="shared" si="198"/>
        <v>0.87000000000000455</v>
      </c>
      <c r="M1604" s="9">
        <f t="shared" si="199"/>
        <v>1.64641762234587E-3</v>
      </c>
    </row>
    <row r="1605" spans="2:13" x14ac:dyDescent="0.3">
      <c r="B1605" s="2">
        <v>38870</v>
      </c>
      <c r="C1605" s="4">
        <v>529.98</v>
      </c>
      <c r="F1605" t="b">
        <f t="shared" si="192"/>
        <v>1</v>
      </c>
      <c r="G1605">
        <f t="shared" si="193"/>
        <v>6</v>
      </c>
      <c r="H1605">
        <f t="shared" si="194"/>
        <v>2</v>
      </c>
      <c r="I1605">
        <f t="shared" si="195"/>
        <v>2006</v>
      </c>
      <c r="J1605" s="12">
        <f t="shared" si="196"/>
        <v>38754</v>
      </c>
      <c r="K1605" s="8">
        <f t="shared" si="197"/>
        <v>529.98</v>
      </c>
      <c r="L1605" s="8">
        <f t="shared" si="198"/>
        <v>0.69000000000005457</v>
      </c>
      <c r="M1605" s="9">
        <f t="shared" si="199"/>
        <v>1.3036331689622979E-3</v>
      </c>
    </row>
    <row r="1606" spans="2:13" x14ac:dyDescent="0.3">
      <c r="B1606" s="2">
        <v>38900</v>
      </c>
      <c r="C1606" s="4">
        <v>526.1</v>
      </c>
      <c r="F1606" t="b">
        <f t="shared" si="192"/>
        <v>1</v>
      </c>
      <c r="G1606">
        <f t="shared" si="193"/>
        <v>7</v>
      </c>
      <c r="H1606">
        <f t="shared" si="194"/>
        <v>2</v>
      </c>
      <c r="I1606">
        <f t="shared" si="195"/>
        <v>2006</v>
      </c>
      <c r="J1606" s="12">
        <f t="shared" si="196"/>
        <v>38755</v>
      </c>
      <c r="K1606" s="8">
        <f t="shared" si="197"/>
        <v>526.1</v>
      </c>
      <c r="L1606" s="8">
        <f t="shared" si="198"/>
        <v>-3.8799999999999955</v>
      </c>
      <c r="M1606" s="9">
        <f t="shared" si="199"/>
        <v>-7.3210309823012101E-3</v>
      </c>
    </row>
    <row r="1607" spans="2:13" x14ac:dyDescent="0.3">
      <c r="B1607" s="2">
        <v>38931</v>
      </c>
      <c r="C1607" s="4">
        <v>526.51</v>
      </c>
      <c r="F1607" t="b">
        <f t="shared" si="192"/>
        <v>1</v>
      </c>
      <c r="G1607">
        <f t="shared" si="193"/>
        <v>8</v>
      </c>
      <c r="H1607">
        <f t="shared" si="194"/>
        <v>2</v>
      </c>
      <c r="I1607">
        <f t="shared" si="195"/>
        <v>2006</v>
      </c>
      <c r="J1607" s="12">
        <f t="shared" si="196"/>
        <v>38756</v>
      </c>
      <c r="K1607" s="8">
        <f t="shared" si="197"/>
        <v>526.51</v>
      </c>
      <c r="L1607" s="8">
        <f t="shared" si="198"/>
        <v>0.40999999999996817</v>
      </c>
      <c r="M1607" s="9">
        <f t="shared" si="199"/>
        <v>7.7931952100355095E-4</v>
      </c>
    </row>
    <row r="1608" spans="2:13" x14ac:dyDescent="0.3">
      <c r="B1608" s="2">
        <v>38962</v>
      </c>
      <c r="C1608" s="4">
        <v>530.97</v>
      </c>
      <c r="F1608" t="b">
        <f t="shared" si="192"/>
        <v>1</v>
      </c>
      <c r="G1608">
        <f t="shared" si="193"/>
        <v>9</v>
      </c>
      <c r="H1608">
        <f t="shared" si="194"/>
        <v>2</v>
      </c>
      <c r="I1608">
        <f t="shared" si="195"/>
        <v>2006</v>
      </c>
      <c r="J1608" s="12">
        <f t="shared" si="196"/>
        <v>38757</v>
      </c>
      <c r="K1608" s="8">
        <f t="shared" si="197"/>
        <v>530.97</v>
      </c>
      <c r="L1608" s="8">
        <f t="shared" si="198"/>
        <v>4.4600000000000364</v>
      </c>
      <c r="M1608" s="9">
        <f t="shared" si="199"/>
        <v>8.4708742474027768E-3</v>
      </c>
    </row>
    <row r="1609" spans="2:13" x14ac:dyDescent="0.3">
      <c r="B1609" s="2">
        <v>38992</v>
      </c>
      <c r="C1609" s="4">
        <v>528.80999999999995</v>
      </c>
      <c r="F1609" t="b">
        <f t="shared" si="192"/>
        <v>1</v>
      </c>
      <c r="G1609">
        <f t="shared" si="193"/>
        <v>10</v>
      </c>
      <c r="H1609">
        <f t="shared" si="194"/>
        <v>2</v>
      </c>
      <c r="I1609">
        <f t="shared" si="195"/>
        <v>2006</v>
      </c>
      <c r="J1609" s="12">
        <f t="shared" si="196"/>
        <v>38758</v>
      </c>
      <c r="K1609" s="8">
        <f t="shared" si="197"/>
        <v>528.80999999999995</v>
      </c>
      <c r="L1609" s="8">
        <f t="shared" si="198"/>
        <v>-2.1600000000000819</v>
      </c>
      <c r="M1609" s="9">
        <f t="shared" si="199"/>
        <v>-4.0680264421720279E-3</v>
      </c>
    </row>
    <row r="1610" spans="2:13" x14ac:dyDescent="0.3">
      <c r="B1610" s="3" t="s">
        <v>1892</v>
      </c>
      <c r="C1610" s="4">
        <v>527.34</v>
      </c>
      <c r="F1610" t="b">
        <f t="shared" si="192"/>
        <v>0</v>
      </c>
      <c r="G1610">
        <f t="shared" si="193"/>
        <v>13</v>
      </c>
      <c r="H1610">
        <f t="shared" si="194"/>
        <v>2</v>
      </c>
      <c r="I1610">
        <f t="shared" si="195"/>
        <v>2006</v>
      </c>
      <c r="J1610" s="12">
        <f t="shared" si="196"/>
        <v>38761</v>
      </c>
      <c r="K1610" s="8">
        <f t="shared" si="197"/>
        <v>527.34</v>
      </c>
      <c r="L1610" s="8">
        <f t="shared" si="198"/>
        <v>-1.4699999999999136</v>
      </c>
      <c r="M1610" s="9">
        <f t="shared" si="199"/>
        <v>-2.7798264026775471E-3</v>
      </c>
    </row>
    <row r="1611" spans="2:13" x14ac:dyDescent="0.3">
      <c r="B1611" s="3" t="s">
        <v>1893</v>
      </c>
      <c r="C1611" s="4">
        <v>531.88</v>
      </c>
      <c r="F1611" t="b">
        <f t="shared" si="192"/>
        <v>0</v>
      </c>
      <c r="G1611">
        <f t="shared" si="193"/>
        <v>14</v>
      </c>
      <c r="H1611">
        <f t="shared" si="194"/>
        <v>2</v>
      </c>
      <c r="I1611">
        <f t="shared" si="195"/>
        <v>2006</v>
      </c>
      <c r="J1611" s="12">
        <f t="shared" si="196"/>
        <v>38762</v>
      </c>
      <c r="K1611" s="8">
        <f t="shared" si="197"/>
        <v>531.88</v>
      </c>
      <c r="L1611" s="8">
        <f t="shared" si="198"/>
        <v>4.5399999999999636</v>
      </c>
      <c r="M1611" s="9">
        <f t="shared" si="199"/>
        <v>8.6092464064928959E-3</v>
      </c>
    </row>
    <row r="1612" spans="2:13" x14ac:dyDescent="0.3">
      <c r="B1612" s="3" t="s">
        <v>1894</v>
      </c>
      <c r="C1612" s="4">
        <v>532.35</v>
      </c>
      <c r="F1612" t="b">
        <f t="shared" si="192"/>
        <v>0</v>
      </c>
      <c r="G1612">
        <f t="shared" si="193"/>
        <v>15</v>
      </c>
      <c r="H1612">
        <f t="shared" si="194"/>
        <v>2</v>
      </c>
      <c r="I1612">
        <f t="shared" si="195"/>
        <v>2006</v>
      </c>
      <c r="J1612" s="12">
        <f t="shared" si="196"/>
        <v>38763</v>
      </c>
      <c r="K1612" s="8">
        <f t="shared" si="197"/>
        <v>532.35</v>
      </c>
      <c r="L1612" s="8">
        <f t="shared" si="198"/>
        <v>0.47000000000002728</v>
      </c>
      <c r="M1612" s="9">
        <f t="shared" si="199"/>
        <v>8.8365796796274971E-4</v>
      </c>
    </row>
    <row r="1613" spans="2:13" x14ac:dyDescent="0.3">
      <c r="B1613" s="3" t="s">
        <v>1895</v>
      </c>
      <c r="C1613" s="4">
        <v>530.95000000000005</v>
      </c>
      <c r="F1613" t="b">
        <f t="shared" si="192"/>
        <v>0</v>
      </c>
      <c r="G1613">
        <f t="shared" si="193"/>
        <v>16</v>
      </c>
      <c r="H1613">
        <f t="shared" si="194"/>
        <v>2</v>
      </c>
      <c r="I1613">
        <f t="shared" si="195"/>
        <v>2006</v>
      </c>
      <c r="J1613" s="12">
        <f t="shared" si="196"/>
        <v>38764</v>
      </c>
      <c r="K1613" s="8">
        <f t="shared" si="197"/>
        <v>530.95000000000005</v>
      </c>
      <c r="L1613" s="8">
        <f t="shared" si="198"/>
        <v>-1.3999999999999773</v>
      </c>
      <c r="M1613" s="9">
        <f t="shared" si="199"/>
        <v>-2.6298487836948947E-3</v>
      </c>
    </row>
    <row r="1614" spans="2:13" x14ac:dyDescent="0.3">
      <c r="B1614" s="3" t="s">
        <v>1896</v>
      </c>
      <c r="C1614" s="4">
        <v>528.72</v>
      </c>
      <c r="F1614" t="b">
        <f t="shared" si="192"/>
        <v>0</v>
      </c>
      <c r="G1614">
        <f t="shared" si="193"/>
        <v>17</v>
      </c>
      <c r="H1614">
        <f t="shared" si="194"/>
        <v>2</v>
      </c>
      <c r="I1614">
        <f t="shared" si="195"/>
        <v>2006</v>
      </c>
      <c r="J1614" s="12">
        <f t="shared" si="196"/>
        <v>38765</v>
      </c>
      <c r="K1614" s="8">
        <f t="shared" si="197"/>
        <v>528.72</v>
      </c>
      <c r="L1614" s="8">
        <f t="shared" si="198"/>
        <v>-2.2300000000000182</v>
      </c>
      <c r="M1614" s="9">
        <f t="shared" si="199"/>
        <v>-4.2000188341652098E-3</v>
      </c>
    </row>
    <row r="1615" spans="2:13" x14ac:dyDescent="0.3">
      <c r="B1615" s="3" t="s">
        <v>1897</v>
      </c>
      <c r="C1615" s="4">
        <v>522.67999999999995</v>
      </c>
      <c r="F1615" t="b">
        <f t="shared" si="192"/>
        <v>0</v>
      </c>
      <c r="G1615">
        <f t="shared" si="193"/>
        <v>20</v>
      </c>
      <c r="H1615">
        <f t="shared" si="194"/>
        <v>2</v>
      </c>
      <c r="I1615">
        <f t="shared" si="195"/>
        <v>2006</v>
      </c>
      <c r="J1615" s="12">
        <f t="shared" si="196"/>
        <v>38768</v>
      </c>
      <c r="K1615" s="8">
        <f t="shared" si="197"/>
        <v>522.67999999999995</v>
      </c>
      <c r="L1615" s="8">
        <f t="shared" si="198"/>
        <v>-6.0400000000000773</v>
      </c>
      <c r="M1615" s="9">
        <f t="shared" si="199"/>
        <v>-1.1423816008473439E-2</v>
      </c>
    </row>
    <row r="1616" spans="2:13" x14ac:dyDescent="0.3">
      <c r="B1616" s="3" t="s">
        <v>1898</v>
      </c>
      <c r="C1616" s="4">
        <v>524.14</v>
      </c>
      <c r="F1616" t="b">
        <f t="shared" ref="F1616:F1679" si="200">+ISNUMBER(B1616)</f>
        <v>0</v>
      </c>
      <c r="G1616">
        <f t="shared" ref="G1616:G1679" si="201">+IF($F1616,MONTH(B1616),1*LEFT(B1616,2))</f>
        <v>21</v>
      </c>
      <c r="H1616">
        <f t="shared" ref="H1616:H1679" si="202">+IF(F1616,DAY(B1616),MID(B1616,4,2)*1)</f>
        <v>2</v>
      </c>
      <c r="I1616">
        <f t="shared" ref="I1616:I1679" si="203">+IF(F1616,YEAR(B1616),RIGHT(B1616,4)*1)</f>
        <v>2006</v>
      </c>
      <c r="J1616" s="12">
        <f t="shared" ref="J1616:J1679" si="204">+DATE(I1616,H1616,G1616)</f>
        <v>38769</v>
      </c>
      <c r="K1616" s="8">
        <f t="shared" ref="K1616:K1679" si="205">+IFERROR(C1616*1,K1615)</f>
        <v>524.14</v>
      </c>
      <c r="L1616" s="8">
        <f t="shared" ref="L1616:L1679" si="206">+K1616-K1615</f>
        <v>1.4600000000000364</v>
      </c>
      <c r="M1616" s="9">
        <f t="shared" ref="M1616:M1679" si="207">+L1616/K1615</f>
        <v>2.7932960893855448E-3</v>
      </c>
    </row>
    <row r="1617" spans="2:13" x14ac:dyDescent="0.3">
      <c r="B1617" s="3" t="s">
        <v>1899</v>
      </c>
      <c r="C1617" s="4">
        <v>518.91</v>
      </c>
      <c r="F1617" t="b">
        <f t="shared" si="200"/>
        <v>0</v>
      </c>
      <c r="G1617">
        <f t="shared" si="201"/>
        <v>22</v>
      </c>
      <c r="H1617">
        <f t="shared" si="202"/>
        <v>2</v>
      </c>
      <c r="I1617">
        <f t="shared" si="203"/>
        <v>2006</v>
      </c>
      <c r="J1617" s="12">
        <f t="shared" si="204"/>
        <v>38770</v>
      </c>
      <c r="K1617" s="8">
        <f t="shared" si="205"/>
        <v>518.91</v>
      </c>
      <c r="L1617" s="8">
        <f t="shared" si="206"/>
        <v>-5.2300000000000182</v>
      </c>
      <c r="M1617" s="9">
        <f t="shared" si="207"/>
        <v>-9.9782500858549596E-3</v>
      </c>
    </row>
    <row r="1618" spans="2:13" x14ac:dyDescent="0.3">
      <c r="B1618" s="3" t="s">
        <v>1900</v>
      </c>
      <c r="C1618" s="4">
        <v>520.37</v>
      </c>
      <c r="F1618" t="b">
        <f t="shared" si="200"/>
        <v>0</v>
      </c>
      <c r="G1618">
        <f t="shared" si="201"/>
        <v>23</v>
      </c>
      <c r="H1618">
        <f t="shared" si="202"/>
        <v>2</v>
      </c>
      <c r="I1618">
        <f t="shared" si="203"/>
        <v>2006</v>
      </c>
      <c r="J1618" s="12">
        <f t="shared" si="204"/>
        <v>38771</v>
      </c>
      <c r="K1618" s="8">
        <f t="shared" si="205"/>
        <v>520.37</v>
      </c>
      <c r="L1618" s="8">
        <f t="shared" si="206"/>
        <v>1.4600000000000364</v>
      </c>
      <c r="M1618" s="9">
        <f t="shared" si="207"/>
        <v>2.8135900252452958E-3</v>
      </c>
    </row>
    <row r="1619" spans="2:13" x14ac:dyDescent="0.3">
      <c r="B1619" s="3" t="s">
        <v>1901</v>
      </c>
      <c r="C1619" s="4">
        <v>516.91</v>
      </c>
      <c r="F1619" t="b">
        <f t="shared" si="200"/>
        <v>0</v>
      </c>
      <c r="G1619">
        <f t="shared" si="201"/>
        <v>24</v>
      </c>
      <c r="H1619">
        <f t="shared" si="202"/>
        <v>2</v>
      </c>
      <c r="I1619">
        <f t="shared" si="203"/>
        <v>2006</v>
      </c>
      <c r="J1619" s="12">
        <f t="shared" si="204"/>
        <v>38772</v>
      </c>
      <c r="K1619" s="8">
        <f t="shared" si="205"/>
        <v>516.91</v>
      </c>
      <c r="L1619" s="8">
        <f t="shared" si="206"/>
        <v>-3.4600000000000364</v>
      </c>
      <c r="M1619" s="9">
        <f t="shared" si="207"/>
        <v>-6.6491150527509969E-3</v>
      </c>
    </row>
    <row r="1620" spans="2:13" x14ac:dyDescent="0.3">
      <c r="B1620" s="3" t="s">
        <v>1902</v>
      </c>
      <c r="C1620" s="4">
        <v>517.63</v>
      </c>
      <c r="F1620" t="b">
        <f t="shared" si="200"/>
        <v>0</v>
      </c>
      <c r="G1620">
        <f t="shared" si="201"/>
        <v>27</v>
      </c>
      <c r="H1620">
        <f t="shared" si="202"/>
        <v>2</v>
      </c>
      <c r="I1620">
        <f t="shared" si="203"/>
        <v>2006</v>
      </c>
      <c r="J1620" s="12">
        <f t="shared" si="204"/>
        <v>38775</v>
      </c>
      <c r="K1620" s="8">
        <f t="shared" si="205"/>
        <v>517.63</v>
      </c>
      <c r="L1620" s="8">
        <f t="shared" si="206"/>
        <v>0.72000000000002728</v>
      </c>
      <c r="M1620" s="9">
        <f t="shared" si="207"/>
        <v>1.3928923797179923E-3</v>
      </c>
    </row>
    <row r="1621" spans="2:13" x14ac:dyDescent="0.3">
      <c r="B1621" s="3" t="s">
        <v>1903</v>
      </c>
      <c r="C1621" s="4">
        <v>517.76</v>
      </c>
      <c r="F1621" t="b">
        <f t="shared" si="200"/>
        <v>0</v>
      </c>
      <c r="G1621">
        <f t="shared" si="201"/>
        <v>28</v>
      </c>
      <c r="H1621">
        <f t="shared" si="202"/>
        <v>2</v>
      </c>
      <c r="I1621">
        <f t="shared" si="203"/>
        <v>2006</v>
      </c>
      <c r="J1621" s="12">
        <f t="shared" si="204"/>
        <v>38776</v>
      </c>
      <c r="K1621" s="8">
        <f t="shared" si="205"/>
        <v>517.76</v>
      </c>
      <c r="L1621" s="8">
        <f t="shared" si="206"/>
        <v>0.12999999999999545</v>
      </c>
      <c r="M1621" s="9">
        <f t="shared" si="207"/>
        <v>2.5114463999380922E-4</v>
      </c>
    </row>
    <row r="1622" spans="2:13" x14ac:dyDescent="0.3">
      <c r="B1622" s="2">
        <v>38720</v>
      </c>
      <c r="C1622" s="4">
        <v>517.33000000000004</v>
      </c>
      <c r="F1622" t="b">
        <f t="shared" si="200"/>
        <v>1</v>
      </c>
      <c r="G1622">
        <f t="shared" si="201"/>
        <v>1</v>
      </c>
      <c r="H1622">
        <f t="shared" si="202"/>
        <v>3</v>
      </c>
      <c r="I1622">
        <f t="shared" si="203"/>
        <v>2006</v>
      </c>
      <c r="J1622" s="12">
        <f t="shared" si="204"/>
        <v>38777</v>
      </c>
      <c r="K1622" s="8">
        <f t="shared" si="205"/>
        <v>517.33000000000004</v>
      </c>
      <c r="L1622" s="8">
        <f t="shared" si="206"/>
        <v>-0.42999999999994998</v>
      </c>
      <c r="M1622" s="9">
        <f t="shared" si="207"/>
        <v>-8.3050061804687493E-4</v>
      </c>
    </row>
    <row r="1623" spans="2:13" x14ac:dyDescent="0.3">
      <c r="B1623" s="2">
        <v>38751</v>
      </c>
      <c r="C1623" s="4">
        <v>516.75</v>
      </c>
      <c r="F1623" t="b">
        <f t="shared" si="200"/>
        <v>1</v>
      </c>
      <c r="G1623">
        <f t="shared" si="201"/>
        <v>2</v>
      </c>
      <c r="H1623">
        <f t="shared" si="202"/>
        <v>3</v>
      </c>
      <c r="I1623">
        <f t="shared" si="203"/>
        <v>2006</v>
      </c>
      <c r="J1623" s="12">
        <f t="shared" si="204"/>
        <v>38778</v>
      </c>
      <c r="K1623" s="8">
        <f t="shared" si="205"/>
        <v>516.75</v>
      </c>
      <c r="L1623" s="8">
        <f t="shared" si="206"/>
        <v>-0.58000000000004093</v>
      </c>
      <c r="M1623" s="9">
        <f t="shared" si="207"/>
        <v>-1.1211412444668604E-3</v>
      </c>
    </row>
    <row r="1624" spans="2:13" x14ac:dyDescent="0.3">
      <c r="B1624" s="2">
        <v>38779</v>
      </c>
      <c r="C1624" s="4">
        <v>518.29</v>
      </c>
      <c r="F1624" t="b">
        <f t="shared" si="200"/>
        <v>1</v>
      </c>
      <c r="G1624">
        <f t="shared" si="201"/>
        <v>3</v>
      </c>
      <c r="H1624">
        <f t="shared" si="202"/>
        <v>3</v>
      </c>
      <c r="I1624">
        <f t="shared" si="203"/>
        <v>2006</v>
      </c>
      <c r="J1624" s="12">
        <f t="shared" si="204"/>
        <v>38779</v>
      </c>
      <c r="K1624" s="8">
        <f t="shared" si="205"/>
        <v>518.29</v>
      </c>
      <c r="L1624" s="8">
        <f t="shared" si="206"/>
        <v>1.5399999999999636</v>
      </c>
      <c r="M1624" s="9">
        <f t="shared" si="207"/>
        <v>2.9801644895983814E-3</v>
      </c>
    </row>
    <row r="1625" spans="2:13" x14ac:dyDescent="0.3">
      <c r="B1625" s="2">
        <v>38871</v>
      </c>
      <c r="C1625" s="4">
        <v>522.28</v>
      </c>
      <c r="F1625" t="b">
        <f t="shared" si="200"/>
        <v>1</v>
      </c>
      <c r="G1625">
        <f t="shared" si="201"/>
        <v>6</v>
      </c>
      <c r="H1625">
        <f t="shared" si="202"/>
        <v>3</v>
      </c>
      <c r="I1625">
        <f t="shared" si="203"/>
        <v>2006</v>
      </c>
      <c r="J1625" s="12">
        <f t="shared" si="204"/>
        <v>38782</v>
      </c>
      <c r="K1625" s="8">
        <f t="shared" si="205"/>
        <v>522.28</v>
      </c>
      <c r="L1625" s="8">
        <f t="shared" si="206"/>
        <v>3.9900000000000091</v>
      </c>
      <c r="M1625" s="9">
        <f t="shared" si="207"/>
        <v>7.6983927916803516E-3</v>
      </c>
    </row>
    <row r="1626" spans="2:13" x14ac:dyDescent="0.3">
      <c r="B1626" s="2">
        <v>38901</v>
      </c>
      <c r="C1626" s="4">
        <v>525.23</v>
      </c>
      <c r="F1626" t="b">
        <f t="shared" si="200"/>
        <v>1</v>
      </c>
      <c r="G1626">
        <f t="shared" si="201"/>
        <v>7</v>
      </c>
      <c r="H1626">
        <f t="shared" si="202"/>
        <v>3</v>
      </c>
      <c r="I1626">
        <f t="shared" si="203"/>
        <v>2006</v>
      </c>
      <c r="J1626" s="12">
        <f t="shared" si="204"/>
        <v>38783</v>
      </c>
      <c r="K1626" s="8">
        <f t="shared" si="205"/>
        <v>525.23</v>
      </c>
      <c r="L1626" s="8">
        <f t="shared" si="206"/>
        <v>2.9500000000000455</v>
      </c>
      <c r="M1626" s="9">
        <f t="shared" si="207"/>
        <v>5.6483112506702264E-3</v>
      </c>
    </row>
    <row r="1627" spans="2:13" x14ac:dyDescent="0.3">
      <c r="B1627" s="2">
        <v>38932</v>
      </c>
      <c r="C1627" s="4">
        <v>529.30999999999995</v>
      </c>
      <c r="F1627" t="b">
        <f t="shared" si="200"/>
        <v>1</v>
      </c>
      <c r="G1627">
        <f t="shared" si="201"/>
        <v>8</v>
      </c>
      <c r="H1627">
        <f t="shared" si="202"/>
        <v>3</v>
      </c>
      <c r="I1627">
        <f t="shared" si="203"/>
        <v>2006</v>
      </c>
      <c r="J1627" s="12">
        <f t="shared" si="204"/>
        <v>38784</v>
      </c>
      <c r="K1627" s="8">
        <f t="shared" si="205"/>
        <v>529.30999999999995</v>
      </c>
      <c r="L1627" s="8">
        <f t="shared" si="206"/>
        <v>4.0799999999999272</v>
      </c>
      <c r="M1627" s="9">
        <f t="shared" si="207"/>
        <v>7.7680254364753103E-3</v>
      </c>
    </row>
    <row r="1628" spans="2:13" x14ac:dyDescent="0.3">
      <c r="B1628" s="2">
        <v>38963</v>
      </c>
      <c r="C1628" s="4">
        <v>533.88</v>
      </c>
      <c r="F1628" t="b">
        <f t="shared" si="200"/>
        <v>1</v>
      </c>
      <c r="G1628">
        <f t="shared" si="201"/>
        <v>9</v>
      </c>
      <c r="H1628">
        <f t="shared" si="202"/>
        <v>3</v>
      </c>
      <c r="I1628">
        <f t="shared" si="203"/>
        <v>2006</v>
      </c>
      <c r="J1628" s="12">
        <f t="shared" si="204"/>
        <v>38785</v>
      </c>
      <c r="K1628" s="8">
        <f t="shared" si="205"/>
        <v>533.88</v>
      </c>
      <c r="L1628" s="8">
        <f t="shared" si="206"/>
        <v>4.57000000000005</v>
      </c>
      <c r="M1628" s="9">
        <f t="shared" si="207"/>
        <v>8.6338818461771938E-3</v>
      </c>
    </row>
    <row r="1629" spans="2:13" x14ac:dyDescent="0.3">
      <c r="B1629" s="2">
        <v>38993</v>
      </c>
      <c r="C1629" s="4">
        <v>530.54999999999995</v>
      </c>
      <c r="F1629" t="b">
        <f t="shared" si="200"/>
        <v>1</v>
      </c>
      <c r="G1629">
        <f t="shared" si="201"/>
        <v>10</v>
      </c>
      <c r="H1629">
        <f t="shared" si="202"/>
        <v>3</v>
      </c>
      <c r="I1629">
        <f t="shared" si="203"/>
        <v>2006</v>
      </c>
      <c r="J1629" s="12">
        <f t="shared" si="204"/>
        <v>38786</v>
      </c>
      <c r="K1629" s="8">
        <f t="shared" si="205"/>
        <v>530.54999999999995</v>
      </c>
      <c r="L1629" s="8">
        <f t="shared" si="206"/>
        <v>-3.3300000000000409</v>
      </c>
      <c r="M1629" s="9">
        <f t="shared" si="207"/>
        <v>-6.2373567093729695E-3</v>
      </c>
    </row>
    <row r="1630" spans="2:13" x14ac:dyDescent="0.3">
      <c r="B1630" s="3" t="s">
        <v>1904</v>
      </c>
      <c r="C1630" s="4">
        <v>531.29</v>
      </c>
      <c r="F1630" t="b">
        <f t="shared" si="200"/>
        <v>0</v>
      </c>
      <c r="G1630">
        <f t="shared" si="201"/>
        <v>13</v>
      </c>
      <c r="H1630">
        <f t="shared" si="202"/>
        <v>3</v>
      </c>
      <c r="I1630">
        <f t="shared" si="203"/>
        <v>2006</v>
      </c>
      <c r="J1630" s="12">
        <f t="shared" si="204"/>
        <v>38789</v>
      </c>
      <c r="K1630" s="8">
        <f t="shared" si="205"/>
        <v>531.29</v>
      </c>
      <c r="L1630" s="8">
        <f t="shared" si="206"/>
        <v>0.74000000000000909</v>
      </c>
      <c r="M1630" s="9">
        <f t="shared" si="207"/>
        <v>1.3947790029215138E-3</v>
      </c>
    </row>
    <row r="1631" spans="2:13" x14ac:dyDescent="0.3">
      <c r="B1631" s="3" t="s">
        <v>1905</v>
      </c>
      <c r="C1631" s="4">
        <v>532.08000000000004</v>
      </c>
      <c r="F1631" t="b">
        <f t="shared" si="200"/>
        <v>0</v>
      </c>
      <c r="G1631">
        <f t="shared" si="201"/>
        <v>14</v>
      </c>
      <c r="H1631">
        <f t="shared" si="202"/>
        <v>3</v>
      </c>
      <c r="I1631">
        <f t="shared" si="203"/>
        <v>2006</v>
      </c>
      <c r="J1631" s="12">
        <f t="shared" si="204"/>
        <v>38790</v>
      </c>
      <c r="K1631" s="8">
        <f t="shared" si="205"/>
        <v>532.08000000000004</v>
      </c>
      <c r="L1631" s="8">
        <f t="shared" si="206"/>
        <v>0.79000000000007731</v>
      </c>
      <c r="M1631" s="9">
        <f t="shared" si="207"/>
        <v>1.4869468651773558E-3</v>
      </c>
    </row>
    <row r="1632" spans="2:13" x14ac:dyDescent="0.3">
      <c r="B1632" s="3" t="s">
        <v>1906</v>
      </c>
      <c r="C1632" s="4">
        <v>530.6</v>
      </c>
      <c r="F1632" t="b">
        <f t="shared" si="200"/>
        <v>0</v>
      </c>
      <c r="G1632">
        <f t="shared" si="201"/>
        <v>15</v>
      </c>
      <c r="H1632">
        <f t="shared" si="202"/>
        <v>3</v>
      </c>
      <c r="I1632">
        <f t="shared" si="203"/>
        <v>2006</v>
      </c>
      <c r="J1632" s="12">
        <f t="shared" si="204"/>
        <v>38791</v>
      </c>
      <c r="K1632" s="8">
        <f t="shared" si="205"/>
        <v>530.6</v>
      </c>
      <c r="L1632" s="8">
        <f t="shared" si="206"/>
        <v>-1.4800000000000182</v>
      </c>
      <c r="M1632" s="9">
        <f t="shared" si="207"/>
        <v>-2.7815366110359686E-3</v>
      </c>
    </row>
    <row r="1633" spans="2:13" x14ac:dyDescent="0.3">
      <c r="B1633" s="3" t="s">
        <v>1907</v>
      </c>
      <c r="C1633" s="4">
        <v>527.17999999999995</v>
      </c>
      <c r="F1633" t="b">
        <f t="shared" si="200"/>
        <v>0</v>
      </c>
      <c r="G1633">
        <f t="shared" si="201"/>
        <v>16</v>
      </c>
      <c r="H1633">
        <f t="shared" si="202"/>
        <v>3</v>
      </c>
      <c r="I1633">
        <f t="shared" si="203"/>
        <v>2006</v>
      </c>
      <c r="J1633" s="12">
        <f t="shared" si="204"/>
        <v>38792</v>
      </c>
      <c r="K1633" s="8">
        <f t="shared" si="205"/>
        <v>527.17999999999995</v>
      </c>
      <c r="L1633" s="8">
        <f t="shared" si="206"/>
        <v>-3.4200000000000728</v>
      </c>
      <c r="M1633" s="9">
        <f t="shared" si="207"/>
        <v>-6.4455333584622554E-3</v>
      </c>
    </row>
    <row r="1634" spans="2:13" x14ac:dyDescent="0.3">
      <c r="B1634" s="3" t="s">
        <v>1908</v>
      </c>
      <c r="C1634" s="4">
        <v>526.57000000000005</v>
      </c>
      <c r="F1634" t="b">
        <f t="shared" si="200"/>
        <v>0</v>
      </c>
      <c r="G1634">
        <f t="shared" si="201"/>
        <v>17</v>
      </c>
      <c r="H1634">
        <f t="shared" si="202"/>
        <v>3</v>
      </c>
      <c r="I1634">
        <f t="shared" si="203"/>
        <v>2006</v>
      </c>
      <c r="J1634" s="12">
        <f t="shared" si="204"/>
        <v>38793</v>
      </c>
      <c r="K1634" s="8">
        <f t="shared" si="205"/>
        <v>526.57000000000005</v>
      </c>
      <c r="L1634" s="8">
        <f t="shared" si="206"/>
        <v>-0.60999999999989996</v>
      </c>
      <c r="M1634" s="9">
        <f t="shared" si="207"/>
        <v>-1.1571000417312871E-3</v>
      </c>
    </row>
    <row r="1635" spans="2:13" x14ac:dyDescent="0.3">
      <c r="B1635" s="3" t="s">
        <v>1909</v>
      </c>
      <c r="C1635" s="4">
        <v>526.70000000000005</v>
      </c>
      <c r="F1635" t="b">
        <f t="shared" si="200"/>
        <v>0</v>
      </c>
      <c r="G1635">
        <f t="shared" si="201"/>
        <v>20</v>
      </c>
      <c r="H1635">
        <f t="shared" si="202"/>
        <v>3</v>
      </c>
      <c r="I1635">
        <f t="shared" si="203"/>
        <v>2006</v>
      </c>
      <c r="J1635" s="12">
        <f t="shared" si="204"/>
        <v>38796</v>
      </c>
      <c r="K1635" s="8">
        <f t="shared" si="205"/>
        <v>526.70000000000005</v>
      </c>
      <c r="L1635" s="8">
        <f t="shared" si="206"/>
        <v>0.12999999999999545</v>
      </c>
      <c r="M1635" s="9">
        <f t="shared" si="207"/>
        <v>2.4688075659455615E-4</v>
      </c>
    </row>
    <row r="1636" spans="2:13" x14ac:dyDescent="0.3">
      <c r="B1636" s="3" t="s">
        <v>1910</v>
      </c>
      <c r="C1636" s="4">
        <v>529.78</v>
      </c>
      <c r="F1636" t="b">
        <f t="shared" si="200"/>
        <v>0</v>
      </c>
      <c r="G1636">
        <f t="shared" si="201"/>
        <v>21</v>
      </c>
      <c r="H1636">
        <f t="shared" si="202"/>
        <v>3</v>
      </c>
      <c r="I1636">
        <f t="shared" si="203"/>
        <v>2006</v>
      </c>
      <c r="J1636" s="12">
        <f t="shared" si="204"/>
        <v>38797</v>
      </c>
      <c r="K1636" s="8">
        <f t="shared" si="205"/>
        <v>529.78</v>
      </c>
      <c r="L1636" s="8">
        <f t="shared" si="206"/>
        <v>3.0799999999999272</v>
      </c>
      <c r="M1636" s="9">
        <f t="shared" si="207"/>
        <v>5.8477311562557949E-3</v>
      </c>
    </row>
    <row r="1637" spans="2:13" x14ac:dyDescent="0.3">
      <c r="B1637" s="3" t="s">
        <v>1911</v>
      </c>
      <c r="C1637" s="4">
        <v>533.51</v>
      </c>
      <c r="F1637" t="b">
        <f t="shared" si="200"/>
        <v>0</v>
      </c>
      <c r="G1637">
        <f t="shared" si="201"/>
        <v>22</v>
      </c>
      <c r="H1637">
        <f t="shared" si="202"/>
        <v>3</v>
      </c>
      <c r="I1637">
        <f t="shared" si="203"/>
        <v>2006</v>
      </c>
      <c r="J1637" s="12">
        <f t="shared" si="204"/>
        <v>38798</v>
      </c>
      <c r="K1637" s="8">
        <f t="shared" si="205"/>
        <v>533.51</v>
      </c>
      <c r="L1637" s="8">
        <f t="shared" si="206"/>
        <v>3.7300000000000182</v>
      </c>
      <c r="M1637" s="9">
        <f t="shared" si="207"/>
        <v>7.0406583865000915E-3</v>
      </c>
    </row>
    <row r="1638" spans="2:13" x14ac:dyDescent="0.3">
      <c r="B1638" s="3" t="s">
        <v>1912</v>
      </c>
      <c r="C1638" s="4">
        <v>532.04999999999995</v>
      </c>
      <c r="F1638" t="b">
        <f t="shared" si="200"/>
        <v>0</v>
      </c>
      <c r="G1638">
        <f t="shared" si="201"/>
        <v>23</v>
      </c>
      <c r="H1638">
        <f t="shared" si="202"/>
        <v>3</v>
      </c>
      <c r="I1638">
        <f t="shared" si="203"/>
        <v>2006</v>
      </c>
      <c r="J1638" s="12">
        <f t="shared" si="204"/>
        <v>38799</v>
      </c>
      <c r="K1638" s="8">
        <f t="shared" si="205"/>
        <v>532.04999999999995</v>
      </c>
      <c r="L1638" s="8">
        <f t="shared" si="206"/>
        <v>-1.4600000000000364</v>
      </c>
      <c r="M1638" s="9">
        <f t="shared" si="207"/>
        <v>-2.7365935034020664E-3</v>
      </c>
    </row>
    <row r="1639" spans="2:13" x14ac:dyDescent="0.3">
      <c r="B1639" s="3" t="s">
        <v>1913</v>
      </c>
      <c r="C1639" s="4">
        <v>531.15</v>
      </c>
      <c r="F1639" t="b">
        <f t="shared" si="200"/>
        <v>0</v>
      </c>
      <c r="G1639">
        <f t="shared" si="201"/>
        <v>24</v>
      </c>
      <c r="H1639">
        <f t="shared" si="202"/>
        <v>3</v>
      </c>
      <c r="I1639">
        <f t="shared" si="203"/>
        <v>2006</v>
      </c>
      <c r="J1639" s="12">
        <f t="shared" si="204"/>
        <v>38800</v>
      </c>
      <c r="K1639" s="8">
        <f t="shared" si="205"/>
        <v>531.15</v>
      </c>
      <c r="L1639" s="8">
        <f t="shared" si="206"/>
        <v>-0.89999999999997726</v>
      </c>
      <c r="M1639" s="9">
        <f t="shared" si="207"/>
        <v>-1.6915703411333096E-3</v>
      </c>
    </row>
    <row r="1640" spans="2:13" x14ac:dyDescent="0.3">
      <c r="B1640" s="3" t="s">
        <v>1914</v>
      </c>
      <c r="C1640" s="4">
        <v>533.53</v>
      </c>
      <c r="F1640" t="b">
        <f t="shared" si="200"/>
        <v>0</v>
      </c>
      <c r="G1640">
        <f t="shared" si="201"/>
        <v>27</v>
      </c>
      <c r="H1640">
        <f t="shared" si="202"/>
        <v>3</v>
      </c>
      <c r="I1640">
        <f t="shared" si="203"/>
        <v>2006</v>
      </c>
      <c r="J1640" s="12">
        <f t="shared" si="204"/>
        <v>38803</v>
      </c>
      <c r="K1640" s="8">
        <f t="shared" si="205"/>
        <v>533.53</v>
      </c>
      <c r="L1640" s="8">
        <f t="shared" si="206"/>
        <v>2.3799999999999955</v>
      </c>
      <c r="M1640" s="9">
        <f t="shared" si="207"/>
        <v>4.4808434528852406E-3</v>
      </c>
    </row>
    <row r="1641" spans="2:13" x14ac:dyDescent="0.3">
      <c r="B1641" s="3" t="s">
        <v>1915</v>
      </c>
      <c r="C1641" s="4">
        <v>535</v>
      </c>
      <c r="F1641" t="b">
        <f t="shared" si="200"/>
        <v>0</v>
      </c>
      <c r="G1641">
        <f t="shared" si="201"/>
        <v>28</v>
      </c>
      <c r="H1641">
        <f t="shared" si="202"/>
        <v>3</v>
      </c>
      <c r="I1641">
        <f t="shared" si="203"/>
        <v>2006</v>
      </c>
      <c r="J1641" s="12">
        <f t="shared" si="204"/>
        <v>38804</v>
      </c>
      <c r="K1641" s="8">
        <f t="shared" si="205"/>
        <v>535</v>
      </c>
      <c r="L1641" s="8">
        <f t="shared" si="206"/>
        <v>1.4700000000000273</v>
      </c>
      <c r="M1641" s="9">
        <f t="shared" si="207"/>
        <v>2.7552340074598006E-3</v>
      </c>
    </row>
    <row r="1642" spans="2:13" x14ac:dyDescent="0.3">
      <c r="B1642" s="3" t="s">
        <v>1916</v>
      </c>
      <c r="C1642" s="4">
        <v>536.16</v>
      </c>
      <c r="F1642" t="b">
        <f t="shared" si="200"/>
        <v>0</v>
      </c>
      <c r="G1642">
        <f t="shared" si="201"/>
        <v>29</v>
      </c>
      <c r="H1642">
        <f t="shared" si="202"/>
        <v>3</v>
      </c>
      <c r="I1642">
        <f t="shared" si="203"/>
        <v>2006</v>
      </c>
      <c r="J1642" s="12">
        <f t="shared" si="204"/>
        <v>38805</v>
      </c>
      <c r="K1642" s="8">
        <f t="shared" si="205"/>
        <v>536.16</v>
      </c>
      <c r="L1642" s="8">
        <f t="shared" si="206"/>
        <v>1.1599999999999682</v>
      </c>
      <c r="M1642" s="9">
        <f t="shared" si="207"/>
        <v>2.1682242990653609E-3</v>
      </c>
    </row>
    <row r="1643" spans="2:13" x14ac:dyDescent="0.3">
      <c r="B1643" s="3" t="s">
        <v>1917</v>
      </c>
      <c r="C1643" s="4">
        <v>534.80999999999995</v>
      </c>
      <c r="F1643" t="b">
        <f t="shared" si="200"/>
        <v>0</v>
      </c>
      <c r="G1643">
        <f t="shared" si="201"/>
        <v>30</v>
      </c>
      <c r="H1643">
        <f t="shared" si="202"/>
        <v>3</v>
      </c>
      <c r="I1643">
        <f t="shared" si="203"/>
        <v>2006</v>
      </c>
      <c r="J1643" s="12">
        <f t="shared" si="204"/>
        <v>38806</v>
      </c>
      <c r="K1643" s="8">
        <f t="shared" si="205"/>
        <v>534.80999999999995</v>
      </c>
      <c r="L1643" s="8">
        <f t="shared" si="206"/>
        <v>-1.3500000000000227</v>
      </c>
      <c r="M1643" s="9">
        <f t="shared" si="207"/>
        <v>-2.5179051029543846E-3</v>
      </c>
    </row>
    <row r="1644" spans="2:13" x14ac:dyDescent="0.3">
      <c r="B1644" s="3" t="s">
        <v>1918</v>
      </c>
      <c r="C1644" s="4">
        <v>527.70000000000005</v>
      </c>
      <c r="F1644" t="b">
        <f t="shared" si="200"/>
        <v>0</v>
      </c>
      <c r="G1644">
        <f t="shared" si="201"/>
        <v>31</v>
      </c>
      <c r="H1644">
        <f t="shared" si="202"/>
        <v>3</v>
      </c>
      <c r="I1644">
        <f t="shared" si="203"/>
        <v>2006</v>
      </c>
      <c r="J1644" s="12">
        <f t="shared" si="204"/>
        <v>38807</v>
      </c>
      <c r="K1644" s="8">
        <f t="shared" si="205"/>
        <v>527.70000000000005</v>
      </c>
      <c r="L1644" s="8">
        <f t="shared" si="206"/>
        <v>-7.1099999999999</v>
      </c>
      <c r="M1644" s="9">
        <f t="shared" si="207"/>
        <v>-1.3294441016435558E-2</v>
      </c>
    </row>
    <row r="1645" spans="2:13" x14ac:dyDescent="0.3">
      <c r="B1645" s="2">
        <v>38780</v>
      </c>
      <c r="C1645" s="4">
        <v>526.17999999999995</v>
      </c>
      <c r="F1645" t="b">
        <f t="shared" si="200"/>
        <v>1</v>
      </c>
      <c r="G1645">
        <f t="shared" si="201"/>
        <v>3</v>
      </c>
      <c r="H1645">
        <f t="shared" si="202"/>
        <v>4</v>
      </c>
      <c r="I1645">
        <f t="shared" si="203"/>
        <v>2006</v>
      </c>
      <c r="J1645" s="12">
        <f t="shared" si="204"/>
        <v>38810</v>
      </c>
      <c r="K1645" s="8">
        <f t="shared" si="205"/>
        <v>526.17999999999995</v>
      </c>
      <c r="L1645" s="8">
        <f t="shared" si="206"/>
        <v>-1.5200000000000955</v>
      </c>
      <c r="M1645" s="9">
        <f t="shared" si="207"/>
        <v>-2.8804244836082914E-3</v>
      </c>
    </row>
    <row r="1646" spans="2:13" x14ac:dyDescent="0.3">
      <c r="B1646" s="2">
        <v>38811</v>
      </c>
      <c r="C1646" s="4">
        <v>525.4</v>
      </c>
      <c r="F1646" t="b">
        <f t="shared" si="200"/>
        <v>1</v>
      </c>
      <c r="G1646">
        <f t="shared" si="201"/>
        <v>4</v>
      </c>
      <c r="H1646">
        <f t="shared" si="202"/>
        <v>4</v>
      </c>
      <c r="I1646">
        <f t="shared" si="203"/>
        <v>2006</v>
      </c>
      <c r="J1646" s="12">
        <f t="shared" si="204"/>
        <v>38811</v>
      </c>
      <c r="K1646" s="8">
        <f t="shared" si="205"/>
        <v>525.4</v>
      </c>
      <c r="L1646" s="8">
        <f t="shared" si="206"/>
        <v>-0.77999999999997272</v>
      </c>
      <c r="M1646" s="9">
        <f t="shared" si="207"/>
        <v>-1.4823824546732541E-3</v>
      </c>
    </row>
    <row r="1647" spans="2:13" x14ac:dyDescent="0.3">
      <c r="B1647" s="2">
        <v>38841</v>
      </c>
      <c r="C1647" s="4">
        <v>521.03</v>
      </c>
      <c r="F1647" t="b">
        <f t="shared" si="200"/>
        <v>1</v>
      </c>
      <c r="G1647">
        <f t="shared" si="201"/>
        <v>5</v>
      </c>
      <c r="H1647">
        <f t="shared" si="202"/>
        <v>4</v>
      </c>
      <c r="I1647">
        <f t="shared" si="203"/>
        <v>2006</v>
      </c>
      <c r="J1647" s="12">
        <f t="shared" si="204"/>
        <v>38812</v>
      </c>
      <c r="K1647" s="8">
        <f t="shared" si="205"/>
        <v>521.03</v>
      </c>
      <c r="L1647" s="8">
        <f t="shared" si="206"/>
        <v>-4.3700000000000045</v>
      </c>
      <c r="M1647" s="9">
        <f t="shared" si="207"/>
        <v>-8.3174724019794526E-3</v>
      </c>
    </row>
    <row r="1648" spans="2:13" x14ac:dyDescent="0.3">
      <c r="B1648" s="2">
        <v>38872</v>
      </c>
      <c r="C1648" s="4">
        <v>520.72</v>
      </c>
      <c r="F1648" t="b">
        <f t="shared" si="200"/>
        <v>1</v>
      </c>
      <c r="G1648">
        <f t="shared" si="201"/>
        <v>6</v>
      </c>
      <c r="H1648">
        <f t="shared" si="202"/>
        <v>4</v>
      </c>
      <c r="I1648">
        <f t="shared" si="203"/>
        <v>2006</v>
      </c>
      <c r="J1648" s="12">
        <f t="shared" si="204"/>
        <v>38813</v>
      </c>
      <c r="K1648" s="8">
        <f t="shared" si="205"/>
        <v>520.72</v>
      </c>
      <c r="L1648" s="8">
        <f t="shared" si="206"/>
        <v>-0.30999999999994543</v>
      </c>
      <c r="M1648" s="9">
        <f t="shared" si="207"/>
        <v>-5.9497533731252608E-4</v>
      </c>
    </row>
    <row r="1649" spans="2:13" x14ac:dyDescent="0.3">
      <c r="B1649" s="2">
        <v>38902</v>
      </c>
      <c r="C1649" s="4">
        <v>519.16999999999996</v>
      </c>
      <c r="F1649" t="b">
        <f t="shared" si="200"/>
        <v>1</v>
      </c>
      <c r="G1649">
        <f t="shared" si="201"/>
        <v>7</v>
      </c>
      <c r="H1649">
        <f t="shared" si="202"/>
        <v>4</v>
      </c>
      <c r="I1649">
        <f t="shared" si="203"/>
        <v>2006</v>
      </c>
      <c r="J1649" s="12">
        <f t="shared" si="204"/>
        <v>38814</v>
      </c>
      <c r="K1649" s="8">
        <f t="shared" si="205"/>
        <v>519.16999999999996</v>
      </c>
      <c r="L1649" s="8">
        <f t="shared" si="206"/>
        <v>-1.5500000000000682</v>
      </c>
      <c r="M1649" s="9">
        <f t="shared" si="207"/>
        <v>-2.9766477185436857E-3</v>
      </c>
    </row>
    <row r="1650" spans="2:13" x14ac:dyDescent="0.3">
      <c r="B1650" s="2">
        <v>38994</v>
      </c>
      <c r="C1650" s="4">
        <v>518.77</v>
      </c>
      <c r="F1650" t="b">
        <f t="shared" si="200"/>
        <v>1</v>
      </c>
      <c r="G1650">
        <f t="shared" si="201"/>
        <v>10</v>
      </c>
      <c r="H1650">
        <f t="shared" si="202"/>
        <v>4</v>
      </c>
      <c r="I1650">
        <f t="shared" si="203"/>
        <v>2006</v>
      </c>
      <c r="J1650" s="12">
        <f t="shared" si="204"/>
        <v>38817</v>
      </c>
      <c r="K1650" s="8">
        <f t="shared" si="205"/>
        <v>518.77</v>
      </c>
      <c r="L1650" s="8">
        <f t="shared" si="206"/>
        <v>-0.39999999999997726</v>
      </c>
      <c r="M1650" s="9">
        <f t="shared" si="207"/>
        <v>-7.7046054278940863E-4</v>
      </c>
    </row>
    <row r="1651" spans="2:13" x14ac:dyDescent="0.3">
      <c r="B1651" s="2">
        <v>39025</v>
      </c>
      <c r="C1651" s="4">
        <v>517.83000000000004</v>
      </c>
      <c r="F1651" t="b">
        <f t="shared" si="200"/>
        <v>1</v>
      </c>
      <c r="G1651">
        <f t="shared" si="201"/>
        <v>11</v>
      </c>
      <c r="H1651">
        <f t="shared" si="202"/>
        <v>4</v>
      </c>
      <c r="I1651">
        <f t="shared" si="203"/>
        <v>2006</v>
      </c>
      <c r="J1651" s="12">
        <f t="shared" si="204"/>
        <v>38818</v>
      </c>
      <c r="K1651" s="8">
        <f t="shared" si="205"/>
        <v>517.83000000000004</v>
      </c>
      <c r="L1651" s="8">
        <f t="shared" si="206"/>
        <v>-0.93999999999994088</v>
      </c>
      <c r="M1651" s="9">
        <f t="shared" si="207"/>
        <v>-1.8119783333653467E-3</v>
      </c>
    </row>
    <row r="1652" spans="2:13" x14ac:dyDescent="0.3">
      <c r="B1652" s="2">
        <v>39055</v>
      </c>
      <c r="C1652" s="4">
        <v>516.08000000000004</v>
      </c>
      <c r="F1652" t="b">
        <f t="shared" si="200"/>
        <v>1</v>
      </c>
      <c r="G1652">
        <f t="shared" si="201"/>
        <v>12</v>
      </c>
      <c r="H1652">
        <f t="shared" si="202"/>
        <v>4</v>
      </c>
      <c r="I1652">
        <f t="shared" si="203"/>
        <v>2006</v>
      </c>
      <c r="J1652" s="12">
        <f t="shared" si="204"/>
        <v>38819</v>
      </c>
      <c r="K1652" s="8">
        <f t="shared" si="205"/>
        <v>516.08000000000004</v>
      </c>
      <c r="L1652" s="8">
        <f t="shared" si="206"/>
        <v>-1.75</v>
      </c>
      <c r="M1652" s="9">
        <f t="shared" si="207"/>
        <v>-3.3794874765849794E-3</v>
      </c>
    </row>
    <row r="1653" spans="2:13" x14ac:dyDescent="0.3">
      <c r="B1653" s="3" t="s">
        <v>1919</v>
      </c>
      <c r="C1653" s="4">
        <v>512.44000000000005</v>
      </c>
      <c r="F1653" t="b">
        <f t="shared" si="200"/>
        <v>0</v>
      </c>
      <c r="G1653">
        <f t="shared" si="201"/>
        <v>13</v>
      </c>
      <c r="H1653">
        <f t="shared" si="202"/>
        <v>4</v>
      </c>
      <c r="I1653">
        <f t="shared" si="203"/>
        <v>2006</v>
      </c>
      <c r="J1653" s="12">
        <f t="shared" si="204"/>
        <v>38820</v>
      </c>
      <c r="K1653" s="8">
        <f t="shared" si="205"/>
        <v>512.44000000000005</v>
      </c>
      <c r="L1653" s="8">
        <f t="shared" si="206"/>
        <v>-3.6399999999999864</v>
      </c>
      <c r="M1653" s="9">
        <f t="shared" si="207"/>
        <v>-7.0531700511548331E-3</v>
      </c>
    </row>
    <row r="1654" spans="2:13" x14ac:dyDescent="0.3">
      <c r="B1654" s="3" t="s">
        <v>1920</v>
      </c>
      <c r="C1654" s="5" t="s">
        <v>285</v>
      </c>
      <c r="F1654" t="b">
        <f t="shared" si="200"/>
        <v>0</v>
      </c>
      <c r="G1654">
        <f t="shared" si="201"/>
        <v>14</v>
      </c>
      <c r="H1654">
        <f t="shared" si="202"/>
        <v>4</v>
      </c>
      <c r="I1654">
        <f t="shared" si="203"/>
        <v>2006</v>
      </c>
      <c r="J1654" s="12">
        <f t="shared" si="204"/>
        <v>38821</v>
      </c>
      <c r="K1654" s="8">
        <f t="shared" si="205"/>
        <v>512.44000000000005</v>
      </c>
      <c r="L1654" s="8">
        <f t="shared" si="206"/>
        <v>0</v>
      </c>
      <c r="M1654" s="9">
        <f t="shared" si="207"/>
        <v>0</v>
      </c>
    </row>
    <row r="1655" spans="2:13" x14ac:dyDescent="0.3">
      <c r="B1655" s="3" t="s">
        <v>1921</v>
      </c>
      <c r="C1655" s="4">
        <v>514.83000000000004</v>
      </c>
      <c r="F1655" t="b">
        <f t="shared" si="200"/>
        <v>0</v>
      </c>
      <c r="G1655">
        <f t="shared" si="201"/>
        <v>17</v>
      </c>
      <c r="H1655">
        <f t="shared" si="202"/>
        <v>4</v>
      </c>
      <c r="I1655">
        <f t="shared" si="203"/>
        <v>2006</v>
      </c>
      <c r="J1655" s="12">
        <f t="shared" si="204"/>
        <v>38824</v>
      </c>
      <c r="K1655" s="8">
        <f t="shared" si="205"/>
        <v>514.83000000000004</v>
      </c>
      <c r="L1655" s="8">
        <f t="shared" si="206"/>
        <v>2.3899999999999864</v>
      </c>
      <c r="M1655" s="9">
        <f t="shared" si="207"/>
        <v>4.6639606588088087E-3</v>
      </c>
    </row>
    <row r="1656" spans="2:13" x14ac:dyDescent="0.3">
      <c r="B1656" s="3" t="s">
        <v>1922</v>
      </c>
      <c r="C1656" s="4">
        <v>511.53</v>
      </c>
      <c r="F1656" t="b">
        <f t="shared" si="200"/>
        <v>0</v>
      </c>
      <c r="G1656">
        <f t="shared" si="201"/>
        <v>18</v>
      </c>
      <c r="H1656">
        <f t="shared" si="202"/>
        <v>4</v>
      </c>
      <c r="I1656">
        <f t="shared" si="203"/>
        <v>2006</v>
      </c>
      <c r="J1656" s="12">
        <f t="shared" si="204"/>
        <v>38825</v>
      </c>
      <c r="K1656" s="8">
        <f t="shared" si="205"/>
        <v>511.53</v>
      </c>
      <c r="L1656" s="8">
        <f t="shared" si="206"/>
        <v>-3.3000000000000682</v>
      </c>
      <c r="M1656" s="9">
        <f t="shared" si="207"/>
        <v>-6.4098828739585258E-3</v>
      </c>
    </row>
    <row r="1657" spans="2:13" x14ac:dyDescent="0.3">
      <c r="B1657" s="3" t="s">
        <v>1923</v>
      </c>
      <c r="C1657" s="4">
        <v>511.44</v>
      </c>
      <c r="F1657" t="b">
        <f t="shared" si="200"/>
        <v>0</v>
      </c>
      <c r="G1657">
        <f t="shared" si="201"/>
        <v>19</v>
      </c>
      <c r="H1657">
        <f t="shared" si="202"/>
        <v>4</v>
      </c>
      <c r="I1657">
        <f t="shared" si="203"/>
        <v>2006</v>
      </c>
      <c r="J1657" s="12">
        <f t="shared" si="204"/>
        <v>38826</v>
      </c>
      <c r="K1657" s="8">
        <f t="shared" si="205"/>
        <v>511.44</v>
      </c>
      <c r="L1657" s="8">
        <f t="shared" si="206"/>
        <v>-8.9999999999974989E-2</v>
      </c>
      <c r="M1657" s="9">
        <f t="shared" si="207"/>
        <v>-1.7594275995537896E-4</v>
      </c>
    </row>
    <row r="1658" spans="2:13" x14ac:dyDescent="0.3">
      <c r="B1658" s="3" t="s">
        <v>1924</v>
      </c>
      <c r="C1658" s="4">
        <v>513.54</v>
      </c>
      <c r="F1658" t="b">
        <f t="shared" si="200"/>
        <v>0</v>
      </c>
      <c r="G1658">
        <f t="shared" si="201"/>
        <v>20</v>
      </c>
      <c r="H1658">
        <f t="shared" si="202"/>
        <v>4</v>
      </c>
      <c r="I1658">
        <f t="shared" si="203"/>
        <v>2006</v>
      </c>
      <c r="J1658" s="12">
        <f t="shared" si="204"/>
        <v>38827</v>
      </c>
      <c r="K1658" s="8">
        <f t="shared" si="205"/>
        <v>513.54</v>
      </c>
      <c r="L1658" s="8">
        <f t="shared" si="206"/>
        <v>2.0999999999999659</v>
      </c>
      <c r="M1658" s="9">
        <f t="shared" si="207"/>
        <v>4.1060534960111958E-3</v>
      </c>
    </row>
    <row r="1659" spans="2:13" x14ac:dyDescent="0.3">
      <c r="B1659" s="3" t="s">
        <v>1925</v>
      </c>
      <c r="C1659" s="4">
        <v>517.35</v>
      </c>
      <c r="F1659" t="b">
        <f t="shared" si="200"/>
        <v>0</v>
      </c>
      <c r="G1659">
        <f t="shared" si="201"/>
        <v>21</v>
      </c>
      <c r="H1659">
        <f t="shared" si="202"/>
        <v>4</v>
      </c>
      <c r="I1659">
        <f t="shared" si="203"/>
        <v>2006</v>
      </c>
      <c r="J1659" s="12">
        <f t="shared" si="204"/>
        <v>38828</v>
      </c>
      <c r="K1659" s="8">
        <f t="shared" si="205"/>
        <v>517.35</v>
      </c>
      <c r="L1659" s="8">
        <f t="shared" si="206"/>
        <v>3.8100000000000591</v>
      </c>
      <c r="M1659" s="9">
        <f t="shared" si="207"/>
        <v>7.4190910153056422E-3</v>
      </c>
    </row>
    <row r="1660" spans="2:13" x14ac:dyDescent="0.3">
      <c r="B1660" s="3" t="s">
        <v>1926</v>
      </c>
      <c r="C1660" s="4">
        <v>516.34</v>
      </c>
      <c r="F1660" t="b">
        <f t="shared" si="200"/>
        <v>0</v>
      </c>
      <c r="G1660">
        <f t="shared" si="201"/>
        <v>24</v>
      </c>
      <c r="H1660">
        <f t="shared" si="202"/>
        <v>4</v>
      </c>
      <c r="I1660">
        <f t="shared" si="203"/>
        <v>2006</v>
      </c>
      <c r="J1660" s="12">
        <f t="shared" si="204"/>
        <v>38831</v>
      </c>
      <c r="K1660" s="8">
        <f t="shared" si="205"/>
        <v>516.34</v>
      </c>
      <c r="L1660" s="8">
        <f t="shared" si="206"/>
        <v>-1.0099999999999909</v>
      </c>
      <c r="M1660" s="9">
        <f t="shared" si="207"/>
        <v>-1.952256692761169E-3</v>
      </c>
    </row>
    <row r="1661" spans="2:13" x14ac:dyDescent="0.3">
      <c r="B1661" s="3" t="s">
        <v>1927</v>
      </c>
      <c r="C1661" s="4">
        <v>514.91</v>
      </c>
      <c r="F1661" t="b">
        <f t="shared" si="200"/>
        <v>0</v>
      </c>
      <c r="G1661">
        <f t="shared" si="201"/>
        <v>25</v>
      </c>
      <c r="H1661">
        <f t="shared" si="202"/>
        <v>4</v>
      </c>
      <c r="I1661">
        <f t="shared" si="203"/>
        <v>2006</v>
      </c>
      <c r="J1661" s="12">
        <f t="shared" si="204"/>
        <v>38832</v>
      </c>
      <c r="K1661" s="8">
        <f t="shared" si="205"/>
        <v>514.91</v>
      </c>
      <c r="L1661" s="8">
        <f t="shared" si="206"/>
        <v>-1.4300000000000637</v>
      </c>
      <c r="M1661" s="9">
        <f t="shared" si="207"/>
        <v>-2.7694929697487385E-3</v>
      </c>
    </row>
    <row r="1662" spans="2:13" x14ac:dyDescent="0.3">
      <c r="B1662" s="3" t="s">
        <v>1928</v>
      </c>
      <c r="C1662" s="4">
        <v>515.35</v>
      </c>
      <c r="F1662" t="b">
        <f t="shared" si="200"/>
        <v>0</v>
      </c>
      <c r="G1662">
        <f t="shared" si="201"/>
        <v>26</v>
      </c>
      <c r="H1662">
        <f t="shared" si="202"/>
        <v>4</v>
      </c>
      <c r="I1662">
        <f t="shared" si="203"/>
        <v>2006</v>
      </c>
      <c r="J1662" s="12">
        <f t="shared" si="204"/>
        <v>38833</v>
      </c>
      <c r="K1662" s="8">
        <f t="shared" si="205"/>
        <v>515.35</v>
      </c>
      <c r="L1662" s="8">
        <f t="shared" si="206"/>
        <v>0.44000000000005457</v>
      </c>
      <c r="M1662" s="9">
        <f t="shared" si="207"/>
        <v>8.5451826532802742E-4</v>
      </c>
    </row>
    <row r="1663" spans="2:13" x14ac:dyDescent="0.3">
      <c r="B1663" s="3" t="s">
        <v>1929</v>
      </c>
      <c r="C1663" s="4">
        <v>517.66999999999996</v>
      </c>
      <c r="F1663" t="b">
        <f t="shared" si="200"/>
        <v>0</v>
      </c>
      <c r="G1663">
        <f t="shared" si="201"/>
        <v>27</v>
      </c>
      <c r="H1663">
        <f t="shared" si="202"/>
        <v>4</v>
      </c>
      <c r="I1663">
        <f t="shared" si="203"/>
        <v>2006</v>
      </c>
      <c r="J1663" s="12">
        <f t="shared" si="204"/>
        <v>38834</v>
      </c>
      <c r="K1663" s="8">
        <f t="shared" si="205"/>
        <v>517.66999999999996</v>
      </c>
      <c r="L1663" s="8">
        <f t="shared" si="206"/>
        <v>2.3199999999999363</v>
      </c>
      <c r="M1663" s="9">
        <f t="shared" si="207"/>
        <v>4.5017948966720412E-3</v>
      </c>
    </row>
    <row r="1664" spans="2:13" x14ac:dyDescent="0.3">
      <c r="B1664" s="3" t="s">
        <v>1930</v>
      </c>
      <c r="C1664" s="4">
        <v>518.62</v>
      </c>
      <c r="F1664" t="b">
        <f t="shared" si="200"/>
        <v>0</v>
      </c>
      <c r="G1664">
        <f t="shared" si="201"/>
        <v>28</v>
      </c>
      <c r="H1664">
        <f t="shared" si="202"/>
        <v>4</v>
      </c>
      <c r="I1664">
        <f t="shared" si="203"/>
        <v>2006</v>
      </c>
      <c r="J1664" s="12">
        <f t="shared" si="204"/>
        <v>38835</v>
      </c>
      <c r="K1664" s="8">
        <f t="shared" si="205"/>
        <v>518.62</v>
      </c>
      <c r="L1664" s="8">
        <f t="shared" si="206"/>
        <v>0.95000000000004547</v>
      </c>
      <c r="M1664" s="9">
        <f t="shared" si="207"/>
        <v>1.8351459423958227E-3</v>
      </c>
    </row>
    <row r="1665" spans="2:13" x14ac:dyDescent="0.3">
      <c r="B1665" s="2">
        <v>38722</v>
      </c>
      <c r="C1665" s="5" t="s">
        <v>285</v>
      </c>
      <c r="F1665" t="b">
        <f t="shared" si="200"/>
        <v>1</v>
      </c>
      <c r="G1665">
        <f t="shared" si="201"/>
        <v>1</v>
      </c>
      <c r="H1665">
        <f t="shared" si="202"/>
        <v>5</v>
      </c>
      <c r="I1665">
        <f t="shared" si="203"/>
        <v>2006</v>
      </c>
      <c r="J1665" s="12">
        <f t="shared" si="204"/>
        <v>38838</v>
      </c>
      <c r="K1665" s="8">
        <f t="shared" si="205"/>
        <v>518.62</v>
      </c>
      <c r="L1665" s="8">
        <f t="shared" si="206"/>
        <v>0</v>
      </c>
      <c r="M1665" s="9">
        <f t="shared" si="207"/>
        <v>0</v>
      </c>
    </row>
    <row r="1666" spans="2:13" x14ac:dyDescent="0.3">
      <c r="B1666" s="2">
        <v>38753</v>
      </c>
      <c r="C1666" s="4">
        <v>514.97</v>
      </c>
      <c r="F1666" t="b">
        <f t="shared" si="200"/>
        <v>1</v>
      </c>
      <c r="G1666">
        <f t="shared" si="201"/>
        <v>2</v>
      </c>
      <c r="H1666">
        <f t="shared" si="202"/>
        <v>5</v>
      </c>
      <c r="I1666">
        <f t="shared" si="203"/>
        <v>2006</v>
      </c>
      <c r="J1666" s="12">
        <f t="shared" si="204"/>
        <v>38839</v>
      </c>
      <c r="K1666" s="8">
        <f t="shared" si="205"/>
        <v>514.97</v>
      </c>
      <c r="L1666" s="8">
        <f t="shared" si="206"/>
        <v>-3.6499999999999773</v>
      </c>
      <c r="M1666" s="9">
        <f t="shared" si="207"/>
        <v>-7.0379082950907737E-3</v>
      </c>
    </row>
    <row r="1667" spans="2:13" x14ac:dyDescent="0.3">
      <c r="B1667" s="2">
        <v>38781</v>
      </c>
      <c r="C1667" s="4">
        <v>515.87</v>
      </c>
      <c r="F1667" t="b">
        <f t="shared" si="200"/>
        <v>1</v>
      </c>
      <c r="G1667">
        <f t="shared" si="201"/>
        <v>3</v>
      </c>
      <c r="H1667">
        <f t="shared" si="202"/>
        <v>5</v>
      </c>
      <c r="I1667">
        <f t="shared" si="203"/>
        <v>2006</v>
      </c>
      <c r="J1667" s="12">
        <f t="shared" si="204"/>
        <v>38840</v>
      </c>
      <c r="K1667" s="8">
        <f t="shared" si="205"/>
        <v>515.87</v>
      </c>
      <c r="L1667" s="8">
        <f t="shared" si="206"/>
        <v>0.89999999999997726</v>
      </c>
      <c r="M1667" s="9">
        <f t="shared" si="207"/>
        <v>1.7476746218225861E-3</v>
      </c>
    </row>
    <row r="1668" spans="2:13" x14ac:dyDescent="0.3">
      <c r="B1668" s="2">
        <v>38812</v>
      </c>
      <c r="C1668" s="4">
        <v>517.04</v>
      </c>
      <c r="F1668" t="b">
        <f t="shared" si="200"/>
        <v>1</v>
      </c>
      <c r="G1668">
        <f t="shared" si="201"/>
        <v>4</v>
      </c>
      <c r="H1668">
        <f t="shared" si="202"/>
        <v>5</v>
      </c>
      <c r="I1668">
        <f t="shared" si="203"/>
        <v>2006</v>
      </c>
      <c r="J1668" s="12">
        <f t="shared" si="204"/>
        <v>38841</v>
      </c>
      <c r="K1668" s="8">
        <f t="shared" si="205"/>
        <v>517.04</v>
      </c>
      <c r="L1668" s="8">
        <f t="shared" si="206"/>
        <v>1.1699999999999591</v>
      </c>
      <c r="M1668" s="9">
        <f t="shared" si="207"/>
        <v>2.2680132591543587E-3</v>
      </c>
    </row>
    <row r="1669" spans="2:13" x14ac:dyDescent="0.3">
      <c r="B1669" s="2">
        <v>38842</v>
      </c>
      <c r="C1669" s="4">
        <v>514.46</v>
      </c>
      <c r="F1669" t="b">
        <f t="shared" si="200"/>
        <v>1</v>
      </c>
      <c r="G1669">
        <f t="shared" si="201"/>
        <v>5</v>
      </c>
      <c r="H1669">
        <f t="shared" si="202"/>
        <v>5</v>
      </c>
      <c r="I1669">
        <f t="shared" si="203"/>
        <v>2006</v>
      </c>
      <c r="J1669" s="12">
        <f t="shared" si="204"/>
        <v>38842</v>
      </c>
      <c r="K1669" s="8">
        <f t="shared" si="205"/>
        <v>514.46</v>
      </c>
      <c r="L1669" s="8">
        <f t="shared" si="206"/>
        <v>-2.5799999999999272</v>
      </c>
      <c r="M1669" s="9">
        <f t="shared" si="207"/>
        <v>-4.9899427510442665E-3</v>
      </c>
    </row>
    <row r="1670" spans="2:13" x14ac:dyDescent="0.3">
      <c r="B1670" s="2">
        <v>38934</v>
      </c>
      <c r="C1670" s="4">
        <v>513.38</v>
      </c>
      <c r="F1670" t="b">
        <f t="shared" si="200"/>
        <v>1</v>
      </c>
      <c r="G1670">
        <f t="shared" si="201"/>
        <v>8</v>
      </c>
      <c r="H1670">
        <f t="shared" si="202"/>
        <v>5</v>
      </c>
      <c r="I1670">
        <f t="shared" si="203"/>
        <v>2006</v>
      </c>
      <c r="J1670" s="12">
        <f t="shared" si="204"/>
        <v>38845</v>
      </c>
      <c r="K1670" s="8">
        <f t="shared" si="205"/>
        <v>513.38</v>
      </c>
      <c r="L1670" s="8">
        <f t="shared" si="206"/>
        <v>-1.0800000000000409</v>
      </c>
      <c r="M1670" s="9">
        <f t="shared" si="207"/>
        <v>-2.0992885744276343E-3</v>
      </c>
    </row>
    <row r="1671" spans="2:13" x14ac:dyDescent="0.3">
      <c r="B1671" s="2">
        <v>38965</v>
      </c>
      <c r="C1671" s="4">
        <v>513.5</v>
      </c>
      <c r="F1671" t="b">
        <f t="shared" si="200"/>
        <v>1</v>
      </c>
      <c r="G1671">
        <f t="shared" si="201"/>
        <v>9</v>
      </c>
      <c r="H1671">
        <f t="shared" si="202"/>
        <v>5</v>
      </c>
      <c r="I1671">
        <f t="shared" si="203"/>
        <v>2006</v>
      </c>
      <c r="J1671" s="12">
        <f t="shared" si="204"/>
        <v>38846</v>
      </c>
      <c r="K1671" s="8">
        <f t="shared" si="205"/>
        <v>513.5</v>
      </c>
      <c r="L1671" s="8">
        <f t="shared" si="206"/>
        <v>0.12000000000000455</v>
      </c>
      <c r="M1671" s="9">
        <f t="shared" si="207"/>
        <v>2.3374498422222242E-4</v>
      </c>
    </row>
    <row r="1672" spans="2:13" x14ac:dyDescent="0.3">
      <c r="B1672" s="2">
        <v>38995</v>
      </c>
      <c r="C1672" s="4">
        <v>515.61</v>
      </c>
      <c r="F1672" t="b">
        <f t="shared" si="200"/>
        <v>1</v>
      </c>
      <c r="G1672">
        <f t="shared" si="201"/>
        <v>10</v>
      </c>
      <c r="H1672">
        <f t="shared" si="202"/>
        <v>5</v>
      </c>
      <c r="I1672">
        <f t="shared" si="203"/>
        <v>2006</v>
      </c>
      <c r="J1672" s="12">
        <f t="shared" si="204"/>
        <v>38847</v>
      </c>
      <c r="K1672" s="8">
        <f t="shared" si="205"/>
        <v>515.61</v>
      </c>
      <c r="L1672" s="8">
        <f t="shared" si="206"/>
        <v>2.1100000000000136</v>
      </c>
      <c r="M1672" s="9">
        <f t="shared" si="207"/>
        <v>4.1090555014605913E-3</v>
      </c>
    </row>
    <row r="1673" spans="2:13" x14ac:dyDescent="0.3">
      <c r="B1673" s="2">
        <v>39026</v>
      </c>
      <c r="C1673" s="4">
        <v>512.76</v>
      </c>
      <c r="F1673" t="b">
        <f t="shared" si="200"/>
        <v>1</v>
      </c>
      <c r="G1673">
        <f t="shared" si="201"/>
        <v>11</v>
      </c>
      <c r="H1673">
        <f t="shared" si="202"/>
        <v>5</v>
      </c>
      <c r="I1673">
        <f t="shared" si="203"/>
        <v>2006</v>
      </c>
      <c r="J1673" s="12">
        <f t="shared" si="204"/>
        <v>38848</v>
      </c>
      <c r="K1673" s="8">
        <f t="shared" si="205"/>
        <v>512.76</v>
      </c>
      <c r="L1673" s="8">
        <f t="shared" si="206"/>
        <v>-2.8500000000000227</v>
      </c>
      <c r="M1673" s="9">
        <f t="shared" si="207"/>
        <v>-5.5274335253389633E-3</v>
      </c>
    </row>
    <row r="1674" spans="2:13" x14ac:dyDescent="0.3">
      <c r="B1674" s="2">
        <v>39056</v>
      </c>
      <c r="C1674" s="4">
        <v>513.5</v>
      </c>
      <c r="F1674" t="b">
        <f t="shared" si="200"/>
        <v>1</v>
      </c>
      <c r="G1674">
        <f t="shared" si="201"/>
        <v>12</v>
      </c>
      <c r="H1674">
        <f t="shared" si="202"/>
        <v>5</v>
      </c>
      <c r="I1674">
        <f t="shared" si="203"/>
        <v>2006</v>
      </c>
      <c r="J1674" s="12">
        <f t="shared" si="204"/>
        <v>38849</v>
      </c>
      <c r="K1674" s="8">
        <f t="shared" si="205"/>
        <v>513.5</v>
      </c>
      <c r="L1674" s="8">
        <f t="shared" si="206"/>
        <v>0.74000000000000909</v>
      </c>
      <c r="M1674" s="9">
        <f t="shared" si="207"/>
        <v>1.4431702940947209E-3</v>
      </c>
    </row>
    <row r="1675" spans="2:13" x14ac:dyDescent="0.3">
      <c r="B1675" s="3" t="s">
        <v>1931</v>
      </c>
      <c r="C1675" s="4">
        <v>516.35</v>
      </c>
      <c r="F1675" t="b">
        <f t="shared" si="200"/>
        <v>0</v>
      </c>
      <c r="G1675">
        <f t="shared" si="201"/>
        <v>15</v>
      </c>
      <c r="H1675">
        <f t="shared" si="202"/>
        <v>5</v>
      </c>
      <c r="I1675">
        <f t="shared" si="203"/>
        <v>2006</v>
      </c>
      <c r="J1675" s="12">
        <f t="shared" si="204"/>
        <v>38852</v>
      </c>
      <c r="K1675" s="8">
        <f t="shared" si="205"/>
        <v>516.35</v>
      </c>
      <c r="L1675" s="8">
        <f t="shared" si="206"/>
        <v>2.8500000000000227</v>
      </c>
      <c r="M1675" s="9">
        <f t="shared" si="207"/>
        <v>5.5501460564752149E-3</v>
      </c>
    </row>
    <row r="1676" spans="2:13" x14ac:dyDescent="0.3">
      <c r="B1676" s="3" t="s">
        <v>1932</v>
      </c>
      <c r="C1676" s="4">
        <v>521.72</v>
      </c>
      <c r="F1676" t="b">
        <f t="shared" si="200"/>
        <v>0</v>
      </c>
      <c r="G1676">
        <f t="shared" si="201"/>
        <v>16</v>
      </c>
      <c r="H1676">
        <f t="shared" si="202"/>
        <v>5</v>
      </c>
      <c r="I1676">
        <f t="shared" si="203"/>
        <v>2006</v>
      </c>
      <c r="J1676" s="12">
        <f t="shared" si="204"/>
        <v>38853</v>
      </c>
      <c r="K1676" s="8">
        <f t="shared" si="205"/>
        <v>521.72</v>
      </c>
      <c r="L1676" s="8">
        <f t="shared" si="206"/>
        <v>5.3700000000000045</v>
      </c>
      <c r="M1676" s="9">
        <f t="shared" si="207"/>
        <v>1.0399922533165497E-2</v>
      </c>
    </row>
    <row r="1677" spans="2:13" x14ac:dyDescent="0.3">
      <c r="B1677" s="3" t="s">
        <v>1933</v>
      </c>
      <c r="C1677" s="4">
        <v>518.77</v>
      </c>
      <c r="F1677" t="b">
        <f t="shared" si="200"/>
        <v>0</v>
      </c>
      <c r="G1677">
        <f t="shared" si="201"/>
        <v>17</v>
      </c>
      <c r="H1677">
        <f t="shared" si="202"/>
        <v>5</v>
      </c>
      <c r="I1677">
        <f t="shared" si="203"/>
        <v>2006</v>
      </c>
      <c r="J1677" s="12">
        <f t="shared" si="204"/>
        <v>38854</v>
      </c>
      <c r="K1677" s="8">
        <f t="shared" si="205"/>
        <v>518.77</v>
      </c>
      <c r="L1677" s="8">
        <f t="shared" si="206"/>
        <v>-2.9500000000000455</v>
      </c>
      <c r="M1677" s="9">
        <f t="shared" si="207"/>
        <v>-5.6543739937131897E-3</v>
      </c>
    </row>
    <row r="1678" spans="2:13" x14ac:dyDescent="0.3">
      <c r="B1678" s="3" t="s">
        <v>1934</v>
      </c>
      <c r="C1678" s="4">
        <v>521.29999999999995</v>
      </c>
      <c r="F1678" t="b">
        <f t="shared" si="200"/>
        <v>0</v>
      </c>
      <c r="G1678">
        <f t="shared" si="201"/>
        <v>18</v>
      </c>
      <c r="H1678">
        <f t="shared" si="202"/>
        <v>5</v>
      </c>
      <c r="I1678">
        <f t="shared" si="203"/>
        <v>2006</v>
      </c>
      <c r="J1678" s="12">
        <f t="shared" si="204"/>
        <v>38855</v>
      </c>
      <c r="K1678" s="8">
        <f t="shared" si="205"/>
        <v>521.29999999999995</v>
      </c>
      <c r="L1678" s="8">
        <f t="shared" si="206"/>
        <v>2.5299999999999727</v>
      </c>
      <c r="M1678" s="9">
        <f t="shared" si="207"/>
        <v>4.8769204078878362E-3</v>
      </c>
    </row>
    <row r="1679" spans="2:13" x14ac:dyDescent="0.3">
      <c r="B1679" s="3" t="s">
        <v>1935</v>
      </c>
      <c r="C1679" s="4">
        <v>522.72</v>
      </c>
      <c r="F1679" t="b">
        <f t="shared" si="200"/>
        <v>0</v>
      </c>
      <c r="G1679">
        <f t="shared" si="201"/>
        <v>19</v>
      </c>
      <c r="H1679">
        <f t="shared" si="202"/>
        <v>5</v>
      </c>
      <c r="I1679">
        <f t="shared" si="203"/>
        <v>2006</v>
      </c>
      <c r="J1679" s="12">
        <f t="shared" si="204"/>
        <v>38856</v>
      </c>
      <c r="K1679" s="8">
        <f t="shared" si="205"/>
        <v>522.72</v>
      </c>
      <c r="L1679" s="8">
        <f t="shared" si="206"/>
        <v>1.4200000000000728</v>
      </c>
      <c r="M1679" s="9">
        <f t="shared" si="207"/>
        <v>2.7239593324382754E-3</v>
      </c>
    </row>
    <row r="1680" spans="2:13" x14ac:dyDescent="0.3">
      <c r="B1680" s="3" t="s">
        <v>1936</v>
      </c>
      <c r="C1680" s="4">
        <v>523.80999999999995</v>
      </c>
      <c r="F1680" t="b">
        <f t="shared" ref="F1680:F1743" si="208">+ISNUMBER(B1680)</f>
        <v>0</v>
      </c>
      <c r="G1680">
        <f t="shared" ref="G1680:G1743" si="209">+IF($F1680,MONTH(B1680),1*LEFT(B1680,2))</f>
        <v>22</v>
      </c>
      <c r="H1680">
        <f t="shared" ref="H1680:H1743" si="210">+IF(F1680,DAY(B1680),MID(B1680,4,2)*1)</f>
        <v>5</v>
      </c>
      <c r="I1680">
        <f t="shared" ref="I1680:I1743" si="211">+IF(F1680,YEAR(B1680),RIGHT(B1680,4)*1)</f>
        <v>2006</v>
      </c>
      <c r="J1680" s="12">
        <f t="shared" ref="J1680:J1743" si="212">+DATE(I1680,H1680,G1680)</f>
        <v>38859</v>
      </c>
      <c r="K1680" s="8">
        <f t="shared" ref="K1680:K1743" si="213">+IFERROR(C1680*1,K1679)</f>
        <v>523.80999999999995</v>
      </c>
      <c r="L1680" s="8">
        <f t="shared" ref="L1680:L1743" si="214">+K1680-K1679</f>
        <v>1.0899999999999181</v>
      </c>
      <c r="M1680" s="9">
        <f t="shared" ref="M1680:M1743" si="215">+L1680/K1679</f>
        <v>2.0852464034280651E-3</v>
      </c>
    </row>
    <row r="1681" spans="2:13" x14ac:dyDescent="0.3">
      <c r="B1681" s="3" t="s">
        <v>1937</v>
      </c>
      <c r="C1681" s="4">
        <v>529.41</v>
      </c>
      <c r="F1681" t="b">
        <f t="shared" si="208"/>
        <v>0</v>
      </c>
      <c r="G1681">
        <f t="shared" si="209"/>
        <v>23</v>
      </c>
      <c r="H1681">
        <f t="shared" si="210"/>
        <v>5</v>
      </c>
      <c r="I1681">
        <f t="shared" si="211"/>
        <v>2006</v>
      </c>
      <c r="J1681" s="12">
        <f t="shared" si="212"/>
        <v>38860</v>
      </c>
      <c r="K1681" s="8">
        <f t="shared" si="213"/>
        <v>529.41</v>
      </c>
      <c r="L1681" s="8">
        <f t="shared" si="214"/>
        <v>5.6000000000000227</v>
      </c>
      <c r="M1681" s="9">
        <f t="shared" si="215"/>
        <v>1.0690899371909706E-2</v>
      </c>
    </row>
    <row r="1682" spans="2:13" x14ac:dyDescent="0.3">
      <c r="B1682" s="3" t="s">
        <v>1938</v>
      </c>
      <c r="C1682" s="4">
        <v>528.33000000000004</v>
      </c>
      <c r="F1682" t="b">
        <f t="shared" si="208"/>
        <v>0</v>
      </c>
      <c r="G1682">
        <f t="shared" si="209"/>
        <v>24</v>
      </c>
      <c r="H1682">
        <f t="shared" si="210"/>
        <v>5</v>
      </c>
      <c r="I1682">
        <f t="shared" si="211"/>
        <v>2006</v>
      </c>
      <c r="J1682" s="12">
        <f t="shared" si="212"/>
        <v>38861</v>
      </c>
      <c r="K1682" s="8">
        <f t="shared" si="213"/>
        <v>528.33000000000004</v>
      </c>
      <c r="L1682" s="8">
        <f t="shared" si="214"/>
        <v>-1.0799999999999272</v>
      </c>
      <c r="M1682" s="9">
        <f t="shared" si="215"/>
        <v>-2.0400068000225296E-3</v>
      </c>
    </row>
    <row r="1683" spans="2:13" x14ac:dyDescent="0.3">
      <c r="B1683" s="3" t="s">
        <v>1939</v>
      </c>
      <c r="C1683" s="4">
        <v>532.91999999999996</v>
      </c>
      <c r="F1683" t="b">
        <f t="shared" si="208"/>
        <v>0</v>
      </c>
      <c r="G1683">
        <f t="shared" si="209"/>
        <v>25</v>
      </c>
      <c r="H1683">
        <f t="shared" si="210"/>
        <v>5</v>
      </c>
      <c r="I1683">
        <f t="shared" si="211"/>
        <v>2006</v>
      </c>
      <c r="J1683" s="12">
        <f t="shared" si="212"/>
        <v>38862</v>
      </c>
      <c r="K1683" s="8">
        <f t="shared" si="213"/>
        <v>532.91999999999996</v>
      </c>
      <c r="L1683" s="8">
        <f t="shared" si="214"/>
        <v>4.5899999999999181</v>
      </c>
      <c r="M1683" s="9">
        <f t="shared" si="215"/>
        <v>8.687751973198413E-3</v>
      </c>
    </row>
    <row r="1684" spans="2:13" x14ac:dyDescent="0.3">
      <c r="B1684" s="3" t="s">
        <v>1940</v>
      </c>
      <c r="C1684" s="4">
        <v>528.64</v>
      </c>
      <c r="F1684" t="b">
        <f t="shared" si="208"/>
        <v>0</v>
      </c>
      <c r="G1684">
        <f t="shared" si="209"/>
        <v>26</v>
      </c>
      <c r="H1684">
        <f t="shared" si="210"/>
        <v>5</v>
      </c>
      <c r="I1684">
        <f t="shared" si="211"/>
        <v>2006</v>
      </c>
      <c r="J1684" s="12">
        <f t="shared" si="212"/>
        <v>38863</v>
      </c>
      <c r="K1684" s="8">
        <f t="shared" si="213"/>
        <v>528.64</v>
      </c>
      <c r="L1684" s="8">
        <f t="shared" si="214"/>
        <v>-4.2799999999999727</v>
      </c>
      <c r="M1684" s="9">
        <f t="shared" si="215"/>
        <v>-8.0312241987539838E-3</v>
      </c>
    </row>
    <row r="1685" spans="2:13" x14ac:dyDescent="0.3">
      <c r="B1685" s="3" t="s">
        <v>1941</v>
      </c>
      <c r="C1685" s="4">
        <v>525.52</v>
      </c>
      <c r="F1685" t="b">
        <f t="shared" si="208"/>
        <v>0</v>
      </c>
      <c r="G1685">
        <f t="shared" si="209"/>
        <v>29</v>
      </c>
      <c r="H1685">
        <f t="shared" si="210"/>
        <v>5</v>
      </c>
      <c r="I1685">
        <f t="shared" si="211"/>
        <v>2006</v>
      </c>
      <c r="J1685" s="12">
        <f t="shared" si="212"/>
        <v>38866</v>
      </c>
      <c r="K1685" s="8">
        <f t="shared" si="213"/>
        <v>525.52</v>
      </c>
      <c r="L1685" s="8">
        <f t="shared" si="214"/>
        <v>-3.1200000000000045</v>
      </c>
      <c r="M1685" s="9">
        <f t="shared" si="215"/>
        <v>-5.9019370460048513E-3</v>
      </c>
    </row>
    <row r="1686" spans="2:13" x14ac:dyDescent="0.3">
      <c r="B1686" s="3" t="s">
        <v>1942</v>
      </c>
      <c r="C1686" s="4">
        <v>525.78</v>
      </c>
      <c r="F1686" t="b">
        <f t="shared" si="208"/>
        <v>0</v>
      </c>
      <c r="G1686">
        <f t="shared" si="209"/>
        <v>30</v>
      </c>
      <c r="H1686">
        <f t="shared" si="210"/>
        <v>5</v>
      </c>
      <c r="I1686">
        <f t="shared" si="211"/>
        <v>2006</v>
      </c>
      <c r="J1686" s="12">
        <f t="shared" si="212"/>
        <v>38867</v>
      </c>
      <c r="K1686" s="8">
        <f t="shared" si="213"/>
        <v>525.78</v>
      </c>
      <c r="L1686" s="8">
        <f t="shared" si="214"/>
        <v>0.25999999999999091</v>
      </c>
      <c r="M1686" s="9">
        <f t="shared" si="215"/>
        <v>4.9474805906528948E-4</v>
      </c>
    </row>
    <row r="1687" spans="2:13" x14ac:dyDescent="0.3">
      <c r="B1687" s="3" t="s">
        <v>1943</v>
      </c>
      <c r="C1687" s="4">
        <v>531.11</v>
      </c>
      <c r="F1687" t="b">
        <f t="shared" si="208"/>
        <v>0</v>
      </c>
      <c r="G1687">
        <f t="shared" si="209"/>
        <v>31</v>
      </c>
      <c r="H1687">
        <f t="shared" si="210"/>
        <v>5</v>
      </c>
      <c r="I1687">
        <f t="shared" si="211"/>
        <v>2006</v>
      </c>
      <c r="J1687" s="12">
        <f t="shared" si="212"/>
        <v>38868</v>
      </c>
      <c r="K1687" s="8">
        <f t="shared" si="213"/>
        <v>531.11</v>
      </c>
      <c r="L1687" s="8">
        <f t="shared" si="214"/>
        <v>5.3300000000000409</v>
      </c>
      <c r="M1687" s="9">
        <f t="shared" si="215"/>
        <v>1.0137319791547875E-2</v>
      </c>
    </row>
    <row r="1688" spans="2:13" x14ac:dyDescent="0.3">
      <c r="B1688" s="2">
        <v>38723</v>
      </c>
      <c r="C1688" s="4">
        <v>531.87</v>
      </c>
      <c r="F1688" t="b">
        <f t="shared" si="208"/>
        <v>1</v>
      </c>
      <c r="G1688">
        <f t="shared" si="209"/>
        <v>1</v>
      </c>
      <c r="H1688">
        <f t="shared" si="210"/>
        <v>6</v>
      </c>
      <c r="I1688">
        <f t="shared" si="211"/>
        <v>2006</v>
      </c>
      <c r="J1688" s="12">
        <f t="shared" si="212"/>
        <v>38869</v>
      </c>
      <c r="K1688" s="8">
        <f t="shared" si="213"/>
        <v>531.87</v>
      </c>
      <c r="L1688" s="8">
        <f t="shared" si="214"/>
        <v>0.75999999999999091</v>
      </c>
      <c r="M1688" s="9">
        <f t="shared" si="215"/>
        <v>1.4309653367475493E-3</v>
      </c>
    </row>
    <row r="1689" spans="2:13" x14ac:dyDescent="0.3">
      <c r="B1689" s="2">
        <v>38754</v>
      </c>
      <c r="C1689" s="4">
        <v>532</v>
      </c>
      <c r="F1689" t="b">
        <f t="shared" si="208"/>
        <v>1</v>
      </c>
      <c r="G1689">
        <f t="shared" si="209"/>
        <v>2</v>
      </c>
      <c r="H1689">
        <f t="shared" si="210"/>
        <v>6</v>
      </c>
      <c r="I1689">
        <f t="shared" si="211"/>
        <v>2006</v>
      </c>
      <c r="J1689" s="12">
        <f t="shared" si="212"/>
        <v>38870</v>
      </c>
      <c r="K1689" s="8">
        <f t="shared" si="213"/>
        <v>532</v>
      </c>
      <c r="L1689" s="8">
        <f t="shared" si="214"/>
        <v>0.12999999999999545</v>
      </c>
      <c r="M1689" s="9">
        <f t="shared" si="215"/>
        <v>2.444206291010876E-4</v>
      </c>
    </row>
    <row r="1690" spans="2:13" x14ac:dyDescent="0.3">
      <c r="B1690" s="2">
        <v>38843</v>
      </c>
      <c r="C1690" s="4">
        <v>529.91</v>
      </c>
      <c r="F1690" t="b">
        <f t="shared" si="208"/>
        <v>1</v>
      </c>
      <c r="G1690">
        <f t="shared" si="209"/>
        <v>5</v>
      </c>
      <c r="H1690">
        <f t="shared" si="210"/>
        <v>6</v>
      </c>
      <c r="I1690">
        <f t="shared" si="211"/>
        <v>2006</v>
      </c>
      <c r="J1690" s="12">
        <f t="shared" si="212"/>
        <v>38873</v>
      </c>
      <c r="K1690" s="8">
        <f t="shared" si="213"/>
        <v>529.91</v>
      </c>
      <c r="L1690" s="8">
        <f t="shared" si="214"/>
        <v>-2.0900000000000318</v>
      </c>
      <c r="M1690" s="9">
        <f t="shared" si="215"/>
        <v>-3.9285714285714887E-3</v>
      </c>
    </row>
    <row r="1691" spans="2:13" x14ac:dyDescent="0.3">
      <c r="B1691" s="2">
        <v>38874</v>
      </c>
      <c r="C1691" s="4">
        <v>533.59</v>
      </c>
      <c r="F1691" t="b">
        <f t="shared" si="208"/>
        <v>1</v>
      </c>
      <c r="G1691">
        <f t="shared" si="209"/>
        <v>6</v>
      </c>
      <c r="H1691">
        <f t="shared" si="210"/>
        <v>6</v>
      </c>
      <c r="I1691">
        <f t="shared" si="211"/>
        <v>2006</v>
      </c>
      <c r="J1691" s="12">
        <f t="shared" si="212"/>
        <v>38874</v>
      </c>
      <c r="K1691" s="8">
        <f t="shared" si="213"/>
        <v>533.59</v>
      </c>
      <c r="L1691" s="8">
        <f t="shared" si="214"/>
        <v>3.6800000000000637</v>
      </c>
      <c r="M1691" s="9">
        <f t="shared" si="215"/>
        <v>6.9445754939519233E-3</v>
      </c>
    </row>
    <row r="1692" spans="2:13" x14ac:dyDescent="0.3">
      <c r="B1692" s="2">
        <v>38904</v>
      </c>
      <c r="C1692" s="4">
        <v>536.59</v>
      </c>
      <c r="F1692" t="b">
        <f t="shared" si="208"/>
        <v>1</v>
      </c>
      <c r="G1692">
        <f t="shared" si="209"/>
        <v>7</v>
      </c>
      <c r="H1692">
        <f t="shared" si="210"/>
        <v>6</v>
      </c>
      <c r="I1692">
        <f t="shared" si="211"/>
        <v>2006</v>
      </c>
      <c r="J1692" s="12">
        <f t="shared" si="212"/>
        <v>38875</v>
      </c>
      <c r="K1692" s="8">
        <f t="shared" si="213"/>
        <v>536.59</v>
      </c>
      <c r="L1692" s="8">
        <f t="shared" si="214"/>
        <v>3</v>
      </c>
      <c r="M1692" s="9">
        <f t="shared" si="215"/>
        <v>5.6222942708821378E-3</v>
      </c>
    </row>
    <row r="1693" spans="2:13" x14ac:dyDescent="0.3">
      <c r="B1693" s="2">
        <v>38935</v>
      </c>
      <c r="C1693" s="4">
        <v>541.67999999999995</v>
      </c>
      <c r="F1693" t="b">
        <f t="shared" si="208"/>
        <v>1</v>
      </c>
      <c r="G1693">
        <f t="shared" si="209"/>
        <v>8</v>
      </c>
      <c r="H1693">
        <f t="shared" si="210"/>
        <v>6</v>
      </c>
      <c r="I1693">
        <f t="shared" si="211"/>
        <v>2006</v>
      </c>
      <c r="J1693" s="12">
        <f t="shared" si="212"/>
        <v>38876</v>
      </c>
      <c r="K1693" s="8">
        <f t="shared" si="213"/>
        <v>541.67999999999995</v>
      </c>
      <c r="L1693" s="8">
        <f t="shared" si="214"/>
        <v>5.0899999999999181</v>
      </c>
      <c r="M1693" s="9">
        <f t="shared" si="215"/>
        <v>9.4858271678561253E-3</v>
      </c>
    </row>
    <row r="1694" spans="2:13" x14ac:dyDescent="0.3">
      <c r="B1694" s="2">
        <v>38966</v>
      </c>
      <c r="C1694" s="4">
        <v>545.45000000000005</v>
      </c>
      <c r="F1694" t="b">
        <f t="shared" si="208"/>
        <v>1</v>
      </c>
      <c r="G1694">
        <f t="shared" si="209"/>
        <v>9</v>
      </c>
      <c r="H1694">
        <f t="shared" si="210"/>
        <v>6</v>
      </c>
      <c r="I1694">
        <f t="shared" si="211"/>
        <v>2006</v>
      </c>
      <c r="J1694" s="12">
        <f t="shared" si="212"/>
        <v>38877</v>
      </c>
      <c r="K1694" s="8">
        <f t="shared" si="213"/>
        <v>545.45000000000005</v>
      </c>
      <c r="L1694" s="8">
        <f t="shared" si="214"/>
        <v>3.7700000000000955</v>
      </c>
      <c r="M1694" s="9">
        <f t="shared" si="215"/>
        <v>6.9598286811403337E-3</v>
      </c>
    </row>
    <row r="1695" spans="2:13" x14ac:dyDescent="0.3">
      <c r="B1695" s="2">
        <v>39057</v>
      </c>
      <c r="C1695" s="5" t="s">
        <v>285</v>
      </c>
      <c r="F1695" t="b">
        <f t="shared" si="208"/>
        <v>1</v>
      </c>
      <c r="G1695">
        <f t="shared" si="209"/>
        <v>12</v>
      </c>
      <c r="H1695">
        <f t="shared" si="210"/>
        <v>6</v>
      </c>
      <c r="I1695">
        <f t="shared" si="211"/>
        <v>2006</v>
      </c>
      <c r="J1695" s="12">
        <f t="shared" si="212"/>
        <v>38880</v>
      </c>
      <c r="K1695" s="8">
        <f t="shared" si="213"/>
        <v>545.45000000000005</v>
      </c>
      <c r="L1695" s="8">
        <f t="shared" si="214"/>
        <v>0</v>
      </c>
      <c r="M1695" s="9">
        <f t="shared" si="215"/>
        <v>0</v>
      </c>
    </row>
    <row r="1696" spans="2:13" x14ac:dyDescent="0.3">
      <c r="B1696" s="3" t="s">
        <v>1944</v>
      </c>
      <c r="C1696" s="4">
        <v>541.03</v>
      </c>
      <c r="F1696" t="b">
        <f t="shared" si="208"/>
        <v>0</v>
      </c>
      <c r="G1696">
        <f t="shared" si="209"/>
        <v>13</v>
      </c>
      <c r="H1696">
        <f t="shared" si="210"/>
        <v>6</v>
      </c>
      <c r="I1696">
        <f t="shared" si="211"/>
        <v>2006</v>
      </c>
      <c r="J1696" s="12">
        <f t="shared" si="212"/>
        <v>38881</v>
      </c>
      <c r="K1696" s="8">
        <f t="shared" si="213"/>
        <v>541.03</v>
      </c>
      <c r="L1696" s="8">
        <f t="shared" si="214"/>
        <v>-4.4200000000000728</v>
      </c>
      <c r="M1696" s="9">
        <f t="shared" si="215"/>
        <v>-8.1034008616739806E-3</v>
      </c>
    </row>
    <row r="1697" spans="2:13" x14ac:dyDescent="0.3">
      <c r="B1697" s="3" t="s">
        <v>1945</v>
      </c>
      <c r="C1697" s="4">
        <v>546.74</v>
      </c>
      <c r="F1697" t="b">
        <f t="shared" si="208"/>
        <v>0</v>
      </c>
      <c r="G1697">
        <f t="shared" si="209"/>
        <v>14</v>
      </c>
      <c r="H1697">
        <f t="shared" si="210"/>
        <v>6</v>
      </c>
      <c r="I1697">
        <f t="shared" si="211"/>
        <v>2006</v>
      </c>
      <c r="J1697" s="12">
        <f t="shared" si="212"/>
        <v>38882</v>
      </c>
      <c r="K1697" s="8">
        <f t="shared" si="213"/>
        <v>546.74</v>
      </c>
      <c r="L1697" s="8">
        <f t="shared" si="214"/>
        <v>5.7100000000000364</v>
      </c>
      <c r="M1697" s="9">
        <f t="shared" si="215"/>
        <v>1.0553943404247522E-2</v>
      </c>
    </row>
    <row r="1698" spans="2:13" x14ac:dyDescent="0.3">
      <c r="B1698" s="3" t="s">
        <v>1946</v>
      </c>
      <c r="C1698" s="4">
        <v>544.51</v>
      </c>
      <c r="F1698" t="b">
        <f t="shared" si="208"/>
        <v>0</v>
      </c>
      <c r="G1698">
        <f t="shared" si="209"/>
        <v>15</v>
      </c>
      <c r="H1698">
        <f t="shared" si="210"/>
        <v>6</v>
      </c>
      <c r="I1698">
        <f t="shared" si="211"/>
        <v>2006</v>
      </c>
      <c r="J1698" s="12">
        <f t="shared" si="212"/>
        <v>38883</v>
      </c>
      <c r="K1698" s="8">
        <f t="shared" si="213"/>
        <v>544.51</v>
      </c>
      <c r="L1698" s="8">
        <f t="shared" si="214"/>
        <v>-2.2300000000000182</v>
      </c>
      <c r="M1698" s="9">
        <f t="shared" si="215"/>
        <v>-4.0787211471632187E-3</v>
      </c>
    </row>
    <row r="1699" spans="2:13" x14ac:dyDescent="0.3">
      <c r="B1699" s="3" t="s">
        <v>1947</v>
      </c>
      <c r="C1699" s="4">
        <v>542.1</v>
      </c>
      <c r="F1699" t="b">
        <f t="shared" si="208"/>
        <v>0</v>
      </c>
      <c r="G1699">
        <f t="shared" si="209"/>
        <v>16</v>
      </c>
      <c r="H1699">
        <f t="shared" si="210"/>
        <v>6</v>
      </c>
      <c r="I1699">
        <f t="shared" si="211"/>
        <v>2006</v>
      </c>
      <c r="J1699" s="12">
        <f t="shared" si="212"/>
        <v>38884</v>
      </c>
      <c r="K1699" s="8">
        <f t="shared" si="213"/>
        <v>542.1</v>
      </c>
      <c r="L1699" s="8">
        <f t="shared" si="214"/>
        <v>-2.4099999999999682</v>
      </c>
      <c r="M1699" s="9">
        <f t="shared" si="215"/>
        <v>-4.4259976859928529E-3</v>
      </c>
    </row>
    <row r="1700" spans="2:13" x14ac:dyDescent="0.3">
      <c r="B1700" s="3" t="s">
        <v>1948</v>
      </c>
      <c r="C1700" s="4">
        <v>543.03</v>
      </c>
      <c r="F1700" t="b">
        <f t="shared" si="208"/>
        <v>0</v>
      </c>
      <c r="G1700">
        <f t="shared" si="209"/>
        <v>19</v>
      </c>
      <c r="H1700">
        <f t="shared" si="210"/>
        <v>6</v>
      </c>
      <c r="I1700">
        <f t="shared" si="211"/>
        <v>2006</v>
      </c>
      <c r="J1700" s="12">
        <f t="shared" si="212"/>
        <v>38887</v>
      </c>
      <c r="K1700" s="8">
        <f t="shared" si="213"/>
        <v>543.03</v>
      </c>
      <c r="L1700" s="8">
        <f t="shared" si="214"/>
        <v>0.92999999999994998</v>
      </c>
      <c r="M1700" s="9">
        <f t="shared" si="215"/>
        <v>1.7155506364138534E-3</v>
      </c>
    </row>
    <row r="1701" spans="2:13" x14ac:dyDescent="0.3">
      <c r="B1701" s="3" t="s">
        <v>1949</v>
      </c>
      <c r="C1701" s="4">
        <v>546.51</v>
      </c>
      <c r="F1701" t="b">
        <f t="shared" si="208"/>
        <v>0</v>
      </c>
      <c r="G1701">
        <f t="shared" si="209"/>
        <v>20</v>
      </c>
      <c r="H1701">
        <f t="shared" si="210"/>
        <v>6</v>
      </c>
      <c r="I1701">
        <f t="shared" si="211"/>
        <v>2006</v>
      </c>
      <c r="J1701" s="12">
        <f t="shared" si="212"/>
        <v>38888</v>
      </c>
      <c r="K1701" s="8">
        <f t="shared" si="213"/>
        <v>546.51</v>
      </c>
      <c r="L1701" s="8">
        <f t="shared" si="214"/>
        <v>3.4800000000000182</v>
      </c>
      <c r="M1701" s="9">
        <f t="shared" si="215"/>
        <v>6.4084857190210825E-3</v>
      </c>
    </row>
    <row r="1702" spans="2:13" x14ac:dyDescent="0.3">
      <c r="B1702" s="3" t="s">
        <v>1950</v>
      </c>
      <c r="C1702" s="4">
        <v>547.83000000000004</v>
      </c>
      <c r="F1702" t="b">
        <f t="shared" si="208"/>
        <v>0</v>
      </c>
      <c r="G1702">
        <f t="shared" si="209"/>
        <v>21</v>
      </c>
      <c r="H1702">
        <f t="shared" si="210"/>
        <v>6</v>
      </c>
      <c r="I1702">
        <f t="shared" si="211"/>
        <v>2006</v>
      </c>
      <c r="J1702" s="12">
        <f t="shared" si="212"/>
        <v>38889</v>
      </c>
      <c r="K1702" s="8">
        <f t="shared" si="213"/>
        <v>547.83000000000004</v>
      </c>
      <c r="L1702" s="8">
        <f t="shared" si="214"/>
        <v>1.32000000000005</v>
      </c>
      <c r="M1702" s="9">
        <f t="shared" si="215"/>
        <v>2.4153263435253702E-3</v>
      </c>
    </row>
    <row r="1703" spans="2:13" x14ac:dyDescent="0.3">
      <c r="B1703" s="3" t="s">
        <v>1951</v>
      </c>
      <c r="C1703" s="4">
        <v>545.64</v>
      </c>
      <c r="F1703" t="b">
        <f t="shared" si="208"/>
        <v>0</v>
      </c>
      <c r="G1703">
        <f t="shared" si="209"/>
        <v>22</v>
      </c>
      <c r="H1703">
        <f t="shared" si="210"/>
        <v>6</v>
      </c>
      <c r="I1703">
        <f t="shared" si="211"/>
        <v>2006</v>
      </c>
      <c r="J1703" s="12">
        <f t="shared" si="212"/>
        <v>38890</v>
      </c>
      <c r="K1703" s="8">
        <f t="shared" si="213"/>
        <v>545.64</v>
      </c>
      <c r="L1703" s="8">
        <f t="shared" si="214"/>
        <v>-2.1900000000000546</v>
      </c>
      <c r="M1703" s="9">
        <f t="shared" si="215"/>
        <v>-3.9975904934013368E-3</v>
      </c>
    </row>
    <row r="1704" spans="2:13" x14ac:dyDescent="0.3">
      <c r="B1704" s="3" t="s">
        <v>1952</v>
      </c>
      <c r="C1704" s="4">
        <v>546.57000000000005</v>
      </c>
      <c r="F1704" t="b">
        <f t="shared" si="208"/>
        <v>0</v>
      </c>
      <c r="G1704">
        <f t="shared" si="209"/>
        <v>23</v>
      </c>
      <c r="H1704">
        <f t="shared" si="210"/>
        <v>6</v>
      </c>
      <c r="I1704">
        <f t="shared" si="211"/>
        <v>2006</v>
      </c>
      <c r="J1704" s="12">
        <f t="shared" si="212"/>
        <v>38891</v>
      </c>
      <c r="K1704" s="8">
        <f t="shared" si="213"/>
        <v>546.57000000000005</v>
      </c>
      <c r="L1704" s="8">
        <f t="shared" si="214"/>
        <v>0.93000000000006366</v>
      </c>
      <c r="M1704" s="9">
        <f t="shared" si="215"/>
        <v>1.7044204970311262E-3</v>
      </c>
    </row>
    <row r="1705" spans="2:13" x14ac:dyDescent="0.3">
      <c r="B1705" s="3" t="s">
        <v>1953</v>
      </c>
      <c r="C1705" s="5" t="s">
        <v>285</v>
      </c>
      <c r="F1705" t="b">
        <f t="shared" si="208"/>
        <v>0</v>
      </c>
      <c r="G1705">
        <f t="shared" si="209"/>
        <v>26</v>
      </c>
      <c r="H1705">
        <f t="shared" si="210"/>
        <v>6</v>
      </c>
      <c r="I1705">
        <f t="shared" si="211"/>
        <v>2006</v>
      </c>
      <c r="J1705" s="12">
        <f t="shared" si="212"/>
        <v>38894</v>
      </c>
      <c r="K1705" s="8">
        <f t="shared" si="213"/>
        <v>546.57000000000005</v>
      </c>
      <c r="L1705" s="8">
        <f t="shared" si="214"/>
        <v>0</v>
      </c>
      <c r="M1705" s="9">
        <f t="shared" si="215"/>
        <v>0</v>
      </c>
    </row>
    <row r="1706" spans="2:13" x14ac:dyDescent="0.3">
      <c r="B1706" s="3" t="s">
        <v>1954</v>
      </c>
      <c r="C1706" s="4">
        <v>549.63</v>
      </c>
      <c r="F1706" t="b">
        <f t="shared" si="208"/>
        <v>0</v>
      </c>
      <c r="G1706">
        <f t="shared" si="209"/>
        <v>27</v>
      </c>
      <c r="H1706">
        <f t="shared" si="210"/>
        <v>6</v>
      </c>
      <c r="I1706">
        <f t="shared" si="211"/>
        <v>2006</v>
      </c>
      <c r="J1706" s="12">
        <f t="shared" si="212"/>
        <v>38895</v>
      </c>
      <c r="K1706" s="8">
        <f t="shared" si="213"/>
        <v>549.63</v>
      </c>
      <c r="L1706" s="8">
        <f t="shared" si="214"/>
        <v>3.0599999999999454</v>
      </c>
      <c r="M1706" s="9">
        <f t="shared" si="215"/>
        <v>5.5985509632799921E-3</v>
      </c>
    </row>
    <row r="1707" spans="2:13" x14ac:dyDescent="0.3">
      <c r="B1707" s="3" t="s">
        <v>1955</v>
      </c>
      <c r="C1707" s="4">
        <v>548.04999999999995</v>
      </c>
      <c r="F1707" t="b">
        <f t="shared" si="208"/>
        <v>0</v>
      </c>
      <c r="G1707">
        <f t="shared" si="209"/>
        <v>28</v>
      </c>
      <c r="H1707">
        <f t="shared" si="210"/>
        <v>6</v>
      </c>
      <c r="I1707">
        <f t="shared" si="211"/>
        <v>2006</v>
      </c>
      <c r="J1707" s="12">
        <f t="shared" si="212"/>
        <v>38896</v>
      </c>
      <c r="K1707" s="8">
        <f t="shared" si="213"/>
        <v>548.04999999999995</v>
      </c>
      <c r="L1707" s="8">
        <f t="shared" si="214"/>
        <v>-1.5800000000000409</v>
      </c>
      <c r="M1707" s="9">
        <f t="shared" si="215"/>
        <v>-2.8746611356731638E-3</v>
      </c>
    </row>
    <row r="1708" spans="2:13" x14ac:dyDescent="0.3">
      <c r="B1708" s="3" t="s">
        <v>1956</v>
      </c>
      <c r="C1708" s="4">
        <v>549.16</v>
      </c>
      <c r="F1708" t="b">
        <f t="shared" si="208"/>
        <v>0</v>
      </c>
      <c r="G1708">
        <f t="shared" si="209"/>
        <v>29</v>
      </c>
      <c r="H1708">
        <f t="shared" si="210"/>
        <v>6</v>
      </c>
      <c r="I1708">
        <f t="shared" si="211"/>
        <v>2006</v>
      </c>
      <c r="J1708" s="12">
        <f t="shared" si="212"/>
        <v>38897</v>
      </c>
      <c r="K1708" s="8">
        <f t="shared" si="213"/>
        <v>549.16</v>
      </c>
      <c r="L1708" s="8">
        <f t="shared" si="214"/>
        <v>1.1100000000000136</v>
      </c>
      <c r="M1708" s="9">
        <f t="shared" si="215"/>
        <v>2.0253626493933288E-3</v>
      </c>
    </row>
    <row r="1709" spans="2:13" x14ac:dyDescent="0.3">
      <c r="B1709" s="3" t="s">
        <v>1957</v>
      </c>
      <c r="C1709" s="4">
        <v>547.30999999999995</v>
      </c>
      <c r="F1709" t="b">
        <f t="shared" si="208"/>
        <v>0</v>
      </c>
      <c r="G1709">
        <f t="shared" si="209"/>
        <v>30</v>
      </c>
      <c r="H1709">
        <f t="shared" si="210"/>
        <v>6</v>
      </c>
      <c r="I1709">
        <f t="shared" si="211"/>
        <v>2006</v>
      </c>
      <c r="J1709" s="12">
        <f t="shared" si="212"/>
        <v>38898</v>
      </c>
      <c r="K1709" s="8">
        <f t="shared" si="213"/>
        <v>547.30999999999995</v>
      </c>
      <c r="L1709" s="8">
        <f t="shared" si="214"/>
        <v>-1.8500000000000227</v>
      </c>
      <c r="M1709" s="9">
        <f t="shared" si="215"/>
        <v>-3.3687814116105013E-3</v>
      </c>
    </row>
    <row r="1710" spans="2:13" x14ac:dyDescent="0.3">
      <c r="B1710" s="2">
        <v>38783</v>
      </c>
      <c r="C1710" s="4">
        <v>539.44000000000005</v>
      </c>
      <c r="F1710" t="b">
        <f t="shared" si="208"/>
        <v>1</v>
      </c>
      <c r="G1710">
        <f t="shared" si="209"/>
        <v>3</v>
      </c>
      <c r="H1710">
        <f t="shared" si="210"/>
        <v>7</v>
      </c>
      <c r="I1710">
        <f t="shared" si="211"/>
        <v>2006</v>
      </c>
      <c r="J1710" s="12">
        <f t="shared" si="212"/>
        <v>38901</v>
      </c>
      <c r="K1710" s="8">
        <f t="shared" si="213"/>
        <v>539.44000000000005</v>
      </c>
      <c r="L1710" s="8">
        <f t="shared" si="214"/>
        <v>-7.8699999999998909</v>
      </c>
      <c r="M1710" s="9">
        <f t="shared" si="215"/>
        <v>-1.4379419341871867E-2</v>
      </c>
    </row>
    <row r="1711" spans="2:13" x14ac:dyDescent="0.3">
      <c r="B1711" s="2">
        <v>38814</v>
      </c>
      <c r="C1711" s="4">
        <v>537.55999999999995</v>
      </c>
      <c r="F1711" t="b">
        <f t="shared" si="208"/>
        <v>1</v>
      </c>
      <c r="G1711">
        <f t="shared" si="209"/>
        <v>4</v>
      </c>
      <c r="H1711">
        <f t="shared" si="210"/>
        <v>7</v>
      </c>
      <c r="I1711">
        <f t="shared" si="211"/>
        <v>2006</v>
      </c>
      <c r="J1711" s="12">
        <f t="shared" si="212"/>
        <v>38902</v>
      </c>
      <c r="K1711" s="8">
        <f t="shared" si="213"/>
        <v>537.55999999999995</v>
      </c>
      <c r="L1711" s="8">
        <f t="shared" si="214"/>
        <v>-1.8800000000001091</v>
      </c>
      <c r="M1711" s="9">
        <f t="shared" si="215"/>
        <v>-3.4850956547532791E-3</v>
      </c>
    </row>
    <row r="1712" spans="2:13" x14ac:dyDescent="0.3">
      <c r="B1712" s="2">
        <v>38844</v>
      </c>
      <c r="C1712" s="4">
        <v>537.66999999999996</v>
      </c>
      <c r="F1712" t="b">
        <f t="shared" si="208"/>
        <v>1</v>
      </c>
      <c r="G1712">
        <f t="shared" si="209"/>
        <v>5</v>
      </c>
      <c r="H1712">
        <f t="shared" si="210"/>
        <v>7</v>
      </c>
      <c r="I1712">
        <f t="shared" si="211"/>
        <v>2006</v>
      </c>
      <c r="J1712" s="12">
        <f t="shared" si="212"/>
        <v>38903</v>
      </c>
      <c r="K1712" s="8">
        <f t="shared" si="213"/>
        <v>537.66999999999996</v>
      </c>
      <c r="L1712" s="8">
        <f t="shared" si="214"/>
        <v>0.11000000000001364</v>
      </c>
      <c r="M1712" s="9">
        <f t="shared" si="215"/>
        <v>2.0462832055959085E-4</v>
      </c>
    </row>
    <row r="1713" spans="2:13" x14ac:dyDescent="0.3">
      <c r="B1713" s="2">
        <v>38875</v>
      </c>
      <c r="C1713" s="4">
        <v>540.54</v>
      </c>
      <c r="F1713" t="b">
        <f t="shared" si="208"/>
        <v>1</v>
      </c>
      <c r="G1713">
        <f t="shared" si="209"/>
        <v>6</v>
      </c>
      <c r="H1713">
        <f t="shared" si="210"/>
        <v>7</v>
      </c>
      <c r="I1713">
        <f t="shared" si="211"/>
        <v>2006</v>
      </c>
      <c r="J1713" s="12">
        <f t="shared" si="212"/>
        <v>38904</v>
      </c>
      <c r="K1713" s="8">
        <f t="shared" si="213"/>
        <v>540.54</v>
      </c>
      <c r="L1713" s="8">
        <f t="shared" si="214"/>
        <v>2.8700000000000045</v>
      </c>
      <c r="M1713" s="9">
        <f t="shared" si="215"/>
        <v>5.3378466345528012E-3</v>
      </c>
    </row>
    <row r="1714" spans="2:13" x14ac:dyDescent="0.3">
      <c r="B1714" s="2">
        <v>38905</v>
      </c>
      <c r="C1714" s="4">
        <v>538.91</v>
      </c>
      <c r="F1714" t="b">
        <f t="shared" si="208"/>
        <v>1</v>
      </c>
      <c r="G1714">
        <f t="shared" si="209"/>
        <v>7</v>
      </c>
      <c r="H1714">
        <f t="shared" si="210"/>
        <v>7</v>
      </c>
      <c r="I1714">
        <f t="shared" si="211"/>
        <v>2006</v>
      </c>
      <c r="J1714" s="12">
        <f t="shared" si="212"/>
        <v>38905</v>
      </c>
      <c r="K1714" s="8">
        <f t="shared" si="213"/>
        <v>538.91</v>
      </c>
      <c r="L1714" s="8">
        <f t="shared" si="214"/>
        <v>-1.6299999999999955</v>
      </c>
      <c r="M1714" s="9">
        <f t="shared" si="215"/>
        <v>-3.0155030155030074E-3</v>
      </c>
    </row>
    <row r="1715" spans="2:13" x14ac:dyDescent="0.3">
      <c r="B1715" s="2">
        <v>38997</v>
      </c>
      <c r="C1715" s="4">
        <v>538.58000000000004</v>
      </c>
      <c r="F1715" t="b">
        <f t="shared" si="208"/>
        <v>1</v>
      </c>
      <c r="G1715">
        <f t="shared" si="209"/>
        <v>10</v>
      </c>
      <c r="H1715">
        <f t="shared" si="210"/>
        <v>7</v>
      </c>
      <c r="I1715">
        <f t="shared" si="211"/>
        <v>2006</v>
      </c>
      <c r="J1715" s="12">
        <f t="shared" si="212"/>
        <v>38908</v>
      </c>
      <c r="K1715" s="8">
        <f t="shared" si="213"/>
        <v>538.58000000000004</v>
      </c>
      <c r="L1715" s="8">
        <f t="shared" si="214"/>
        <v>-0.32999999999992724</v>
      </c>
      <c r="M1715" s="9">
        <f t="shared" si="215"/>
        <v>-6.1234714516325041E-4</v>
      </c>
    </row>
    <row r="1716" spans="2:13" x14ac:dyDescent="0.3">
      <c r="B1716" s="2">
        <v>39028</v>
      </c>
      <c r="C1716" s="4">
        <v>538.27</v>
      </c>
      <c r="F1716" t="b">
        <f t="shared" si="208"/>
        <v>1</v>
      </c>
      <c r="G1716">
        <f t="shared" si="209"/>
        <v>11</v>
      </c>
      <c r="H1716">
        <f t="shared" si="210"/>
        <v>7</v>
      </c>
      <c r="I1716">
        <f t="shared" si="211"/>
        <v>2006</v>
      </c>
      <c r="J1716" s="12">
        <f t="shared" si="212"/>
        <v>38909</v>
      </c>
      <c r="K1716" s="8">
        <f t="shared" si="213"/>
        <v>538.27</v>
      </c>
      <c r="L1716" s="8">
        <f t="shared" si="214"/>
        <v>-0.31000000000005912</v>
      </c>
      <c r="M1716" s="9">
        <f t="shared" si="215"/>
        <v>-5.7558765642998081E-4</v>
      </c>
    </row>
    <row r="1717" spans="2:13" x14ac:dyDescent="0.3">
      <c r="B1717" s="2">
        <v>39058</v>
      </c>
      <c r="C1717" s="4">
        <v>540.29</v>
      </c>
      <c r="F1717" t="b">
        <f t="shared" si="208"/>
        <v>1</v>
      </c>
      <c r="G1717">
        <f t="shared" si="209"/>
        <v>12</v>
      </c>
      <c r="H1717">
        <f t="shared" si="210"/>
        <v>7</v>
      </c>
      <c r="I1717">
        <f t="shared" si="211"/>
        <v>2006</v>
      </c>
      <c r="J1717" s="12">
        <f t="shared" si="212"/>
        <v>38910</v>
      </c>
      <c r="K1717" s="8">
        <f t="shared" si="213"/>
        <v>540.29</v>
      </c>
      <c r="L1717" s="8">
        <f t="shared" si="214"/>
        <v>2.0199999999999818</v>
      </c>
      <c r="M1717" s="9">
        <f t="shared" si="215"/>
        <v>3.7527634830103514E-3</v>
      </c>
    </row>
    <row r="1718" spans="2:13" x14ac:dyDescent="0.3">
      <c r="B1718" s="3" t="s">
        <v>1958</v>
      </c>
      <c r="C1718" s="4">
        <v>539.38</v>
      </c>
      <c r="F1718" t="b">
        <f t="shared" si="208"/>
        <v>0</v>
      </c>
      <c r="G1718">
        <f t="shared" si="209"/>
        <v>13</v>
      </c>
      <c r="H1718">
        <f t="shared" si="210"/>
        <v>7</v>
      </c>
      <c r="I1718">
        <f t="shared" si="211"/>
        <v>2006</v>
      </c>
      <c r="J1718" s="12">
        <f t="shared" si="212"/>
        <v>38911</v>
      </c>
      <c r="K1718" s="8">
        <f t="shared" si="213"/>
        <v>539.38</v>
      </c>
      <c r="L1718" s="8">
        <f t="shared" si="214"/>
        <v>-0.90999999999996817</v>
      </c>
      <c r="M1718" s="9">
        <f t="shared" si="215"/>
        <v>-1.684280664087746E-3</v>
      </c>
    </row>
    <row r="1719" spans="2:13" x14ac:dyDescent="0.3">
      <c r="B1719" s="3" t="s">
        <v>1959</v>
      </c>
      <c r="C1719" s="4">
        <v>541.46</v>
      </c>
      <c r="F1719" t="b">
        <f t="shared" si="208"/>
        <v>0</v>
      </c>
      <c r="G1719">
        <f t="shared" si="209"/>
        <v>14</v>
      </c>
      <c r="H1719">
        <f t="shared" si="210"/>
        <v>7</v>
      </c>
      <c r="I1719">
        <f t="shared" si="211"/>
        <v>2006</v>
      </c>
      <c r="J1719" s="12">
        <f t="shared" si="212"/>
        <v>38912</v>
      </c>
      <c r="K1719" s="8">
        <f t="shared" si="213"/>
        <v>541.46</v>
      </c>
      <c r="L1719" s="8">
        <f t="shared" si="214"/>
        <v>2.0800000000000409</v>
      </c>
      <c r="M1719" s="9">
        <f t="shared" si="215"/>
        <v>3.8562794319404519E-3</v>
      </c>
    </row>
    <row r="1720" spans="2:13" x14ac:dyDescent="0.3">
      <c r="B1720" s="3" t="s">
        <v>1960</v>
      </c>
      <c r="C1720" s="4">
        <v>544.45000000000005</v>
      </c>
      <c r="F1720" t="b">
        <f t="shared" si="208"/>
        <v>0</v>
      </c>
      <c r="G1720">
        <f t="shared" si="209"/>
        <v>17</v>
      </c>
      <c r="H1720">
        <f t="shared" si="210"/>
        <v>7</v>
      </c>
      <c r="I1720">
        <f t="shared" si="211"/>
        <v>2006</v>
      </c>
      <c r="J1720" s="12">
        <f t="shared" si="212"/>
        <v>38915</v>
      </c>
      <c r="K1720" s="8">
        <f t="shared" si="213"/>
        <v>544.45000000000005</v>
      </c>
      <c r="L1720" s="8">
        <f t="shared" si="214"/>
        <v>2.9900000000000091</v>
      </c>
      <c r="M1720" s="9">
        <f t="shared" si="215"/>
        <v>5.5221068961696321E-3</v>
      </c>
    </row>
    <row r="1721" spans="2:13" x14ac:dyDescent="0.3">
      <c r="B1721" s="3" t="s">
        <v>1961</v>
      </c>
      <c r="C1721" s="4">
        <v>545.92999999999995</v>
      </c>
      <c r="F1721" t="b">
        <f t="shared" si="208"/>
        <v>0</v>
      </c>
      <c r="G1721">
        <f t="shared" si="209"/>
        <v>18</v>
      </c>
      <c r="H1721">
        <f t="shared" si="210"/>
        <v>7</v>
      </c>
      <c r="I1721">
        <f t="shared" si="211"/>
        <v>2006</v>
      </c>
      <c r="J1721" s="12">
        <f t="shared" si="212"/>
        <v>38916</v>
      </c>
      <c r="K1721" s="8">
        <f t="shared" si="213"/>
        <v>545.92999999999995</v>
      </c>
      <c r="L1721" s="8">
        <f t="shared" si="214"/>
        <v>1.4799999999999045</v>
      </c>
      <c r="M1721" s="9">
        <f t="shared" si="215"/>
        <v>2.7183396087793266E-3</v>
      </c>
    </row>
    <row r="1722" spans="2:13" x14ac:dyDescent="0.3">
      <c r="B1722" s="3" t="s">
        <v>1962</v>
      </c>
      <c r="C1722" s="4">
        <v>544.30999999999995</v>
      </c>
      <c r="F1722" t="b">
        <f t="shared" si="208"/>
        <v>0</v>
      </c>
      <c r="G1722">
        <f t="shared" si="209"/>
        <v>19</v>
      </c>
      <c r="H1722">
        <f t="shared" si="210"/>
        <v>7</v>
      </c>
      <c r="I1722">
        <f t="shared" si="211"/>
        <v>2006</v>
      </c>
      <c r="J1722" s="12">
        <f t="shared" si="212"/>
        <v>38917</v>
      </c>
      <c r="K1722" s="8">
        <f t="shared" si="213"/>
        <v>544.30999999999995</v>
      </c>
      <c r="L1722" s="8">
        <f t="shared" si="214"/>
        <v>-1.6200000000000045</v>
      </c>
      <c r="M1722" s="9">
        <f t="shared" si="215"/>
        <v>-2.9674134046489562E-3</v>
      </c>
    </row>
    <row r="1723" spans="2:13" x14ac:dyDescent="0.3">
      <c r="B1723" s="3" t="s">
        <v>1963</v>
      </c>
      <c r="C1723" s="4">
        <v>542.35</v>
      </c>
      <c r="F1723" t="b">
        <f t="shared" si="208"/>
        <v>0</v>
      </c>
      <c r="G1723">
        <f t="shared" si="209"/>
        <v>20</v>
      </c>
      <c r="H1723">
        <f t="shared" si="210"/>
        <v>7</v>
      </c>
      <c r="I1723">
        <f t="shared" si="211"/>
        <v>2006</v>
      </c>
      <c r="J1723" s="12">
        <f t="shared" si="212"/>
        <v>38918</v>
      </c>
      <c r="K1723" s="8">
        <f t="shared" si="213"/>
        <v>542.35</v>
      </c>
      <c r="L1723" s="8">
        <f t="shared" si="214"/>
        <v>-1.9599999999999227</v>
      </c>
      <c r="M1723" s="9">
        <f t="shared" si="215"/>
        <v>-3.6008891991694491E-3</v>
      </c>
    </row>
    <row r="1724" spans="2:13" x14ac:dyDescent="0.3">
      <c r="B1724" s="3" t="s">
        <v>1964</v>
      </c>
      <c r="C1724" s="4">
        <v>539.52</v>
      </c>
      <c r="F1724" t="b">
        <f t="shared" si="208"/>
        <v>0</v>
      </c>
      <c r="G1724">
        <f t="shared" si="209"/>
        <v>21</v>
      </c>
      <c r="H1724">
        <f t="shared" si="210"/>
        <v>7</v>
      </c>
      <c r="I1724">
        <f t="shared" si="211"/>
        <v>2006</v>
      </c>
      <c r="J1724" s="12">
        <f t="shared" si="212"/>
        <v>38919</v>
      </c>
      <c r="K1724" s="8">
        <f t="shared" si="213"/>
        <v>539.52</v>
      </c>
      <c r="L1724" s="8">
        <f t="shared" si="214"/>
        <v>-2.8300000000000409</v>
      </c>
      <c r="M1724" s="9">
        <f t="shared" si="215"/>
        <v>-5.2180326357518956E-3</v>
      </c>
    </row>
    <row r="1725" spans="2:13" x14ac:dyDescent="0.3">
      <c r="B1725" s="3" t="s">
        <v>1965</v>
      </c>
      <c r="C1725" s="4">
        <v>540.71</v>
      </c>
      <c r="F1725" t="b">
        <f t="shared" si="208"/>
        <v>0</v>
      </c>
      <c r="G1725">
        <f t="shared" si="209"/>
        <v>24</v>
      </c>
      <c r="H1725">
        <f t="shared" si="210"/>
        <v>7</v>
      </c>
      <c r="I1725">
        <f t="shared" si="211"/>
        <v>2006</v>
      </c>
      <c r="J1725" s="12">
        <f t="shared" si="212"/>
        <v>38922</v>
      </c>
      <c r="K1725" s="8">
        <f t="shared" si="213"/>
        <v>540.71</v>
      </c>
      <c r="L1725" s="8">
        <f t="shared" si="214"/>
        <v>1.1900000000000546</v>
      </c>
      <c r="M1725" s="9">
        <f t="shared" si="215"/>
        <v>2.2056642941875272E-3</v>
      </c>
    </row>
    <row r="1726" spans="2:13" x14ac:dyDescent="0.3">
      <c r="B1726" s="3" t="s">
        <v>1966</v>
      </c>
      <c r="C1726" s="4">
        <v>541.16999999999996</v>
      </c>
      <c r="F1726" t="b">
        <f t="shared" si="208"/>
        <v>0</v>
      </c>
      <c r="G1726">
        <f t="shared" si="209"/>
        <v>25</v>
      </c>
      <c r="H1726">
        <f t="shared" si="210"/>
        <v>7</v>
      </c>
      <c r="I1726">
        <f t="shared" si="211"/>
        <v>2006</v>
      </c>
      <c r="J1726" s="12">
        <f t="shared" si="212"/>
        <v>38923</v>
      </c>
      <c r="K1726" s="8">
        <f t="shared" si="213"/>
        <v>541.16999999999996</v>
      </c>
      <c r="L1726" s="8">
        <f t="shared" si="214"/>
        <v>0.45999999999992269</v>
      </c>
      <c r="M1726" s="9">
        <f t="shared" si="215"/>
        <v>8.5073329511183937E-4</v>
      </c>
    </row>
    <row r="1727" spans="2:13" x14ac:dyDescent="0.3">
      <c r="B1727" s="3" t="s">
        <v>1967</v>
      </c>
      <c r="C1727" s="4">
        <v>540.37</v>
      </c>
      <c r="F1727" t="b">
        <f t="shared" si="208"/>
        <v>0</v>
      </c>
      <c r="G1727">
        <f t="shared" si="209"/>
        <v>26</v>
      </c>
      <c r="H1727">
        <f t="shared" si="210"/>
        <v>7</v>
      </c>
      <c r="I1727">
        <f t="shared" si="211"/>
        <v>2006</v>
      </c>
      <c r="J1727" s="12">
        <f t="shared" si="212"/>
        <v>38924</v>
      </c>
      <c r="K1727" s="8">
        <f t="shared" si="213"/>
        <v>540.37</v>
      </c>
      <c r="L1727" s="8">
        <f t="shared" si="214"/>
        <v>-0.79999999999995453</v>
      </c>
      <c r="M1727" s="9">
        <f t="shared" si="215"/>
        <v>-1.4782785446346889E-3</v>
      </c>
    </row>
    <row r="1728" spans="2:13" x14ac:dyDescent="0.3">
      <c r="B1728" s="3" t="s">
        <v>1968</v>
      </c>
      <c r="C1728" s="4">
        <v>542.57000000000005</v>
      </c>
      <c r="F1728" t="b">
        <f t="shared" si="208"/>
        <v>0</v>
      </c>
      <c r="G1728">
        <f t="shared" si="209"/>
        <v>27</v>
      </c>
      <c r="H1728">
        <f t="shared" si="210"/>
        <v>7</v>
      </c>
      <c r="I1728">
        <f t="shared" si="211"/>
        <v>2006</v>
      </c>
      <c r="J1728" s="12">
        <f t="shared" si="212"/>
        <v>38925</v>
      </c>
      <c r="K1728" s="8">
        <f t="shared" si="213"/>
        <v>542.57000000000005</v>
      </c>
      <c r="L1728" s="8">
        <f t="shared" si="214"/>
        <v>2.2000000000000455</v>
      </c>
      <c r="M1728" s="9">
        <f t="shared" si="215"/>
        <v>4.0712844902567602E-3</v>
      </c>
    </row>
    <row r="1729" spans="2:13" x14ac:dyDescent="0.3">
      <c r="B1729" s="3" t="s">
        <v>1969</v>
      </c>
      <c r="C1729" s="4">
        <v>540.14</v>
      </c>
      <c r="F1729" t="b">
        <f t="shared" si="208"/>
        <v>0</v>
      </c>
      <c r="G1729">
        <f t="shared" si="209"/>
        <v>28</v>
      </c>
      <c r="H1729">
        <f t="shared" si="210"/>
        <v>7</v>
      </c>
      <c r="I1729">
        <f t="shared" si="211"/>
        <v>2006</v>
      </c>
      <c r="J1729" s="12">
        <f t="shared" si="212"/>
        <v>38926</v>
      </c>
      <c r="K1729" s="8">
        <f t="shared" si="213"/>
        <v>540.14</v>
      </c>
      <c r="L1729" s="8">
        <f t="shared" si="214"/>
        <v>-2.4300000000000637</v>
      </c>
      <c r="M1729" s="9">
        <f t="shared" si="215"/>
        <v>-4.4786847780011125E-3</v>
      </c>
    </row>
    <row r="1730" spans="2:13" x14ac:dyDescent="0.3">
      <c r="B1730" s="3" t="s">
        <v>1970</v>
      </c>
      <c r="C1730" s="4">
        <v>539.41</v>
      </c>
      <c r="F1730" t="b">
        <f t="shared" si="208"/>
        <v>0</v>
      </c>
      <c r="G1730">
        <f t="shared" si="209"/>
        <v>31</v>
      </c>
      <c r="H1730">
        <f t="shared" si="210"/>
        <v>7</v>
      </c>
      <c r="I1730">
        <f t="shared" si="211"/>
        <v>2006</v>
      </c>
      <c r="J1730" s="12">
        <f t="shared" si="212"/>
        <v>38929</v>
      </c>
      <c r="K1730" s="8">
        <f t="shared" si="213"/>
        <v>539.41</v>
      </c>
      <c r="L1730" s="8">
        <f t="shared" si="214"/>
        <v>-0.73000000000001819</v>
      </c>
      <c r="M1730" s="9">
        <f t="shared" si="215"/>
        <v>-1.3515014625838082E-3</v>
      </c>
    </row>
    <row r="1731" spans="2:13" x14ac:dyDescent="0.3">
      <c r="B1731" s="2">
        <v>38725</v>
      </c>
      <c r="C1731" s="4">
        <v>540.02</v>
      </c>
      <c r="F1731" t="b">
        <f t="shared" si="208"/>
        <v>1</v>
      </c>
      <c r="G1731">
        <f t="shared" si="209"/>
        <v>1</v>
      </c>
      <c r="H1731">
        <f t="shared" si="210"/>
        <v>8</v>
      </c>
      <c r="I1731">
        <f t="shared" si="211"/>
        <v>2006</v>
      </c>
      <c r="J1731" s="12">
        <f t="shared" si="212"/>
        <v>38930</v>
      </c>
      <c r="K1731" s="8">
        <f t="shared" si="213"/>
        <v>540.02</v>
      </c>
      <c r="L1731" s="8">
        <f t="shared" si="214"/>
        <v>0.61000000000001364</v>
      </c>
      <c r="M1731" s="9">
        <f t="shared" si="215"/>
        <v>1.1308652045753948E-3</v>
      </c>
    </row>
    <row r="1732" spans="2:13" x14ac:dyDescent="0.3">
      <c r="B1732" s="2">
        <v>38756</v>
      </c>
      <c r="C1732" s="4">
        <v>542.45000000000005</v>
      </c>
      <c r="F1732" t="b">
        <f t="shared" si="208"/>
        <v>1</v>
      </c>
      <c r="G1732">
        <f t="shared" si="209"/>
        <v>2</v>
      </c>
      <c r="H1732">
        <f t="shared" si="210"/>
        <v>8</v>
      </c>
      <c r="I1732">
        <f t="shared" si="211"/>
        <v>2006</v>
      </c>
      <c r="J1732" s="12">
        <f t="shared" si="212"/>
        <v>38931</v>
      </c>
      <c r="K1732" s="8">
        <f t="shared" si="213"/>
        <v>542.45000000000005</v>
      </c>
      <c r="L1732" s="8">
        <f t="shared" si="214"/>
        <v>2.4300000000000637</v>
      </c>
      <c r="M1732" s="9">
        <f t="shared" si="215"/>
        <v>4.4998333395060621E-3</v>
      </c>
    </row>
    <row r="1733" spans="2:13" x14ac:dyDescent="0.3">
      <c r="B1733" s="2">
        <v>38784</v>
      </c>
      <c r="C1733" s="4">
        <v>541.25</v>
      </c>
      <c r="F1733" t="b">
        <f t="shared" si="208"/>
        <v>1</v>
      </c>
      <c r="G1733">
        <f t="shared" si="209"/>
        <v>3</v>
      </c>
      <c r="H1733">
        <f t="shared" si="210"/>
        <v>8</v>
      </c>
      <c r="I1733">
        <f t="shared" si="211"/>
        <v>2006</v>
      </c>
      <c r="J1733" s="12">
        <f t="shared" si="212"/>
        <v>38932</v>
      </c>
      <c r="K1733" s="8">
        <f t="shared" si="213"/>
        <v>541.25</v>
      </c>
      <c r="L1733" s="8">
        <f t="shared" si="214"/>
        <v>-1.2000000000000455</v>
      </c>
      <c r="M1733" s="9">
        <f t="shared" si="215"/>
        <v>-2.2121854548807179E-3</v>
      </c>
    </row>
    <row r="1734" spans="2:13" x14ac:dyDescent="0.3">
      <c r="B1734" s="2">
        <v>38815</v>
      </c>
      <c r="C1734" s="4">
        <v>543.09</v>
      </c>
      <c r="F1734" t="b">
        <f t="shared" si="208"/>
        <v>1</v>
      </c>
      <c r="G1734">
        <f t="shared" si="209"/>
        <v>4</v>
      </c>
      <c r="H1734">
        <f t="shared" si="210"/>
        <v>8</v>
      </c>
      <c r="I1734">
        <f t="shared" si="211"/>
        <v>2006</v>
      </c>
      <c r="J1734" s="12">
        <f t="shared" si="212"/>
        <v>38933</v>
      </c>
      <c r="K1734" s="8">
        <f t="shared" si="213"/>
        <v>543.09</v>
      </c>
      <c r="L1734" s="8">
        <f t="shared" si="214"/>
        <v>1.8400000000000318</v>
      </c>
      <c r="M1734" s="9">
        <f t="shared" si="215"/>
        <v>3.3995381062356246E-3</v>
      </c>
    </row>
    <row r="1735" spans="2:13" x14ac:dyDescent="0.3">
      <c r="B1735" s="2">
        <v>38906</v>
      </c>
      <c r="C1735" s="4">
        <v>541.78</v>
      </c>
      <c r="F1735" t="b">
        <f t="shared" si="208"/>
        <v>1</v>
      </c>
      <c r="G1735">
        <f t="shared" si="209"/>
        <v>7</v>
      </c>
      <c r="H1735">
        <f t="shared" si="210"/>
        <v>8</v>
      </c>
      <c r="I1735">
        <f t="shared" si="211"/>
        <v>2006</v>
      </c>
      <c r="J1735" s="12">
        <f t="shared" si="212"/>
        <v>38936</v>
      </c>
      <c r="K1735" s="8">
        <f t="shared" si="213"/>
        <v>541.78</v>
      </c>
      <c r="L1735" s="8">
        <f t="shared" si="214"/>
        <v>-1.3100000000000591</v>
      </c>
      <c r="M1735" s="9">
        <f t="shared" si="215"/>
        <v>-2.412123220829069E-3</v>
      </c>
    </row>
    <row r="1736" spans="2:13" x14ac:dyDescent="0.3">
      <c r="B1736" s="2">
        <v>38937</v>
      </c>
      <c r="C1736" s="4">
        <v>543.29999999999995</v>
      </c>
      <c r="F1736" t="b">
        <f t="shared" si="208"/>
        <v>1</v>
      </c>
      <c r="G1736">
        <f t="shared" si="209"/>
        <v>8</v>
      </c>
      <c r="H1736">
        <f t="shared" si="210"/>
        <v>8</v>
      </c>
      <c r="I1736">
        <f t="shared" si="211"/>
        <v>2006</v>
      </c>
      <c r="J1736" s="12">
        <f t="shared" si="212"/>
        <v>38937</v>
      </c>
      <c r="K1736" s="8">
        <f t="shared" si="213"/>
        <v>543.29999999999995</v>
      </c>
      <c r="L1736" s="8">
        <f t="shared" si="214"/>
        <v>1.5199999999999818</v>
      </c>
      <c r="M1736" s="9">
        <f t="shared" si="215"/>
        <v>2.8055668352467457E-3</v>
      </c>
    </row>
    <row r="1737" spans="2:13" x14ac:dyDescent="0.3">
      <c r="B1737" s="2">
        <v>38968</v>
      </c>
      <c r="C1737" s="4">
        <v>545.21</v>
      </c>
      <c r="F1737" t="b">
        <f t="shared" si="208"/>
        <v>1</v>
      </c>
      <c r="G1737">
        <f t="shared" si="209"/>
        <v>9</v>
      </c>
      <c r="H1737">
        <f t="shared" si="210"/>
        <v>8</v>
      </c>
      <c r="I1737">
        <f t="shared" si="211"/>
        <v>2006</v>
      </c>
      <c r="J1737" s="12">
        <f t="shared" si="212"/>
        <v>38938</v>
      </c>
      <c r="K1737" s="8">
        <f t="shared" si="213"/>
        <v>545.21</v>
      </c>
      <c r="L1737" s="8">
        <f t="shared" si="214"/>
        <v>1.9100000000000819</v>
      </c>
      <c r="M1737" s="9">
        <f t="shared" si="215"/>
        <v>3.515553101417416E-3</v>
      </c>
    </row>
    <row r="1738" spans="2:13" x14ac:dyDescent="0.3">
      <c r="B1738" s="2">
        <v>38998</v>
      </c>
      <c r="C1738" s="4">
        <v>543.72</v>
      </c>
      <c r="F1738" t="b">
        <f t="shared" si="208"/>
        <v>1</v>
      </c>
      <c r="G1738">
        <f t="shared" si="209"/>
        <v>10</v>
      </c>
      <c r="H1738">
        <f t="shared" si="210"/>
        <v>8</v>
      </c>
      <c r="I1738">
        <f t="shared" si="211"/>
        <v>2006</v>
      </c>
      <c r="J1738" s="12">
        <f t="shared" si="212"/>
        <v>38939</v>
      </c>
      <c r="K1738" s="8">
        <f t="shared" si="213"/>
        <v>543.72</v>
      </c>
      <c r="L1738" s="8">
        <f t="shared" si="214"/>
        <v>-1.4900000000000091</v>
      </c>
      <c r="M1738" s="9">
        <f t="shared" si="215"/>
        <v>-2.7328919132077714E-3</v>
      </c>
    </row>
    <row r="1739" spans="2:13" x14ac:dyDescent="0.3">
      <c r="B1739" s="2">
        <v>39029</v>
      </c>
      <c r="C1739" s="4">
        <v>545.36</v>
      </c>
      <c r="F1739" t="b">
        <f t="shared" si="208"/>
        <v>1</v>
      </c>
      <c r="G1739">
        <f t="shared" si="209"/>
        <v>11</v>
      </c>
      <c r="H1739">
        <f t="shared" si="210"/>
        <v>8</v>
      </c>
      <c r="I1739">
        <f t="shared" si="211"/>
        <v>2006</v>
      </c>
      <c r="J1739" s="12">
        <f t="shared" si="212"/>
        <v>38940</v>
      </c>
      <c r="K1739" s="8">
        <f t="shared" si="213"/>
        <v>545.36</v>
      </c>
      <c r="L1739" s="8">
        <f t="shared" si="214"/>
        <v>1.6399999999999864</v>
      </c>
      <c r="M1739" s="9">
        <f t="shared" si="215"/>
        <v>3.0162583682777646E-3</v>
      </c>
    </row>
    <row r="1740" spans="2:13" x14ac:dyDescent="0.3">
      <c r="B1740" s="3" t="s">
        <v>1971</v>
      </c>
      <c r="C1740" s="4">
        <v>541.88</v>
      </c>
      <c r="F1740" t="b">
        <f t="shared" si="208"/>
        <v>0</v>
      </c>
      <c r="G1740">
        <f t="shared" si="209"/>
        <v>14</v>
      </c>
      <c r="H1740">
        <f t="shared" si="210"/>
        <v>8</v>
      </c>
      <c r="I1740">
        <f t="shared" si="211"/>
        <v>2006</v>
      </c>
      <c r="J1740" s="12">
        <f t="shared" si="212"/>
        <v>38943</v>
      </c>
      <c r="K1740" s="8">
        <f t="shared" si="213"/>
        <v>541.88</v>
      </c>
      <c r="L1740" s="8">
        <f t="shared" si="214"/>
        <v>-3.4800000000000182</v>
      </c>
      <c r="M1740" s="9">
        <f t="shared" si="215"/>
        <v>-6.3811060583834865E-3</v>
      </c>
    </row>
    <row r="1741" spans="2:13" x14ac:dyDescent="0.3">
      <c r="B1741" s="3" t="s">
        <v>1972</v>
      </c>
      <c r="C1741" s="5" t="s">
        <v>285</v>
      </c>
      <c r="F1741" t="b">
        <f t="shared" si="208"/>
        <v>0</v>
      </c>
      <c r="G1741">
        <f t="shared" si="209"/>
        <v>15</v>
      </c>
      <c r="H1741">
        <f t="shared" si="210"/>
        <v>8</v>
      </c>
      <c r="I1741">
        <f t="shared" si="211"/>
        <v>2006</v>
      </c>
      <c r="J1741" s="12">
        <f t="shared" si="212"/>
        <v>38944</v>
      </c>
      <c r="K1741" s="8">
        <f t="shared" si="213"/>
        <v>541.88</v>
      </c>
      <c r="L1741" s="8">
        <f t="shared" si="214"/>
        <v>0</v>
      </c>
      <c r="M1741" s="9">
        <f t="shared" si="215"/>
        <v>0</v>
      </c>
    </row>
    <row r="1742" spans="2:13" x14ac:dyDescent="0.3">
      <c r="B1742" s="3" t="s">
        <v>1973</v>
      </c>
      <c r="C1742" s="4">
        <v>541.87</v>
      </c>
      <c r="F1742" t="b">
        <f t="shared" si="208"/>
        <v>0</v>
      </c>
      <c r="G1742">
        <f t="shared" si="209"/>
        <v>16</v>
      </c>
      <c r="H1742">
        <f t="shared" si="210"/>
        <v>8</v>
      </c>
      <c r="I1742">
        <f t="shared" si="211"/>
        <v>2006</v>
      </c>
      <c r="J1742" s="12">
        <f t="shared" si="212"/>
        <v>38945</v>
      </c>
      <c r="K1742" s="8">
        <f t="shared" si="213"/>
        <v>541.87</v>
      </c>
      <c r="L1742" s="8">
        <f t="shared" si="214"/>
        <v>-9.9999999999909051E-3</v>
      </c>
      <c r="M1742" s="9">
        <f t="shared" si="215"/>
        <v>-1.8454270318134836E-5</v>
      </c>
    </row>
    <row r="1743" spans="2:13" x14ac:dyDescent="0.3">
      <c r="B1743" s="3" t="s">
        <v>1974</v>
      </c>
      <c r="C1743" s="4">
        <v>536.16999999999996</v>
      </c>
      <c r="F1743" t="b">
        <f t="shared" si="208"/>
        <v>0</v>
      </c>
      <c r="G1743">
        <f t="shared" si="209"/>
        <v>17</v>
      </c>
      <c r="H1743">
        <f t="shared" si="210"/>
        <v>8</v>
      </c>
      <c r="I1743">
        <f t="shared" si="211"/>
        <v>2006</v>
      </c>
      <c r="J1743" s="12">
        <f t="shared" si="212"/>
        <v>38946</v>
      </c>
      <c r="K1743" s="8">
        <f t="shared" si="213"/>
        <v>536.16999999999996</v>
      </c>
      <c r="L1743" s="8">
        <f t="shared" si="214"/>
        <v>-5.7000000000000455</v>
      </c>
      <c r="M1743" s="9">
        <f t="shared" si="215"/>
        <v>-1.0519128204181898E-2</v>
      </c>
    </row>
    <row r="1744" spans="2:13" x14ac:dyDescent="0.3">
      <c r="B1744" s="3" t="s">
        <v>1975</v>
      </c>
      <c r="C1744" s="4">
        <v>530.69000000000005</v>
      </c>
      <c r="F1744" t="b">
        <f t="shared" ref="F1744:F1807" si="216">+ISNUMBER(B1744)</f>
        <v>0</v>
      </c>
      <c r="G1744">
        <f t="shared" ref="G1744:G1807" si="217">+IF($F1744,MONTH(B1744),1*LEFT(B1744,2))</f>
        <v>18</v>
      </c>
      <c r="H1744">
        <f t="shared" ref="H1744:H1807" si="218">+IF(F1744,DAY(B1744),MID(B1744,4,2)*1)</f>
        <v>8</v>
      </c>
      <c r="I1744">
        <f t="shared" ref="I1744:I1807" si="219">+IF(F1744,YEAR(B1744),RIGHT(B1744,4)*1)</f>
        <v>2006</v>
      </c>
      <c r="J1744" s="12">
        <f t="shared" ref="J1744:J1807" si="220">+DATE(I1744,H1744,G1744)</f>
        <v>38947</v>
      </c>
      <c r="K1744" s="8">
        <f t="shared" ref="K1744:K1807" si="221">+IFERROR(C1744*1,K1743)</f>
        <v>530.69000000000005</v>
      </c>
      <c r="L1744" s="8">
        <f t="shared" ref="L1744:L1807" si="222">+K1744-K1743</f>
        <v>-5.4799999999999045</v>
      </c>
      <c r="M1744" s="9">
        <f t="shared" ref="M1744:M1807" si="223">+L1744/K1743</f>
        <v>-1.022063897644386E-2</v>
      </c>
    </row>
    <row r="1745" spans="2:13" x14ac:dyDescent="0.3">
      <c r="B1745" s="3" t="s">
        <v>1976</v>
      </c>
      <c r="C1745" s="4">
        <v>532.01</v>
      </c>
      <c r="F1745" t="b">
        <f t="shared" si="216"/>
        <v>0</v>
      </c>
      <c r="G1745">
        <f t="shared" si="217"/>
        <v>21</v>
      </c>
      <c r="H1745">
        <f t="shared" si="218"/>
        <v>8</v>
      </c>
      <c r="I1745">
        <f t="shared" si="219"/>
        <v>2006</v>
      </c>
      <c r="J1745" s="12">
        <f t="shared" si="220"/>
        <v>38950</v>
      </c>
      <c r="K1745" s="8">
        <f t="shared" si="221"/>
        <v>532.01</v>
      </c>
      <c r="L1745" s="8">
        <f t="shared" si="222"/>
        <v>1.3199999999999363</v>
      </c>
      <c r="M1745" s="9">
        <f t="shared" si="223"/>
        <v>2.4873278185003228E-3</v>
      </c>
    </row>
    <row r="1746" spans="2:13" x14ac:dyDescent="0.3">
      <c r="B1746" s="3" t="s">
        <v>1977</v>
      </c>
      <c r="C1746" s="4">
        <v>530.91999999999996</v>
      </c>
      <c r="F1746" t="b">
        <f t="shared" si="216"/>
        <v>0</v>
      </c>
      <c r="G1746">
        <f t="shared" si="217"/>
        <v>22</v>
      </c>
      <c r="H1746">
        <f t="shared" si="218"/>
        <v>8</v>
      </c>
      <c r="I1746">
        <f t="shared" si="219"/>
        <v>2006</v>
      </c>
      <c r="J1746" s="12">
        <f t="shared" si="220"/>
        <v>38951</v>
      </c>
      <c r="K1746" s="8">
        <f t="shared" si="221"/>
        <v>530.91999999999996</v>
      </c>
      <c r="L1746" s="8">
        <f t="shared" si="222"/>
        <v>-1.0900000000000318</v>
      </c>
      <c r="M1746" s="9">
        <f t="shared" si="223"/>
        <v>-2.0488336685401251E-3</v>
      </c>
    </row>
    <row r="1747" spans="2:13" x14ac:dyDescent="0.3">
      <c r="B1747" s="3" t="s">
        <v>1978</v>
      </c>
      <c r="C1747" s="4">
        <v>531.17999999999995</v>
      </c>
      <c r="F1747" t="b">
        <f t="shared" si="216"/>
        <v>0</v>
      </c>
      <c r="G1747">
        <f t="shared" si="217"/>
        <v>23</v>
      </c>
      <c r="H1747">
        <f t="shared" si="218"/>
        <v>8</v>
      </c>
      <c r="I1747">
        <f t="shared" si="219"/>
        <v>2006</v>
      </c>
      <c r="J1747" s="12">
        <f t="shared" si="220"/>
        <v>38952</v>
      </c>
      <c r="K1747" s="8">
        <f t="shared" si="221"/>
        <v>531.17999999999995</v>
      </c>
      <c r="L1747" s="8">
        <f t="shared" si="222"/>
        <v>0.25999999999999091</v>
      </c>
      <c r="M1747" s="9">
        <f t="shared" si="223"/>
        <v>4.8971596474043342E-4</v>
      </c>
    </row>
    <row r="1748" spans="2:13" x14ac:dyDescent="0.3">
      <c r="B1748" s="3" t="s">
        <v>1979</v>
      </c>
      <c r="C1748" s="4">
        <v>532.22</v>
      </c>
      <c r="F1748" t="b">
        <f t="shared" si="216"/>
        <v>0</v>
      </c>
      <c r="G1748">
        <f t="shared" si="217"/>
        <v>24</v>
      </c>
      <c r="H1748">
        <f t="shared" si="218"/>
        <v>8</v>
      </c>
      <c r="I1748">
        <f t="shared" si="219"/>
        <v>2006</v>
      </c>
      <c r="J1748" s="12">
        <f t="shared" si="220"/>
        <v>38953</v>
      </c>
      <c r="K1748" s="8">
        <f t="shared" si="221"/>
        <v>532.22</v>
      </c>
      <c r="L1748" s="8">
        <f t="shared" si="222"/>
        <v>1.0400000000000773</v>
      </c>
      <c r="M1748" s="9">
        <f t="shared" si="223"/>
        <v>1.957905041605628E-3</v>
      </c>
    </row>
    <row r="1749" spans="2:13" x14ac:dyDescent="0.3">
      <c r="B1749" s="3" t="s">
        <v>1980</v>
      </c>
      <c r="C1749" s="4">
        <v>534.49</v>
      </c>
      <c r="F1749" t="b">
        <f t="shared" si="216"/>
        <v>0</v>
      </c>
      <c r="G1749">
        <f t="shared" si="217"/>
        <v>25</v>
      </c>
      <c r="H1749">
        <f t="shared" si="218"/>
        <v>8</v>
      </c>
      <c r="I1749">
        <f t="shared" si="219"/>
        <v>2006</v>
      </c>
      <c r="J1749" s="12">
        <f t="shared" si="220"/>
        <v>38954</v>
      </c>
      <c r="K1749" s="8">
        <f t="shared" si="221"/>
        <v>534.49</v>
      </c>
      <c r="L1749" s="8">
        <f t="shared" si="222"/>
        <v>2.2699999999999818</v>
      </c>
      <c r="M1749" s="9">
        <f t="shared" si="223"/>
        <v>4.2651535079478069E-3</v>
      </c>
    </row>
    <row r="1750" spans="2:13" x14ac:dyDescent="0.3">
      <c r="B1750" s="3" t="s">
        <v>1981</v>
      </c>
      <c r="C1750" s="4">
        <v>537.03</v>
      </c>
      <c r="F1750" t="b">
        <f t="shared" si="216"/>
        <v>0</v>
      </c>
      <c r="G1750">
        <f t="shared" si="217"/>
        <v>28</v>
      </c>
      <c r="H1750">
        <f t="shared" si="218"/>
        <v>8</v>
      </c>
      <c r="I1750">
        <f t="shared" si="219"/>
        <v>2006</v>
      </c>
      <c r="J1750" s="12">
        <f t="shared" si="220"/>
        <v>38957</v>
      </c>
      <c r="K1750" s="8">
        <f t="shared" si="221"/>
        <v>537.03</v>
      </c>
      <c r="L1750" s="8">
        <f t="shared" si="222"/>
        <v>2.5399999999999636</v>
      </c>
      <c r="M1750" s="9">
        <f t="shared" si="223"/>
        <v>4.752193679956526E-3</v>
      </c>
    </row>
    <row r="1751" spans="2:13" x14ac:dyDescent="0.3">
      <c r="B1751" s="3" t="s">
        <v>1982</v>
      </c>
      <c r="C1751" s="4">
        <v>537.07000000000005</v>
      </c>
      <c r="F1751" t="b">
        <f t="shared" si="216"/>
        <v>0</v>
      </c>
      <c r="G1751">
        <f t="shared" si="217"/>
        <v>29</v>
      </c>
      <c r="H1751">
        <f t="shared" si="218"/>
        <v>8</v>
      </c>
      <c r="I1751">
        <f t="shared" si="219"/>
        <v>2006</v>
      </c>
      <c r="J1751" s="12">
        <f t="shared" si="220"/>
        <v>38958</v>
      </c>
      <c r="K1751" s="8">
        <f t="shared" si="221"/>
        <v>537.07000000000005</v>
      </c>
      <c r="L1751" s="8">
        <f t="shared" si="222"/>
        <v>4.0000000000077307E-2</v>
      </c>
      <c r="M1751" s="9">
        <f t="shared" si="223"/>
        <v>7.4483734614597531E-5</v>
      </c>
    </row>
    <row r="1752" spans="2:13" x14ac:dyDescent="0.3">
      <c r="B1752" s="3" t="s">
        <v>1983</v>
      </c>
      <c r="C1752" s="4">
        <v>538.12</v>
      </c>
      <c r="F1752" t="b">
        <f t="shared" si="216"/>
        <v>0</v>
      </c>
      <c r="G1752">
        <f t="shared" si="217"/>
        <v>30</v>
      </c>
      <c r="H1752">
        <f t="shared" si="218"/>
        <v>8</v>
      </c>
      <c r="I1752">
        <f t="shared" si="219"/>
        <v>2006</v>
      </c>
      <c r="J1752" s="12">
        <f t="shared" si="220"/>
        <v>38959</v>
      </c>
      <c r="K1752" s="8">
        <f t="shared" si="221"/>
        <v>538.12</v>
      </c>
      <c r="L1752" s="8">
        <f t="shared" si="222"/>
        <v>1.0499999999999545</v>
      </c>
      <c r="M1752" s="9">
        <f t="shared" si="223"/>
        <v>1.9550524140241579E-3</v>
      </c>
    </row>
    <row r="1753" spans="2:13" x14ac:dyDescent="0.3">
      <c r="B1753" s="3" t="s">
        <v>1984</v>
      </c>
      <c r="C1753" s="4">
        <v>537.77</v>
      </c>
      <c r="F1753" t="b">
        <f t="shared" si="216"/>
        <v>0</v>
      </c>
      <c r="G1753">
        <f t="shared" si="217"/>
        <v>31</v>
      </c>
      <c r="H1753">
        <f t="shared" si="218"/>
        <v>8</v>
      </c>
      <c r="I1753">
        <f t="shared" si="219"/>
        <v>2006</v>
      </c>
      <c r="J1753" s="12">
        <f t="shared" si="220"/>
        <v>38960</v>
      </c>
      <c r="K1753" s="8">
        <f t="shared" si="221"/>
        <v>537.77</v>
      </c>
      <c r="L1753" s="8">
        <f t="shared" si="222"/>
        <v>-0.35000000000002274</v>
      </c>
      <c r="M1753" s="9">
        <f t="shared" si="223"/>
        <v>-6.5041254738724215E-4</v>
      </c>
    </row>
    <row r="1754" spans="2:13" x14ac:dyDescent="0.3">
      <c r="B1754" s="2">
        <v>38726</v>
      </c>
      <c r="C1754" s="4">
        <v>539.61</v>
      </c>
      <c r="F1754" t="b">
        <f t="shared" si="216"/>
        <v>1</v>
      </c>
      <c r="G1754">
        <f t="shared" si="217"/>
        <v>1</v>
      </c>
      <c r="H1754">
        <f t="shared" si="218"/>
        <v>9</v>
      </c>
      <c r="I1754">
        <f t="shared" si="219"/>
        <v>2006</v>
      </c>
      <c r="J1754" s="12">
        <f t="shared" si="220"/>
        <v>38961</v>
      </c>
      <c r="K1754" s="8">
        <f t="shared" si="221"/>
        <v>539.61</v>
      </c>
      <c r="L1754" s="8">
        <f t="shared" si="222"/>
        <v>1.8400000000000318</v>
      </c>
      <c r="M1754" s="9">
        <f t="shared" si="223"/>
        <v>3.4215370883463785E-3</v>
      </c>
    </row>
    <row r="1755" spans="2:13" x14ac:dyDescent="0.3">
      <c r="B1755" s="2">
        <v>38816</v>
      </c>
      <c r="C1755" s="4">
        <v>539.29</v>
      </c>
      <c r="F1755" t="b">
        <f t="shared" si="216"/>
        <v>1</v>
      </c>
      <c r="G1755">
        <f t="shared" si="217"/>
        <v>4</v>
      </c>
      <c r="H1755">
        <f t="shared" si="218"/>
        <v>9</v>
      </c>
      <c r="I1755">
        <f t="shared" si="219"/>
        <v>2006</v>
      </c>
      <c r="J1755" s="12">
        <f t="shared" si="220"/>
        <v>38964</v>
      </c>
      <c r="K1755" s="8">
        <f t="shared" si="221"/>
        <v>539.29</v>
      </c>
      <c r="L1755" s="8">
        <f t="shared" si="222"/>
        <v>-0.32000000000005002</v>
      </c>
      <c r="M1755" s="9">
        <f t="shared" si="223"/>
        <v>-5.9302088545440227E-4</v>
      </c>
    </row>
    <row r="1756" spans="2:13" x14ac:dyDescent="0.3">
      <c r="B1756" s="2">
        <v>38846</v>
      </c>
      <c r="C1756" s="4">
        <v>536.63</v>
      </c>
      <c r="F1756" t="b">
        <f t="shared" si="216"/>
        <v>1</v>
      </c>
      <c r="G1756">
        <f t="shared" si="217"/>
        <v>5</v>
      </c>
      <c r="H1756">
        <f t="shared" si="218"/>
        <v>9</v>
      </c>
      <c r="I1756">
        <f t="shared" si="219"/>
        <v>2006</v>
      </c>
      <c r="J1756" s="12">
        <f t="shared" si="220"/>
        <v>38965</v>
      </c>
      <c r="K1756" s="8">
        <f t="shared" si="221"/>
        <v>536.63</v>
      </c>
      <c r="L1756" s="8">
        <f t="shared" si="222"/>
        <v>-2.6599999999999682</v>
      </c>
      <c r="M1756" s="9">
        <f t="shared" si="223"/>
        <v>-4.9324111331564991E-3</v>
      </c>
    </row>
    <row r="1757" spans="2:13" x14ac:dyDescent="0.3">
      <c r="B1757" s="2">
        <v>38877</v>
      </c>
      <c r="C1757" s="4">
        <v>537.55999999999995</v>
      </c>
      <c r="F1757" t="b">
        <f t="shared" si="216"/>
        <v>1</v>
      </c>
      <c r="G1757">
        <f t="shared" si="217"/>
        <v>6</v>
      </c>
      <c r="H1757">
        <f t="shared" si="218"/>
        <v>9</v>
      </c>
      <c r="I1757">
        <f t="shared" si="219"/>
        <v>2006</v>
      </c>
      <c r="J1757" s="12">
        <f t="shared" si="220"/>
        <v>38966</v>
      </c>
      <c r="K1757" s="8">
        <f t="shared" si="221"/>
        <v>537.55999999999995</v>
      </c>
      <c r="L1757" s="8">
        <f t="shared" si="222"/>
        <v>0.92999999999994998</v>
      </c>
      <c r="M1757" s="9">
        <f t="shared" si="223"/>
        <v>1.733037660958109E-3</v>
      </c>
    </row>
    <row r="1758" spans="2:13" x14ac:dyDescent="0.3">
      <c r="B1758" s="2">
        <v>38907</v>
      </c>
      <c r="C1758" s="4">
        <v>540.01</v>
      </c>
      <c r="F1758" t="b">
        <f t="shared" si="216"/>
        <v>1</v>
      </c>
      <c r="G1758">
        <f t="shared" si="217"/>
        <v>7</v>
      </c>
      <c r="H1758">
        <f t="shared" si="218"/>
        <v>9</v>
      </c>
      <c r="I1758">
        <f t="shared" si="219"/>
        <v>2006</v>
      </c>
      <c r="J1758" s="12">
        <f t="shared" si="220"/>
        <v>38967</v>
      </c>
      <c r="K1758" s="8">
        <f t="shared" si="221"/>
        <v>540.01</v>
      </c>
      <c r="L1758" s="8">
        <f t="shared" si="222"/>
        <v>2.4500000000000455</v>
      </c>
      <c r="M1758" s="9">
        <f t="shared" si="223"/>
        <v>4.5576307760994972E-3</v>
      </c>
    </row>
    <row r="1759" spans="2:13" x14ac:dyDescent="0.3">
      <c r="B1759" s="2">
        <v>38938</v>
      </c>
      <c r="C1759" s="4">
        <v>540.79999999999995</v>
      </c>
      <c r="F1759" t="b">
        <f t="shared" si="216"/>
        <v>1</v>
      </c>
      <c r="G1759">
        <f t="shared" si="217"/>
        <v>8</v>
      </c>
      <c r="H1759">
        <f t="shared" si="218"/>
        <v>9</v>
      </c>
      <c r="I1759">
        <f t="shared" si="219"/>
        <v>2006</v>
      </c>
      <c r="J1759" s="12">
        <f t="shared" si="220"/>
        <v>38968</v>
      </c>
      <c r="K1759" s="8">
        <f t="shared" si="221"/>
        <v>540.79999999999995</v>
      </c>
      <c r="L1759" s="8">
        <f t="shared" si="222"/>
        <v>0.78999999999996362</v>
      </c>
      <c r="M1759" s="9">
        <f t="shared" si="223"/>
        <v>1.4629358715578667E-3</v>
      </c>
    </row>
    <row r="1760" spans="2:13" x14ac:dyDescent="0.3">
      <c r="B1760" s="2">
        <v>39030</v>
      </c>
      <c r="C1760" s="4">
        <v>539.53</v>
      </c>
      <c r="F1760" t="b">
        <f t="shared" si="216"/>
        <v>1</v>
      </c>
      <c r="G1760">
        <f t="shared" si="217"/>
        <v>11</v>
      </c>
      <c r="H1760">
        <f t="shared" si="218"/>
        <v>9</v>
      </c>
      <c r="I1760">
        <f t="shared" si="219"/>
        <v>2006</v>
      </c>
      <c r="J1760" s="12">
        <f t="shared" si="220"/>
        <v>38971</v>
      </c>
      <c r="K1760" s="8">
        <f t="shared" si="221"/>
        <v>539.53</v>
      </c>
      <c r="L1760" s="8">
        <f t="shared" si="222"/>
        <v>-1.2699999999999818</v>
      </c>
      <c r="M1760" s="9">
        <f t="shared" si="223"/>
        <v>-2.3483727810650551E-3</v>
      </c>
    </row>
    <row r="1761" spans="2:13" x14ac:dyDescent="0.3">
      <c r="B1761" s="2">
        <v>39060</v>
      </c>
      <c r="C1761" s="4">
        <v>540.19000000000005</v>
      </c>
      <c r="F1761" t="b">
        <f t="shared" si="216"/>
        <v>1</v>
      </c>
      <c r="G1761">
        <f t="shared" si="217"/>
        <v>12</v>
      </c>
      <c r="H1761">
        <f t="shared" si="218"/>
        <v>9</v>
      </c>
      <c r="I1761">
        <f t="shared" si="219"/>
        <v>2006</v>
      </c>
      <c r="J1761" s="12">
        <f t="shared" si="220"/>
        <v>38972</v>
      </c>
      <c r="K1761" s="8">
        <f t="shared" si="221"/>
        <v>540.19000000000005</v>
      </c>
      <c r="L1761" s="8">
        <f t="shared" si="222"/>
        <v>0.66000000000008185</v>
      </c>
      <c r="M1761" s="9">
        <f t="shared" si="223"/>
        <v>1.2232869349249938E-3</v>
      </c>
    </row>
    <row r="1762" spans="2:13" x14ac:dyDescent="0.3">
      <c r="B1762" s="3" t="s">
        <v>1985</v>
      </c>
      <c r="C1762" s="4">
        <v>538.11</v>
      </c>
      <c r="F1762" t="b">
        <f t="shared" si="216"/>
        <v>0</v>
      </c>
      <c r="G1762">
        <f t="shared" si="217"/>
        <v>13</v>
      </c>
      <c r="H1762">
        <f t="shared" si="218"/>
        <v>9</v>
      </c>
      <c r="I1762">
        <f t="shared" si="219"/>
        <v>2006</v>
      </c>
      <c r="J1762" s="12">
        <f t="shared" si="220"/>
        <v>38973</v>
      </c>
      <c r="K1762" s="8">
        <f t="shared" si="221"/>
        <v>538.11</v>
      </c>
      <c r="L1762" s="8">
        <f t="shared" si="222"/>
        <v>-2.0800000000000409</v>
      </c>
      <c r="M1762" s="9">
        <f t="shared" si="223"/>
        <v>-3.8504970473352725E-3</v>
      </c>
    </row>
    <row r="1763" spans="2:13" x14ac:dyDescent="0.3">
      <c r="B1763" s="3" t="s">
        <v>1986</v>
      </c>
      <c r="C1763" s="4">
        <v>537.61</v>
      </c>
      <c r="F1763" t="b">
        <f t="shared" si="216"/>
        <v>0</v>
      </c>
      <c r="G1763">
        <f t="shared" si="217"/>
        <v>14</v>
      </c>
      <c r="H1763">
        <f t="shared" si="218"/>
        <v>9</v>
      </c>
      <c r="I1763">
        <f t="shared" si="219"/>
        <v>2006</v>
      </c>
      <c r="J1763" s="12">
        <f t="shared" si="220"/>
        <v>38974</v>
      </c>
      <c r="K1763" s="8">
        <f t="shared" si="221"/>
        <v>537.61</v>
      </c>
      <c r="L1763" s="8">
        <f t="shared" si="222"/>
        <v>-0.5</v>
      </c>
      <c r="M1763" s="9">
        <f t="shared" si="223"/>
        <v>-9.2917804909776807E-4</v>
      </c>
    </row>
    <row r="1764" spans="2:13" x14ac:dyDescent="0.3">
      <c r="B1764" s="3" t="s">
        <v>1987</v>
      </c>
      <c r="C1764" s="4">
        <v>537.62</v>
      </c>
      <c r="F1764" t="b">
        <f t="shared" si="216"/>
        <v>0</v>
      </c>
      <c r="G1764">
        <f t="shared" si="217"/>
        <v>15</v>
      </c>
      <c r="H1764">
        <f t="shared" si="218"/>
        <v>9</v>
      </c>
      <c r="I1764">
        <f t="shared" si="219"/>
        <v>2006</v>
      </c>
      <c r="J1764" s="12">
        <f t="shared" si="220"/>
        <v>38975</v>
      </c>
      <c r="K1764" s="8">
        <f t="shared" si="221"/>
        <v>537.62</v>
      </c>
      <c r="L1764" s="8">
        <f t="shared" si="222"/>
        <v>9.9999999999909051E-3</v>
      </c>
      <c r="M1764" s="9">
        <f t="shared" si="223"/>
        <v>1.8600844478322399E-5</v>
      </c>
    </row>
    <row r="1765" spans="2:13" x14ac:dyDescent="0.3">
      <c r="B1765" s="3" t="s">
        <v>1988</v>
      </c>
      <c r="C1765" s="5" t="s">
        <v>285</v>
      </c>
      <c r="F1765" t="b">
        <f t="shared" si="216"/>
        <v>0</v>
      </c>
      <c r="G1765">
        <f t="shared" si="217"/>
        <v>18</v>
      </c>
      <c r="H1765">
        <f t="shared" si="218"/>
        <v>9</v>
      </c>
      <c r="I1765">
        <f t="shared" si="219"/>
        <v>2006</v>
      </c>
      <c r="J1765" s="12">
        <f t="shared" si="220"/>
        <v>38978</v>
      </c>
      <c r="K1765" s="8">
        <f t="shared" si="221"/>
        <v>537.62</v>
      </c>
      <c r="L1765" s="8">
        <f t="shared" si="222"/>
        <v>0</v>
      </c>
      <c r="M1765" s="9">
        <f t="shared" si="223"/>
        <v>0</v>
      </c>
    </row>
    <row r="1766" spans="2:13" x14ac:dyDescent="0.3">
      <c r="B1766" s="3" t="s">
        <v>1989</v>
      </c>
      <c r="C1766" s="5" t="s">
        <v>285</v>
      </c>
      <c r="F1766" t="b">
        <f t="shared" si="216"/>
        <v>0</v>
      </c>
      <c r="G1766">
        <f t="shared" si="217"/>
        <v>19</v>
      </c>
      <c r="H1766">
        <f t="shared" si="218"/>
        <v>9</v>
      </c>
      <c r="I1766">
        <f t="shared" si="219"/>
        <v>2006</v>
      </c>
      <c r="J1766" s="12">
        <f t="shared" si="220"/>
        <v>38979</v>
      </c>
      <c r="K1766" s="8">
        <f t="shared" si="221"/>
        <v>537.62</v>
      </c>
      <c r="L1766" s="8">
        <f t="shared" si="222"/>
        <v>0</v>
      </c>
      <c r="M1766" s="9">
        <f t="shared" si="223"/>
        <v>0</v>
      </c>
    </row>
    <row r="1767" spans="2:13" x14ac:dyDescent="0.3">
      <c r="B1767" s="3" t="s">
        <v>1990</v>
      </c>
      <c r="C1767" s="4">
        <v>537.19000000000005</v>
      </c>
      <c r="F1767" t="b">
        <f t="shared" si="216"/>
        <v>0</v>
      </c>
      <c r="G1767">
        <f t="shared" si="217"/>
        <v>20</v>
      </c>
      <c r="H1767">
        <f t="shared" si="218"/>
        <v>9</v>
      </c>
      <c r="I1767">
        <f t="shared" si="219"/>
        <v>2006</v>
      </c>
      <c r="J1767" s="12">
        <f t="shared" si="220"/>
        <v>38980</v>
      </c>
      <c r="K1767" s="8">
        <f t="shared" si="221"/>
        <v>537.19000000000005</v>
      </c>
      <c r="L1767" s="8">
        <f t="shared" si="222"/>
        <v>-0.42999999999994998</v>
      </c>
      <c r="M1767" s="9">
        <f t="shared" si="223"/>
        <v>-7.9982143521437066E-4</v>
      </c>
    </row>
    <row r="1768" spans="2:13" x14ac:dyDescent="0.3">
      <c r="B1768" s="3" t="s">
        <v>1991</v>
      </c>
      <c r="C1768" s="4">
        <v>537.71</v>
      </c>
      <c r="F1768" t="b">
        <f t="shared" si="216"/>
        <v>0</v>
      </c>
      <c r="G1768">
        <f t="shared" si="217"/>
        <v>21</v>
      </c>
      <c r="H1768">
        <f t="shared" si="218"/>
        <v>9</v>
      </c>
      <c r="I1768">
        <f t="shared" si="219"/>
        <v>2006</v>
      </c>
      <c r="J1768" s="12">
        <f t="shared" si="220"/>
        <v>38981</v>
      </c>
      <c r="K1768" s="8">
        <f t="shared" si="221"/>
        <v>537.71</v>
      </c>
      <c r="L1768" s="8">
        <f t="shared" si="222"/>
        <v>0.51999999999998181</v>
      </c>
      <c r="M1768" s="9">
        <f t="shared" si="223"/>
        <v>9.6800014892306583E-4</v>
      </c>
    </row>
    <row r="1769" spans="2:13" x14ac:dyDescent="0.3">
      <c r="B1769" s="3" t="s">
        <v>1992</v>
      </c>
      <c r="C1769" s="4">
        <v>539.32000000000005</v>
      </c>
      <c r="F1769" t="b">
        <f t="shared" si="216"/>
        <v>0</v>
      </c>
      <c r="G1769">
        <f t="shared" si="217"/>
        <v>22</v>
      </c>
      <c r="H1769">
        <f t="shared" si="218"/>
        <v>9</v>
      </c>
      <c r="I1769">
        <f t="shared" si="219"/>
        <v>2006</v>
      </c>
      <c r="J1769" s="12">
        <f t="shared" si="220"/>
        <v>38982</v>
      </c>
      <c r="K1769" s="8">
        <f t="shared" si="221"/>
        <v>539.32000000000005</v>
      </c>
      <c r="L1769" s="8">
        <f t="shared" si="222"/>
        <v>1.6100000000000136</v>
      </c>
      <c r="M1769" s="9">
        <f t="shared" si="223"/>
        <v>2.994179018430034E-3</v>
      </c>
    </row>
    <row r="1770" spans="2:13" x14ac:dyDescent="0.3">
      <c r="B1770" s="3" t="s">
        <v>1993</v>
      </c>
      <c r="C1770" s="4">
        <v>539.91</v>
      </c>
      <c r="F1770" t="b">
        <f t="shared" si="216"/>
        <v>0</v>
      </c>
      <c r="G1770">
        <f t="shared" si="217"/>
        <v>25</v>
      </c>
      <c r="H1770">
        <f t="shared" si="218"/>
        <v>9</v>
      </c>
      <c r="I1770">
        <f t="shared" si="219"/>
        <v>2006</v>
      </c>
      <c r="J1770" s="12">
        <f t="shared" si="220"/>
        <v>38985</v>
      </c>
      <c r="K1770" s="8">
        <f t="shared" si="221"/>
        <v>539.91</v>
      </c>
      <c r="L1770" s="8">
        <f t="shared" si="222"/>
        <v>0.58999999999991815</v>
      </c>
      <c r="M1770" s="9">
        <f t="shared" si="223"/>
        <v>1.0939701846768488E-3</v>
      </c>
    </row>
    <row r="1771" spans="2:13" x14ac:dyDescent="0.3">
      <c r="B1771" s="3" t="s">
        <v>1994</v>
      </c>
      <c r="C1771" s="4">
        <v>539.66</v>
      </c>
      <c r="F1771" t="b">
        <f t="shared" si="216"/>
        <v>0</v>
      </c>
      <c r="G1771">
        <f t="shared" si="217"/>
        <v>26</v>
      </c>
      <c r="H1771">
        <f t="shared" si="218"/>
        <v>9</v>
      </c>
      <c r="I1771">
        <f t="shared" si="219"/>
        <v>2006</v>
      </c>
      <c r="J1771" s="12">
        <f t="shared" si="220"/>
        <v>38986</v>
      </c>
      <c r="K1771" s="8">
        <f t="shared" si="221"/>
        <v>539.66</v>
      </c>
      <c r="L1771" s="8">
        <f t="shared" si="222"/>
        <v>-0.25</v>
      </c>
      <c r="M1771" s="9">
        <f t="shared" si="223"/>
        <v>-4.6304013631901615E-4</v>
      </c>
    </row>
    <row r="1772" spans="2:13" x14ac:dyDescent="0.3">
      <c r="B1772" s="3" t="s">
        <v>1995</v>
      </c>
      <c r="C1772" s="4">
        <v>538.13</v>
      </c>
      <c r="F1772" t="b">
        <f t="shared" si="216"/>
        <v>0</v>
      </c>
      <c r="G1772">
        <f t="shared" si="217"/>
        <v>27</v>
      </c>
      <c r="H1772">
        <f t="shared" si="218"/>
        <v>9</v>
      </c>
      <c r="I1772">
        <f t="shared" si="219"/>
        <v>2006</v>
      </c>
      <c r="J1772" s="12">
        <f t="shared" si="220"/>
        <v>38987</v>
      </c>
      <c r="K1772" s="8">
        <f t="shared" si="221"/>
        <v>538.13</v>
      </c>
      <c r="L1772" s="8">
        <f t="shared" si="222"/>
        <v>-1.5299999999999727</v>
      </c>
      <c r="M1772" s="9">
        <f t="shared" si="223"/>
        <v>-2.8351184078863967E-3</v>
      </c>
    </row>
    <row r="1773" spans="2:13" x14ac:dyDescent="0.3">
      <c r="B1773" s="3" t="s">
        <v>1996</v>
      </c>
      <c r="C1773" s="4">
        <v>537.29999999999995</v>
      </c>
      <c r="F1773" t="b">
        <f t="shared" si="216"/>
        <v>0</v>
      </c>
      <c r="G1773">
        <f t="shared" si="217"/>
        <v>28</v>
      </c>
      <c r="H1773">
        <f t="shared" si="218"/>
        <v>9</v>
      </c>
      <c r="I1773">
        <f t="shared" si="219"/>
        <v>2006</v>
      </c>
      <c r="J1773" s="12">
        <f t="shared" si="220"/>
        <v>38988</v>
      </c>
      <c r="K1773" s="8">
        <f t="shared" si="221"/>
        <v>537.29999999999995</v>
      </c>
      <c r="L1773" s="8">
        <f t="shared" si="222"/>
        <v>-0.83000000000004093</v>
      </c>
      <c r="M1773" s="9">
        <f t="shared" si="223"/>
        <v>-1.5423782357423688E-3</v>
      </c>
    </row>
    <row r="1774" spans="2:13" x14ac:dyDescent="0.3">
      <c r="B1774" s="3" t="s">
        <v>1997</v>
      </c>
      <c r="C1774" s="4">
        <v>538.22</v>
      </c>
      <c r="F1774" t="b">
        <f t="shared" si="216"/>
        <v>0</v>
      </c>
      <c r="G1774">
        <f t="shared" si="217"/>
        <v>29</v>
      </c>
      <c r="H1774">
        <f t="shared" si="218"/>
        <v>9</v>
      </c>
      <c r="I1774">
        <f t="shared" si="219"/>
        <v>2006</v>
      </c>
      <c r="J1774" s="12">
        <f t="shared" si="220"/>
        <v>38989</v>
      </c>
      <c r="K1774" s="8">
        <f t="shared" si="221"/>
        <v>538.22</v>
      </c>
      <c r="L1774" s="8">
        <f t="shared" si="222"/>
        <v>0.92000000000007276</v>
      </c>
      <c r="M1774" s="9">
        <f t="shared" si="223"/>
        <v>1.712265028848079E-3</v>
      </c>
    </row>
    <row r="1775" spans="2:13" x14ac:dyDescent="0.3">
      <c r="B1775" s="2">
        <v>38758</v>
      </c>
      <c r="C1775" s="4">
        <v>537.03</v>
      </c>
      <c r="F1775" t="b">
        <f t="shared" si="216"/>
        <v>1</v>
      </c>
      <c r="G1775">
        <f t="shared" si="217"/>
        <v>2</v>
      </c>
      <c r="H1775">
        <f t="shared" si="218"/>
        <v>10</v>
      </c>
      <c r="I1775">
        <f t="shared" si="219"/>
        <v>2006</v>
      </c>
      <c r="J1775" s="12">
        <f t="shared" si="220"/>
        <v>38992</v>
      </c>
      <c r="K1775" s="8">
        <f t="shared" si="221"/>
        <v>537.03</v>
      </c>
      <c r="L1775" s="8">
        <f t="shared" si="222"/>
        <v>-1.1900000000000546</v>
      </c>
      <c r="M1775" s="9">
        <f t="shared" si="223"/>
        <v>-2.2109917877448895E-3</v>
      </c>
    </row>
    <row r="1776" spans="2:13" x14ac:dyDescent="0.3">
      <c r="B1776" s="2">
        <v>38786</v>
      </c>
      <c r="C1776" s="4">
        <v>533.9</v>
      </c>
      <c r="F1776" t="b">
        <f t="shared" si="216"/>
        <v>1</v>
      </c>
      <c r="G1776">
        <f t="shared" si="217"/>
        <v>3</v>
      </c>
      <c r="H1776">
        <f t="shared" si="218"/>
        <v>10</v>
      </c>
      <c r="I1776">
        <f t="shared" si="219"/>
        <v>2006</v>
      </c>
      <c r="J1776" s="12">
        <f t="shared" si="220"/>
        <v>38993</v>
      </c>
      <c r="K1776" s="8">
        <f t="shared" si="221"/>
        <v>533.9</v>
      </c>
      <c r="L1776" s="8">
        <f t="shared" si="222"/>
        <v>-3.1299999999999955</v>
      </c>
      <c r="M1776" s="9">
        <f t="shared" si="223"/>
        <v>-5.8283522335809837E-3</v>
      </c>
    </row>
    <row r="1777" spans="2:13" x14ac:dyDescent="0.3">
      <c r="B1777" s="2">
        <v>38817</v>
      </c>
      <c r="C1777" s="4">
        <v>534.20000000000005</v>
      </c>
      <c r="F1777" t="b">
        <f t="shared" si="216"/>
        <v>1</v>
      </c>
      <c r="G1777">
        <f t="shared" si="217"/>
        <v>4</v>
      </c>
      <c r="H1777">
        <f t="shared" si="218"/>
        <v>10</v>
      </c>
      <c r="I1777">
        <f t="shared" si="219"/>
        <v>2006</v>
      </c>
      <c r="J1777" s="12">
        <f t="shared" si="220"/>
        <v>38994</v>
      </c>
      <c r="K1777" s="8">
        <f t="shared" si="221"/>
        <v>534.20000000000005</v>
      </c>
      <c r="L1777" s="8">
        <f t="shared" si="222"/>
        <v>0.30000000000006821</v>
      </c>
      <c r="M1777" s="9">
        <f t="shared" si="223"/>
        <v>5.6190297808591161E-4</v>
      </c>
    </row>
    <row r="1778" spans="2:13" x14ac:dyDescent="0.3">
      <c r="B1778" s="2">
        <v>38847</v>
      </c>
      <c r="C1778" s="4">
        <v>535.13</v>
      </c>
      <c r="F1778" t="b">
        <f t="shared" si="216"/>
        <v>1</v>
      </c>
      <c r="G1778">
        <f t="shared" si="217"/>
        <v>5</v>
      </c>
      <c r="H1778">
        <f t="shared" si="218"/>
        <v>10</v>
      </c>
      <c r="I1778">
        <f t="shared" si="219"/>
        <v>2006</v>
      </c>
      <c r="J1778" s="12">
        <f t="shared" si="220"/>
        <v>38995</v>
      </c>
      <c r="K1778" s="8">
        <f t="shared" si="221"/>
        <v>535.13</v>
      </c>
      <c r="L1778" s="8">
        <f t="shared" si="222"/>
        <v>0.92999999999994998</v>
      </c>
      <c r="M1778" s="9">
        <f t="shared" si="223"/>
        <v>1.7409210033694307E-3</v>
      </c>
    </row>
    <row r="1779" spans="2:13" x14ac:dyDescent="0.3">
      <c r="B1779" s="2">
        <v>38878</v>
      </c>
      <c r="C1779" s="4">
        <v>536.91</v>
      </c>
      <c r="F1779" t="b">
        <f t="shared" si="216"/>
        <v>1</v>
      </c>
      <c r="G1779">
        <f t="shared" si="217"/>
        <v>6</v>
      </c>
      <c r="H1779">
        <f t="shared" si="218"/>
        <v>10</v>
      </c>
      <c r="I1779">
        <f t="shared" si="219"/>
        <v>2006</v>
      </c>
      <c r="J1779" s="12">
        <f t="shared" si="220"/>
        <v>38996</v>
      </c>
      <c r="K1779" s="8">
        <f t="shared" si="221"/>
        <v>536.91</v>
      </c>
      <c r="L1779" s="8">
        <f t="shared" si="222"/>
        <v>1.7799999999999727</v>
      </c>
      <c r="M1779" s="9">
        <f t="shared" si="223"/>
        <v>3.3262945452506359E-3</v>
      </c>
    </row>
    <row r="1780" spans="2:13" x14ac:dyDescent="0.3">
      <c r="B1780" s="2">
        <v>38970</v>
      </c>
      <c r="C1780" s="5" t="s">
        <v>285</v>
      </c>
      <c r="F1780" t="b">
        <f t="shared" si="216"/>
        <v>1</v>
      </c>
      <c r="G1780">
        <f t="shared" si="217"/>
        <v>9</v>
      </c>
      <c r="H1780">
        <f t="shared" si="218"/>
        <v>10</v>
      </c>
      <c r="I1780">
        <f t="shared" si="219"/>
        <v>2006</v>
      </c>
      <c r="J1780" s="12">
        <f t="shared" si="220"/>
        <v>38999</v>
      </c>
      <c r="K1780" s="8">
        <f t="shared" si="221"/>
        <v>536.91</v>
      </c>
      <c r="L1780" s="8">
        <f t="shared" si="222"/>
        <v>0</v>
      </c>
      <c r="M1780" s="9">
        <f t="shared" si="223"/>
        <v>0</v>
      </c>
    </row>
    <row r="1781" spans="2:13" x14ac:dyDescent="0.3">
      <c r="B1781" s="2">
        <v>39000</v>
      </c>
      <c r="C1781" s="4">
        <v>537.63</v>
      </c>
      <c r="F1781" t="b">
        <f t="shared" si="216"/>
        <v>1</v>
      </c>
      <c r="G1781">
        <f t="shared" si="217"/>
        <v>10</v>
      </c>
      <c r="H1781">
        <f t="shared" si="218"/>
        <v>10</v>
      </c>
      <c r="I1781">
        <f t="shared" si="219"/>
        <v>2006</v>
      </c>
      <c r="J1781" s="12">
        <f t="shared" si="220"/>
        <v>39000</v>
      </c>
      <c r="K1781" s="8">
        <f t="shared" si="221"/>
        <v>537.63</v>
      </c>
      <c r="L1781" s="8">
        <f t="shared" si="222"/>
        <v>0.72000000000002728</v>
      </c>
      <c r="M1781" s="9">
        <f t="shared" si="223"/>
        <v>1.3410068726602733E-3</v>
      </c>
    </row>
    <row r="1782" spans="2:13" x14ac:dyDescent="0.3">
      <c r="B1782" s="2">
        <v>39031</v>
      </c>
      <c r="C1782" s="4">
        <v>536.71</v>
      </c>
      <c r="F1782" t="b">
        <f t="shared" si="216"/>
        <v>1</v>
      </c>
      <c r="G1782">
        <f t="shared" si="217"/>
        <v>11</v>
      </c>
      <c r="H1782">
        <f t="shared" si="218"/>
        <v>10</v>
      </c>
      <c r="I1782">
        <f t="shared" si="219"/>
        <v>2006</v>
      </c>
      <c r="J1782" s="12">
        <f t="shared" si="220"/>
        <v>39001</v>
      </c>
      <c r="K1782" s="8">
        <f t="shared" si="221"/>
        <v>536.71</v>
      </c>
      <c r="L1782" s="8">
        <f t="shared" si="222"/>
        <v>-0.91999999999995907</v>
      </c>
      <c r="M1782" s="9">
        <f t="shared" si="223"/>
        <v>-1.7112140319549859E-3</v>
      </c>
    </row>
    <row r="1783" spans="2:13" x14ac:dyDescent="0.3">
      <c r="B1783" s="2">
        <v>39061</v>
      </c>
      <c r="C1783" s="4">
        <v>536.46</v>
      </c>
      <c r="F1783" t="b">
        <f t="shared" si="216"/>
        <v>1</v>
      </c>
      <c r="G1783">
        <f t="shared" si="217"/>
        <v>12</v>
      </c>
      <c r="H1783">
        <f t="shared" si="218"/>
        <v>10</v>
      </c>
      <c r="I1783">
        <f t="shared" si="219"/>
        <v>2006</v>
      </c>
      <c r="J1783" s="12">
        <f t="shared" si="220"/>
        <v>39002</v>
      </c>
      <c r="K1783" s="8">
        <f t="shared" si="221"/>
        <v>536.46</v>
      </c>
      <c r="L1783" s="8">
        <f t="shared" si="222"/>
        <v>-0.25</v>
      </c>
      <c r="M1783" s="9">
        <f t="shared" si="223"/>
        <v>-4.6580089806413146E-4</v>
      </c>
    </row>
    <row r="1784" spans="2:13" x14ac:dyDescent="0.3">
      <c r="B1784" s="3" t="s">
        <v>1998</v>
      </c>
      <c r="C1784" s="4">
        <v>533.62</v>
      </c>
      <c r="F1784" t="b">
        <f t="shared" si="216"/>
        <v>0</v>
      </c>
      <c r="G1784">
        <f t="shared" si="217"/>
        <v>13</v>
      </c>
      <c r="H1784">
        <f t="shared" si="218"/>
        <v>10</v>
      </c>
      <c r="I1784">
        <f t="shared" si="219"/>
        <v>2006</v>
      </c>
      <c r="J1784" s="12">
        <f t="shared" si="220"/>
        <v>39003</v>
      </c>
      <c r="K1784" s="8">
        <f t="shared" si="221"/>
        <v>533.62</v>
      </c>
      <c r="L1784" s="8">
        <f t="shared" si="222"/>
        <v>-2.8400000000000318</v>
      </c>
      <c r="M1784" s="9">
        <f t="shared" si="223"/>
        <v>-5.2939641352571145E-3</v>
      </c>
    </row>
    <row r="1785" spans="2:13" x14ac:dyDescent="0.3">
      <c r="B1785" s="3" t="s">
        <v>1999</v>
      </c>
      <c r="C1785" s="4">
        <v>532.15</v>
      </c>
      <c r="F1785" t="b">
        <f t="shared" si="216"/>
        <v>0</v>
      </c>
      <c r="G1785">
        <f t="shared" si="217"/>
        <v>16</v>
      </c>
      <c r="H1785">
        <f t="shared" si="218"/>
        <v>10</v>
      </c>
      <c r="I1785">
        <f t="shared" si="219"/>
        <v>2006</v>
      </c>
      <c r="J1785" s="12">
        <f t="shared" si="220"/>
        <v>39006</v>
      </c>
      <c r="K1785" s="8">
        <f t="shared" si="221"/>
        <v>532.15</v>
      </c>
      <c r="L1785" s="8">
        <f t="shared" si="222"/>
        <v>-1.4700000000000273</v>
      </c>
      <c r="M1785" s="9">
        <f t="shared" si="223"/>
        <v>-2.7547693114951225E-3</v>
      </c>
    </row>
    <row r="1786" spans="2:13" x14ac:dyDescent="0.3">
      <c r="B1786" s="3" t="s">
        <v>2000</v>
      </c>
      <c r="C1786" s="4">
        <v>530.80999999999995</v>
      </c>
      <c r="F1786" t="b">
        <f t="shared" si="216"/>
        <v>0</v>
      </c>
      <c r="G1786">
        <f t="shared" si="217"/>
        <v>17</v>
      </c>
      <c r="H1786">
        <f t="shared" si="218"/>
        <v>10</v>
      </c>
      <c r="I1786">
        <f t="shared" si="219"/>
        <v>2006</v>
      </c>
      <c r="J1786" s="12">
        <f t="shared" si="220"/>
        <v>39007</v>
      </c>
      <c r="K1786" s="8">
        <f t="shared" si="221"/>
        <v>530.80999999999995</v>
      </c>
      <c r="L1786" s="8">
        <f t="shared" si="222"/>
        <v>-1.3400000000000318</v>
      </c>
      <c r="M1786" s="9">
        <f t="shared" si="223"/>
        <v>-2.5180870055436099E-3</v>
      </c>
    </row>
    <row r="1787" spans="2:13" x14ac:dyDescent="0.3">
      <c r="B1787" s="3" t="s">
        <v>2001</v>
      </c>
      <c r="C1787" s="4">
        <v>531.05999999999995</v>
      </c>
      <c r="F1787" t="b">
        <f t="shared" si="216"/>
        <v>0</v>
      </c>
      <c r="G1787">
        <f t="shared" si="217"/>
        <v>18</v>
      </c>
      <c r="H1787">
        <f t="shared" si="218"/>
        <v>10</v>
      </c>
      <c r="I1787">
        <f t="shared" si="219"/>
        <v>2006</v>
      </c>
      <c r="J1787" s="12">
        <f t="shared" si="220"/>
        <v>39008</v>
      </c>
      <c r="K1787" s="8">
        <f t="shared" si="221"/>
        <v>531.05999999999995</v>
      </c>
      <c r="L1787" s="8">
        <f t="shared" si="222"/>
        <v>0.25</v>
      </c>
      <c r="M1787" s="9">
        <f t="shared" si="223"/>
        <v>4.7097831615832412E-4</v>
      </c>
    </row>
    <row r="1788" spans="2:13" x14ac:dyDescent="0.3">
      <c r="B1788" s="3" t="s">
        <v>2002</v>
      </c>
      <c r="C1788" s="4">
        <v>527.6</v>
      </c>
      <c r="F1788" t="b">
        <f t="shared" si="216"/>
        <v>0</v>
      </c>
      <c r="G1788">
        <f t="shared" si="217"/>
        <v>19</v>
      </c>
      <c r="H1788">
        <f t="shared" si="218"/>
        <v>10</v>
      </c>
      <c r="I1788">
        <f t="shared" si="219"/>
        <v>2006</v>
      </c>
      <c r="J1788" s="12">
        <f t="shared" si="220"/>
        <v>39009</v>
      </c>
      <c r="K1788" s="8">
        <f t="shared" si="221"/>
        <v>527.6</v>
      </c>
      <c r="L1788" s="8">
        <f t="shared" si="222"/>
        <v>-3.4599999999999227</v>
      </c>
      <c r="M1788" s="9">
        <f t="shared" si="223"/>
        <v>-6.5152713441040998E-3</v>
      </c>
    </row>
    <row r="1789" spans="2:13" x14ac:dyDescent="0.3">
      <c r="B1789" s="3" t="s">
        <v>2003</v>
      </c>
      <c r="C1789" s="4">
        <v>526.71</v>
      </c>
      <c r="F1789" t="b">
        <f t="shared" si="216"/>
        <v>0</v>
      </c>
      <c r="G1789">
        <f t="shared" si="217"/>
        <v>20</v>
      </c>
      <c r="H1789">
        <f t="shared" si="218"/>
        <v>10</v>
      </c>
      <c r="I1789">
        <f t="shared" si="219"/>
        <v>2006</v>
      </c>
      <c r="J1789" s="12">
        <f t="shared" si="220"/>
        <v>39010</v>
      </c>
      <c r="K1789" s="8">
        <f t="shared" si="221"/>
        <v>526.71</v>
      </c>
      <c r="L1789" s="8">
        <f t="shared" si="222"/>
        <v>-0.88999999999998636</v>
      </c>
      <c r="M1789" s="9">
        <f t="shared" si="223"/>
        <v>-1.6868840030325744E-3</v>
      </c>
    </row>
    <row r="1790" spans="2:13" x14ac:dyDescent="0.3">
      <c r="B1790" s="3" t="s">
        <v>2004</v>
      </c>
      <c r="C1790" s="4">
        <v>526.32000000000005</v>
      </c>
      <c r="F1790" t="b">
        <f t="shared" si="216"/>
        <v>0</v>
      </c>
      <c r="G1790">
        <f t="shared" si="217"/>
        <v>23</v>
      </c>
      <c r="H1790">
        <f t="shared" si="218"/>
        <v>10</v>
      </c>
      <c r="I1790">
        <f t="shared" si="219"/>
        <v>2006</v>
      </c>
      <c r="J1790" s="12">
        <f t="shared" si="220"/>
        <v>39013</v>
      </c>
      <c r="K1790" s="8">
        <f t="shared" si="221"/>
        <v>526.32000000000005</v>
      </c>
      <c r="L1790" s="8">
        <f t="shared" si="222"/>
        <v>-0.38999999999998636</v>
      </c>
      <c r="M1790" s="9">
        <f t="shared" si="223"/>
        <v>-7.4044540639058747E-4</v>
      </c>
    </row>
    <row r="1791" spans="2:13" x14ac:dyDescent="0.3">
      <c r="B1791" s="3" t="s">
        <v>2005</v>
      </c>
      <c r="C1791" s="4">
        <v>526.92999999999995</v>
      </c>
      <c r="F1791" t="b">
        <f t="shared" si="216"/>
        <v>0</v>
      </c>
      <c r="G1791">
        <f t="shared" si="217"/>
        <v>24</v>
      </c>
      <c r="H1791">
        <f t="shared" si="218"/>
        <v>10</v>
      </c>
      <c r="I1791">
        <f t="shared" si="219"/>
        <v>2006</v>
      </c>
      <c r="J1791" s="12">
        <f t="shared" si="220"/>
        <v>39014</v>
      </c>
      <c r="K1791" s="8">
        <f t="shared" si="221"/>
        <v>526.92999999999995</v>
      </c>
      <c r="L1791" s="8">
        <f t="shared" si="222"/>
        <v>0.60999999999989996</v>
      </c>
      <c r="M1791" s="9">
        <f t="shared" si="223"/>
        <v>1.1589907280739851E-3</v>
      </c>
    </row>
    <row r="1792" spans="2:13" x14ac:dyDescent="0.3">
      <c r="B1792" s="3" t="s">
        <v>2006</v>
      </c>
      <c r="C1792" s="4">
        <v>527.19000000000005</v>
      </c>
      <c r="F1792" t="b">
        <f t="shared" si="216"/>
        <v>0</v>
      </c>
      <c r="G1792">
        <f t="shared" si="217"/>
        <v>25</v>
      </c>
      <c r="H1792">
        <f t="shared" si="218"/>
        <v>10</v>
      </c>
      <c r="I1792">
        <f t="shared" si="219"/>
        <v>2006</v>
      </c>
      <c r="J1792" s="12">
        <f t="shared" si="220"/>
        <v>39015</v>
      </c>
      <c r="K1792" s="8">
        <f t="shared" si="221"/>
        <v>527.19000000000005</v>
      </c>
      <c r="L1792" s="8">
        <f t="shared" si="222"/>
        <v>0.26000000000010459</v>
      </c>
      <c r="M1792" s="9">
        <f t="shared" si="223"/>
        <v>4.9342417398915339E-4</v>
      </c>
    </row>
    <row r="1793" spans="2:13" x14ac:dyDescent="0.3">
      <c r="B1793" s="3" t="s">
        <v>2007</v>
      </c>
      <c r="C1793" s="4">
        <v>525.02</v>
      </c>
      <c r="F1793" t="b">
        <f t="shared" si="216"/>
        <v>0</v>
      </c>
      <c r="G1793">
        <f t="shared" si="217"/>
        <v>26</v>
      </c>
      <c r="H1793">
        <f t="shared" si="218"/>
        <v>10</v>
      </c>
      <c r="I1793">
        <f t="shared" si="219"/>
        <v>2006</v>
      </c>
      <c r="J1793" s="12">
        <f t="shared" si="220"/>
        <v>39016</v>
      </c>
      <c r="K1793" s="8">
        <f t="shared" si="221"/>
        <v>525.02</v>
      </c>
      <c r="L1793" s="8">
        <f t="shared" si="222"/>
        <v>-2.1700000000000728</v>
      </c>
      <c r="M1793" s="9">
        <f t="shared" si="223"/>
        <v>-4.1161630531688243E-3</v>
      </c>
    </row>
    <row r="1794" spans="2:13" x14ac:dyDescent="0.3">
      <c r="B1794" s="3" t="s">
        <v>2008</v>
      </c>
      <c r="C1794" s="4">
        <v>524.12</v>
      </c>
      <c r="F1794" t="b">
        <f t="shared" si="216"/>
        <v>0</v>
      </c>
      <c r="G1794">
        <f t="shared" si="217"/>
        <v>27</v>
      </c>
      <c r="H1794">
        <f t="shared" si="218"/>
        <v>10</v>
      </c>
      <c r="I1794">
        <f t="shared" si="219"/>
        <v>2006</v>
      </c>
      <c r="J1794" s="12">
        <f t="shared" si="220"/>
        <v>39017</v>
      </c>
      <c r="K1794" s="8">
        <f t="shared" si="221"/>
        <v>524.12</v>
      </c>
      <c r="L1794" s="8">
        <f t="shared" si="222"/>
        <v>-0.89999999999997726</v>
      </c>
      <c r="M1794" s="9">
        <f t="shared" si="223"/>
        <v>-1.7142204106509796E-3</v>
      </c>
    </row>
    <row r="1795" spans="2:13" x14ac:dyDescent="0.3">
      <c r="B1795" s="3" t="s">
        <v>2009</v>
      </c>
      <c r="C1795" s="4">
        <v>524.55999999999995</v>
      </c>
      <c r="F1795" t="b">
        <f t="shared" si="216"/>
        <v>0</v>
      </c>
      <c r="G1795">
        <f t="shared" si="217"/>
        <v>30</v>
      </c>
      <c r="H1795">
        <f t="shared" si="218"/>
        <v>10</v>
      </c>
      <c r="I1795">
        <f t="shared" si="219"/>
        <v>2006</v>
      </c>
      <c r="J1795" s="12">
        <f t="shared" si="220"/>
        <v>39020</v>
      </c>
      <c r="K1795" s="8">
        <f t="shared" si="221"/>
        <v>524.55999999999995</v>
      </c>
      <c r="L1795" s="8">
        <f t="shared" si="222"/>
        <v>0.43999999999994088</v>
      </c>
      <c r="M1795" s="9">
        <f t="shared" si="223"/>
        <v>8.3950240402949877E-4</v>
      </c>
    </row>
    <row r="1796" spans="2:13" x14ac:dyDescent="0.3">
      <c r="B1796" s="3" t="s">
        <v>2010</v>
      </c>
      <c r="C1796" s="4">
        <v>525.99</v>
      </c>
      <c r="F1796" t="b">
        <f t="shared" si="216"/>
        <v>0</v>
      </c>
      <c r="G1796">
        <f t="shared" si="217"/>
        <v>31</v>
      </c>
      <c r="H1796">
        <f t="shared" si="218"/>
        <v>10</v>
      </c>
      <c r="I1796">
        <f t="shared" si="219"/>
        <v>2006</v>
      </c>
      <c r="J1796" s="12">
        <f t="shared" si="220"/>
        <v>39021</v>
      </c>
      <c r="K1796" s="8">
        <f t="shared" si="221"/>
        <v>525.99</v>
      </c>
      <c r="L1796" s="8">
        <f t="shared" si="222"/>
        <v>1.4300000000000637</v>
      </c>
      <c r="M1796" s="9">
        <f t="shared" si="223"/>
        <v>2.7260942504195207E-3</v>
      </c>
    </row>
    <row r="1797" spans="2:13" x14ac:dyDescent="0.3">
      <c r="B1797" s="2">
        <v>38728</v>
      </c>
      <c r="C1797" s="5" t="s">
        <v>285</v>
      </c>
      <c r="F1797" t="b">
        <f t="shared" si="216"/>
        <v>1</v>
      </c>
      <c r="G1797">
        <f t="shared" si="217"/>
        <v>1</v>
      </c>
      <c r="H1797">
        <f t="shared" si="218"/>
        <v>11</v>
      </c>
      <c r="I1797">
        <f t="shared" si="219"/>
        <v>2006</v>
      </c>
      <c r="J1797" s="12">
        <f t="shared" si="220"/>
        <v>39022</v>
      </c>
      <c r="K1797" s="8">
        <f t="shared" si="221"/>
        <v>525.99</v>
      </c>
      <c r="L1797" s="8">
        <f t="shared" si="222"/>
        <v>0</v>
      </c>
      <c r="M1797" s="9">
        <f t="shared" si="223"/>
        <v>0</v>
      </c>
    </row>
    <row r="1798" spans="2:13" x14ac:dyDescent="0.3">
      <c r="B1798" s="2">
        <v>38759</v>
      </c>
      <c r="C1798" s="4">
        <v>524.75</v>
      </c>
      <c r="F1798" t="b">
        <f t="shared" si="216"/>
        <v>1</v>
      </c>
      <c r="G1798">
        <f t="shared" si="217"/>
        <v>2</v>
      </c>
      <c r="H1798">
        <f t="shared" si="218"/>
        <v>11</v>
      </c>
      <c r="I1798">
        <f t="shared" si="219"/>
        <v>2006</v>
      </c>
      <c r="J1798" s="12">
        <f t="shared" si="220"/>
        <v>39023</v>
      </c>
      <c r="K1798" s="8">
        <f t="shared" si="221"/>
        <v>524.75</v>
      </c>
      <c r="L1798" s="8">
        <f t="shared" si="222"/>
        <v>-1.2400000000000091</v>
      </c>
      <c r="M1798" s="9">
        <f t="shared" si="223"/>
        <v>-2.3574592672864674E-3</v>
      </c>
    </row>
    <row r="1799" spans="2:13" x14ac:dyDescent="0.3">
      <c r="B1799" s="2">
        <v>38787</v>
      </c>
      <c r="C1799" s="4">
        <v>525.54999999999995</v>
      </c>
      <c r="F1799" t="b">
        <f t="shared" si="216"/>
        <v>1</v>
      </c>
      <c r="G1799">
        <f t="shared" si="217"/>
        <v>3</v>
      </c>
      <c r="H1799">
        <f t="shared" si="218"/>
        <v>11</v>
      </c>
      <c r="I1799">
        <f t="shared" si="219"/>
        <v>2006</v>
      </c>
      <c r="J1799" s="12">
        <f t="shared" si="220"/>
        <v>39024</v>
      </c>
      <c r="K1799" s="8">
        <f t="shared" si="221"/>
        <v>525.54999999999995</v>
      </c>
      <c r="L1799" s="8">
        <f t="shared" si="222"/>
        <v>0.79999999999995453</v>
      </c>
      <c r="M1799" s="9">
        <f t="shared" si="223"/>
        <v>1.5245354930918619E-3</v>
      </c>
    </row>
    <row r="1800" spans="2:13" x14ac:dyDescent="0.3">
      <c r="B1800" s="2">
        <v>38879</v>
      </c>
      <c r="C1800" s="4">
        <v>525.77</v>
      </c>
      <c r="F1800" t="b">
        <f t="shared" si="216"/>
        <v>1</v>
      </c>
      <c r="G1800">
        <f t="shared" si="217"/>
        <v>6</v>
      </c>
      <c r="H1800">
        <f t="shared" si="218"/>
        <v>11</v>
      </c>
      <c r="I1800">
        <f t="shared" si="219"/>
        <v>2006</v>
      </c>
      <c r="J1800" s="12">
        <f t="shared" si="220"/>
        <v>39027</v>
      </c>
      <c r="K1800" s="8">
        <f t="shared" si="221"/>
        <v>525.77</v>
      </c>
      <c r="L1800" s="8">
        <f t="shared" si="222"/>
        <v>0.22000000000002728</v>
      </c>
      <c r="M1800" s="9">
        <f t="shared" si="223"/>
        <v>4.186090762059315E-4</v>
      </c>
    </row>
    <row r="1801" spans="2:13" x14ac:dyDescent="0.3">
      <c r="B1801" s="2">
        <v>38909</v>
      </c>
      <c r="C1801" s="4">
        <v>524.67999999999995</v>
      </c>
      <c r="F1801" t="b">
        <f t="shared" si="216"/>
        <v>1</v>
      </c>
      <c r="G1801">
        <f t="shared" si="217"/>
        <v>7</v>
      </c>
      <c r="H1801">
        <f t="shared" si="218"/>
        <v>11</v>
      </c>
      <c r="I1801">
        <f t="shared" si="219"/>
        <v>2006</v>
      </c>
      <c r="J1801" s="12">
        <f t="shared" si="220"/>
        <v>39028</v>
      </c>
      <c r="K1801" s="8">
        <f t="shared" si="221"/>
        <v>524.67999999999995</v>
      </c>
      <c r="L1801" s="8">
        <f t="shared" si="222"/>
        <v>-1.0900000000000318</v>
      </c>
      <c r="M1801" s="9">
        <f t="shared" si="223"/>
        <v>-2.0731498564011486E-3</v>
      </c>
    </row>
    <row r="1802" spans="2:13" x14ac:dyDescent="0.3">
      <c r="B1802" s="2">
        <v>38940</v>
      </c>
      <c r="C1802" s="4">
        <v>523.34</v>
      </c>
      <c r="F1802" t="b">
        <f t="shared" si="216"/>
        <v>1</v>
      </c>
      <c r="G1802">
        <f t="shared" si="217"/>
        <v>8</v>
      </c>
      <c r="H1802">
        <f t="shared" si="218"/>
        <v>11</v>
      </c>
      <c r="I1802">
        <f t="shared" si="219"/>
        <v>2006</v>
      </c>
      <c r="J1802" s="12">
        <f t="shared" si="220"/>
        <v>39029</v>
      </c>
      <c r="K1802" s="8">
        <f t="shared" si="221"/>
        <v>523.34</v>
      </c>
      <c r="L1802" s="8">
        <f t="shared" si="222"/>
        <v>-1.3399999999999181</v>
      </c>
      <c r="M1802" s="9">
        <f t="shared" si="223"/>
        <v>-2.5539376381793059E-3</v>
      </c>
    </row>
    <row r="1803" spans="2:13" x14ac:dyDescent="0.3">
      <c r="B1803" s="2">
        <v>38971</v>
      </c>
      <c r="C1803" s="4">
        <v>525.45000000000005</v>
      </c>
      <c r="F1803" t="b">
        <f t="shared" si="216"/>
        <v>1</v>
      </c>
      <c r="G1803">
        <f t="shared" si="217"/>
        <v>9</v>
      </c>
      <c r="H1803">
        <f t="shared" si="218"/>
        <v>11</v>
      </c>
      <c r="I1803">
        <f t="shared" si="219"/>
        <v>2006</v>
      </c>
      <c r="J1803" s="12">
        <f t="shared" si="220"/>
        <v>39030</v>
      </c>
      <c r="K1803" s="8">
        <f t="shared" si="221"/>
        <v>525.45000000000005</v>
      </c>
      <c r="L1803" s="8">
        <f t="shared" si="222"/>
        <v>2.1100000000000136</v>
      </c>
      <c r="M1803" s="9">
        <f t="shared" si="223"/>
        <v>4.0317957733022767E-3</v>
      </c>
    </row>
    <row r="1804" spans="2:13" x14ac:dyDescent="0.3">
      <c r="B1804" s="2">
        <v>39001</v>
      </c>
      <c r="C1804" s="4">
        <v>524.98</v>
      </c>
      <c r="F1804" t="b">
        <f t="shared" si="216"/>
        <v>1</v>
      </c>
      <c r="G1804">
        <f t="shared" si="217"/>
        <v>10</v>
      </c>
      <c r="H1804">
        <f t="shared" si="218"/>
        <v>11</v>
      </c>
      <c r="I1804">
        <f t="shared" si="219"/>
        <v>2006</v>
      </c>
      <c r="J1804" s="12">
        <f t="shared" si="220"/>
        <v>39031</v>
      </c>
      <c r="K1804" s="8">
        <f t="shared" si="221"/>
        <v>524.98</v>
      </c>
      <c r="L1804" s="8">
        <f t="shared" si="222"/>
        <v>-0.47000000000002728</v>
      </c>
      <c r="M1804" s="9">
        <f t="shared" si="223"/>
        <v>-8.9447140546203687E-4</v>
      </c>
    </row>
    <row r="1805" spans="2:13" x14ac:dyDescent="0.3">
      <c r="B1805" s="3" t="s">
        <v>2011</v>
      </c>
      <c r="C1805" s="4">
        <v>525.24</v>
      </c>
      <c r="F1805" t="b">
        <f t="shared" si="216"/>
        <v>0</v>
      </c>
      <c r="G1805">
        <f t="shared" si="217"/>
        <v>13</v>
      </c>
      <c r="H1805">
        <f t="shared" si="218"/>
        <v>11</v>
      </c>
      <c r="I1805">
        <f t="shared" si="219"/>
        <v>2006</v>
      </c>
      <c r="J1805" s="12">
        <f t="shared" si="220"/>
        <v>39034</v>
      </c>
      <c r="K1805" s="8">
        <f t="shared" si="221"/>
        <v>525.24</v>
      </c>
      <c r="L1805" s="8">
        <f t="shared" si="222"/>
        <v>0.25999999999999091</v>
      </c>
      <c r="M1805" s="9">
        <f t="shared" si="223"/>
        <v>4.9525696216997013E-4</v>
      </c>
    </row>
    <row r="1806" spans="2:13" x14ac:dyDescent="0.3">
      <c r="B1806" s="3" t="s">
        <v>2012</v>
      </c>
      <c r="C1806" s="4">
        <v>527.04</v>
      </c>
      <c r="F1806" t="b">
        <f t="shared" si="216"/>
        <v>0</v>
      </c>
      <c r="G1806">
        <f t="shared" si="217"/>
        <v>14</v>
      </c>
      <c r="H1806">
        <f t="shared" si="218"/>
        <v>11</v>
      </c>
      <c r="I1806">
        <f t="shared" si="219"/>
        <v>2006</v>
      </c>
      <c r="J1806" s="12">
        <f t="shared" si="220"/>
        <v>39035</v>
      </c>
      <c r="K1806" s="8">
        <f t="shared" si="221"/>
        <v>527.04</v>
      </c>
      <c r="L1806" s="8">
        <f t="shared" si="222"/>
        <v>1.7999999999999545</v>
      </c>
      <c r="M1806" s="9">
        <f t="shared" si="223"/>
        <v>3.4270047978066302E-3</v>
      </c>
    </row>
    <row r="1807" spans="2:13" x14ac:dyDescent="0.3">
      <c r="B1807" s="3" t="s">
        <v>2013</v>
      </c>
      <c r="C1807" s="4">
        <v>527.29</v>
      </c>
      <c r="F1807" t="b">
        <f t="shared" si="216"/>
        <v>0</v>
      </c>
      <c r="G1807">
        <f t="shared" si="217"/>
        <v>15</v>
      </c>
      <c r="H1807">
        <f t="shared" si="218"/>
        <v>11</v>
      </c>
      <c r="I1807">
        <f t="shared" si="219"/>
        <v>2006</v>
      </c>
      <c r="J1807" s="12">
        <f t="shared" si="220"/>
        <v>39036</v>
      </c>
      <c r="K1807" s="8">
        <f t="shared" si="221"/>
        <v>527.29</v>
      </c>
      <c r="L1807" s="8">
        <f t="shared" si="222"/>
        <v>0.25</v>
      </c>
      <c r="M1807" s="9">
        <f t="shared" si="223"/>
        <v>4.7434729811778997E-4</v>
      </c>
    </row>
    <row r="1808" spans="2:13" x14ac:dyDescent="0.3">
      <c r="B1808" s="3" t="s">
        <v>2014</v>
      </c>
      <c r="C1808" s="4">
        <v>528.11</v>
      </c>
      <c r="F1808" t="b">
        <f t="shared" ref="F1808:F1871" si="224">+ISNUMBER(B1808)</f>
        <v>0</v>
      </c>
      <c r="G1808">
        <f t="shared" ref="G1808:G1871" si="225">+IF($F1808,MONTH(B1808),1*LEFT(B1808,2))</f>
        <v>16</v>
      </c>
      <c r="H1808">
        <f t="shared" ref="H1808:H1871" si="226">+IF(F1808,DAY(B1808),MID(B1808,4,2)*1)</f>
        <v>11</v>
      </c>
      <c r="I1808">
        <f t="shared" ref="I1808:I1871" si="227">+IF(F1808,YEAR(B1808),RIGHT(B1808,4)*1)</f>
        <v>2006</v>
      </c>
      <c r="J1808" s="12">
        <f t="shared" ref="J1808:J1871" si="228">+DATE(I1808,H1808,G1808)</f>
        <v>39037</v>
      </c>
      <c r="K1808" s="8">
        <f t="shared" ref="K1808:K1871" si="229">+IFERROR(C1808*1,K1807)</f>
        <v>528.11</v>
      </c>
      <c r="L1808" s="8">
        <f t="shared" ref="L1808:L1871" si="230">+K1808-K1807</f>
        <v>0.82000000000005002</v>
      </c>
      <c r="M1808" s="9">
        <f t="shared" ref="M1808:M1871" si="231">+L1808/K1807</f>
        <v>1.5551214701588312E-3</v>
      </c>
    </row>
    <row r="1809" spans="2:13" x14ac:dyDescent="0.3">
      <c r="B1809" s="3" t="s">
        <v>2015</v>
      </c>
      <c r="C1809" s="4">
        <v>527.77</v>
      </c>
      <c r="F1809" t="b">
        <f t="shared" si="224"/>
        <v>0</v>
      </c>
      <c r="G1809">
        <f t="shared" si="225"/>
        <v>17</v>
      </c>
      <c r="H1809">
        <f t="shared" si="226"/>
        <v>11</v>
      </c>
      <c r="I1809">
        <f t="shared" si="227"/>
        <v>2006</v>
      </c>
      <c r="J1809" s="12">
        <f t="shared" si="228"/>
        <v>39038</v>
      </c>
      <c r="K1809" s="8">
        <f t="shared" si="229"/>
        <v>527.77</v>
      </c>
      <c r="L1809" s="8">
        <f t="shared" si="230"/>
        <v>-0.34000000000003183</v>
      </c>
      <c r="M1809" s="9">
        <f t="shared" si="231"/>
        <v>-6.4380526784198709E-4</v>
      </c>
    </row>
    <row r="1810" spans="2:13" x14ac:dyDescent="0.3">
      <c r="B1810" s="3" t="s">
        <v>2016</v>
      </c>
      <c r="C1810" s="4">
        <v>529.13</v>
      </c>
      <c r="F1810" t="b">
        <f t="shared" si="224"/>
        <v>0</v>
      </c>
      <c r="G1810">
        <f t="shared" si="225"/>
        <v>20</v>
      </c>
      <c r="H1810">
        <f t="shared" si="226"/>
        <v>11</v>
      </c>
      <c r="I1810">
        <f t="shared" si="227"/>
        <v>2006</v>
      </c>
      <c r="J1810" s="12">
        <f t="shared" si="228"/>
        <v>39041</v>
      </c>
      <c r="K1810" s="8">
        <f t="shared" si="229"/>
        <v>529.13</v>
      </c>
      <c r="L1810" s="8">
        <f t="shared" si="230"/>
        <v>1.3600000000000136</v>
      </c>
      <c r="M1810" s="9">
        <f t="shared" si="231"/>
        <v>2.5768800803380519E-3</v>
      </c>
    </row>
    <row r="1811" spans="2:13" x14ac:dyDescent="0.3">
      <c r="B1811" s="3" t="s">
        <v>2017</v>
      </c>
      <c r="C1811" s="4">
        <v>529.1</v>
      </c>
      <c r="F1811" t="b">
        <f t="shared" si="224"/>
        <v>0</v>
      </c>
      <c r="G1811">
        <f t="shared" si="225"/>
        <v>21</v>
      </c>
      <c r="H1811">
        <f t="shared" si="226"/>
        <v>11</v>
      </c>
      <c r="I1811">
        <f t="shared" si="227"/>
        <v>2006</v>
      </c>
      <c r="J1811" s="12">
        <f t="shared" si="228"/>
        <v>39042</v>
      </c>
      <c r="K1811" s="8">
        <f t="shared" si="229"/>
        <v>529.1</v>
      </c>
      <c r="L1811" s="8">
        <f t="shared" si="230"/>
        <v>-2.9999999999972715E-2</v>
      </c>
      <c r="M1811" s="9">
        <f t="shared" si="231"/>
        <v>-5.6696841985849817E-5</v>
      </c>
    </row>
    <row r="1812" spans="2:13" x14ac:dyDescent="0.3">
      <c r="B1812" s="3" t="s">
        <v>2018</v>
      </c>
      <c r="C1812" s="4">
        <v>529.66</v>
      </c>
      <c r="F1812" t="b">
        <f t="shared" si="224"/>
        <v>0</v>
      </c>
      <c r="G1812">
        <f t="shared" si="225"/>
        <v>22</v>
      </c>
      <c r="H1812">
        <f t="shared" si="226"/>
        <v>11</v>
      </c>
      <c r="I1812">
        <f t="shared" si="227"/>
        <v>2006</v>
      </c>
      <c r="J1812" s="12">
        <f t="shared" si="228"/>
        <v>39043</v>
      </c>
      <c r="K1812" s="8">
        <f t="shared" si="229"/>
        <v>529.66</v>
      </c>
      <c r="L1812" s="8">
        <f t="shared" si="230"/>
        <v>0.55999999999994543</v>
      </c>
      <c r="M1812" s="9">
        <f t="shared" si="231"/>
        <v>1.0584010584009551E-3</v>
      </c>
    </row>
    <row r="1813" spans="2:13" x14ac:dyDescent="0.3">
      <c r="B1813" s="3" t="s">
        <v>2019</v>
      </c>
      <c r="C1813" s="4">
        <v>529.52</v>
      </c>
      <c r="F1813" t="b">
        <f t="shared" si="224"/>
        <v>0</v>
      </c>
      <c r="G1813">
        <f t="shared" si="225"/>
        <v>23</v>
      </c>
      <c r="H1813">
        <f t="shared" si="226"/>
        <v>11</v>
      </c>
      <c r="I1813">
        <f t="shared" si="227"/>
        <v>2006</v>
      </c>
      <c r="J1813" s="12">
        <f t="shared" si="228"/>
        <v>39044</v>
      </c>
      <c r="K1813" s="8">
        <f t="shared" si="229"/>
        <v>529.52</v>
      </c>
      <c r="L1813" s="8">
        <f t="shared" si="230"/>
        <v>-0.13999999999998636</v>
      </c>
      <c r="M1813" s="9">
        <f t="shared" si="231"/>
        <v>-2.6432050749534866E-4</v>
      </c>
    </row>
    <row r="1814" spans="2:13" x14ac:dyDescent="0.3">
      <c r="B1814" s="3" t="s">
        <v>2020</v>
      </c>
      <c r="C1814" s="4">
        <v>529.16999999999996</v>
      </c>
      <c r="F1814" t="b">
        <f t="shared" si="224"/>
        <v>0</v>
      </c>
      <c r="G1814">
        <f t="shared" si="225"/>
        <v>24</v>
      </c>
      <c r="H1814">
        <f t="shared" si="226"/>
        <v>11</v>
      </c>
      <c r="I1814">
        <f t="shared" si="227"/>
        <v>2006</v>
      </c>
      <c r="J1814" s="12">
        <f t="shared" si="228"/>
        <v>39045</v>
      </c>
      <c r="K1814" s="8">
        <f t="shared" si="229"/>
        <v>529.16999999999996</v>
      </c>
      <c r="L1814" s="8">
        <f t="shared" si="230"/>
        <v>-0.35000000000002274</v>
      </c>
      <c r="M1814" s="9">
        <f t="shared" si="231"/>
        <v>-6.6097597824449079E-4</v>
      </c>
    </row>
    <row r="1815" spans="2:13" x14ac:dyDescent="0.3">
      <c r="B1815" s="3" t="s">
        <v>2021</v>
      </c>
      <c r="C1815" s="4">
        <v>530.13</v>
      </c>
      <c r="F1815" t="b">
        <f t="shared" si="224"/>
        <v>0</v>
      </c>
      <c r="G1815">
        <f t="shared" si="225"/>
        <v>27</v>
      </c>
      <c r="H1815">
        <f t="shared" si="226"/>
        <v>11</v>
      </c>
      <c r="I1815">
        <f t="shared" si="227"/>
        <v>2006</v>
      </c>
      <c r="J1815" s="12">
        <f t="shared" si="228"/>
        <v>39048</v>
      </c>
      <c r="K1815" s="8">
        <f t="shared" si="229"/>
        <v>530.13</v>
      </c>
      <c r="L1815" s="8">
        <f t="shared" si="230"/>
        <v>0.96000000000003638</v>
      </c>
      <c r="M1815" s="9">
        <f t="shared" si="231"/>
        <v>1.814161800555656E-3</v>
      </c>
    </row>
    <row r="1816" spans="2:13" x14ac:dyDescent="0.3">
      <c r="B1816" s="3" t="s">
        <v>2022</v>
      </c>
      <c r="C1816" s="4">
        <v>529.6</v>
      </c>
      <c r="F1816" t="b">
        <f t="shared" si="224"/>
        <v>0</v>
      </c>
      <c r="G1816">
        <f t="shared" si="225"/>
        <v>28</v>
      </c>
      <c r="H1816">
        <f t="shared" si="226"/>
        <v>11</v>
      </c>
      <c r="I1816">
        <f t="shared" si="227"/>
        <v>2006</v>
      </c>
      <c r="J1816" s="12">
        <f t="shared" si="228"/>
        <v>39049</v>
      </c>
      <c r="K1816" s="8">
        <f t="shared" si="229"/>
        <v>529.6</v>
      </c>
      <c r="L1816" s="8">
        <f t="shared" si="230"/>
        <v>-0.52999999999997272</v>
      </c>
      <c r="M1816" s="9">
        <f t="shared" si="231"/>
        <v>-9.9975477713008646E-4</v>
      </c>
    </row>
    <row r="1817" spans="2:13" x14ac:dyDescent="0.3">
      <c r="B1817" s="3" t="s">
        <v>2023</v>
      </c>
      <c r="C1817" s="4">
        <v>530.61</v>
      </c>
      <c r="F1817" t="b">
        <f t="shared" si="224"/>
        <v>0</v>
      </c>
      <c r="G1817">
        <f t="shared" si="225"/>
        <v>29</v>
      </c>
      <c r="H1817">
        <f t="shared" si="226"/>
        <v>11</v>
      </c>
      <c r="I1817">
        <f t="shared" si="227"/>
        <v>2006</v>
      </c>
      <c r="J1817" s="12">
        <f t="shared" si="228"/>
        <v>39050</v>
      </c>
      <c r="K1817" s="8">
        <f t="shared" si="229"/>
        <v>530.61</v>
      </c>
      <c r="L1817" s="8">
        <f t="shared" si="230"/>
        <v>1.0099999999999909</v>
      </c>
      <c r="M1817" s="9">
        <f t="shared" si="231"/>
        <v>1.9070996978851791E-3</v>
      </c>
    </row>
    <row r="1818" spans="2:13" x14ac:dyDescent="0.3">
      <c r="B1818" s="3" t="s">
        <v>2024</v>
      </c>
      <c r="C1818" s="4">
        <v>529.29</v>
      </c>
      <c r="F1818" t="b">
        <f t="shared" si="224"/>
        <v>0</v>
      </c>
      <c r="G1818">
        <f t="shared" si="225"/>
        <v>30</v>
      </c>
      <c r="H1818">
        <f t="shared" si="226"/>
        <v>11</v>
      </c>
      <c r="I1818">
        <f t="shared" si="227"/>
        <v>2006</v>
      </c>
      <c r="J1818" s="12">
        <f t="shared" si="228"/>
        <v>39051</v>
      </c>
      <c r="K1818" s="8">
        <f t="shared" si="229"/>
        <v>529.29</v>
      </c>
      <c r="L1818" s="8">
        <f t="shared" si="230"/>
        <v>-1.32000000000005</v>
      </c>
      <c r="M1818" s="9">
        <f t="shared" si="231"/>
        <v>-2.4877028325890013E-3</v>
      </c>
    </row>
    <row r="1819" spans="2:13" x14ac:dyDescent="0.3">
      <c r="B1819" s="2">
        <v>38729</v>
      </c>
      <c r="C1819" s="4">
        <v>527.69000000000005</v>
      </c>
      <c r="F1819" t="b">
        <f t="shared" si="224"/>
        <v>1</v>
      </c>
      <c r="G1819">
        <f t="shared" si="225"/>
        <v>1</v>
      </c>
      <c r="H1819">
        <f t="shared" si="226"/>
        <v>12</v>
      </c>
      <c r="I1819">
        <f t="shared" si="227"/>
        <v>2006</v>
      </c>
      <c r="J1819" s="12">
        <f t="shared" si="228"/>
        <v>39052</v>
      </c>
      <c r="K1819" s="8">
        <f t="shared" si="229"/>
        <v>527.69000000000005</v>
      </c>
      <c r="L1819" s="8">
        <f t="shared" si="230"/>
        <v>-1.5999999999999091</v>
      </c>
      <c r="M1819" s="9">
        <f t="shared" si="231"/>
        <v>-3.0229174932454969E-3</v>
      </c>
    </row>
    <row r="1820" spans="2:13" x14ac:dyDescent="0.3">
      <c r="B1820" s="2">
        <v>38819</v>
      </c>
      <c r="C1820" s="4">
        <v>525.91</v>
      </c>
      <c r="F1820" t="b">
        <f t="shared" si="224"/>
        <v>1</v>
      </c>
      <c r="G1820">
        <f t="shared" si="225"/>
        <v>4</v>
      </c>
      <c r="H1820">
        <f t="shared" si="226"/>
        <v>12</v>
      </c>
      <c r="I1820">
        <f t="shared" si="227"/>
        <v>2006</v>
      </c>
      <c r="J1820" s="12">
        <f t="shared" si="228"/>
        <v>39055</v>
      </c>
      <c r="K1820" s="8">
        <f t="shared" si="229"/>
        <v>525.91</v>
      </c>
      <c r="L1820" s="8">
        <f t="shared" si="230"/>
        <v>-1.7800000000000864</v>
      </c>
      <c r="M1820" s="9">
        <f t="shared" si="231"/>
        <v>-3.3731925941368726E-3</v>
      </c>
    </row>
    <row r="1821" spans="2:13" x14ac:dyDescent="0.3">
      <c r="B1821" s="2">
        <v>38849</v>
      </c>
      <c r="C1821" s="4">
        <v>525.79999999999995</v>
      </c>
      <c r="F1821" t="b">
        <f t="shared" si="224"/>
        <v>1</v>
      </c>
      <c r="G1821">
        <f t="shared" si="225"/>
        <v>5</v>
      </c>
      <c r="H1821">
        <f t="shared" si="226"/>
        <v>12</v>
      </c>
      <c r="I1821">
        <f t="shared" si="227"/>
        <v>2006</v>
      </c>
      <c r="J1821" s="12">
        <f t="shared" si="228"/>
        <v>39056</v>
      </c>
      <c r="K1821" s="8">
        <f t="shared" si="229"/>
        <v>525.79999999999995</v>
      </c>
      <c r="L1821" s="8">
        <f t="shared" si="230"/>
        <v>-0.11000000000001364</v>
      </c>
      <c r="M1821" s="9">
        <f t="shared" si="231"/>
        <v>-2.0916126333405649E-4</v>
      </c>
    </row>
    <row r="1822" spans="2:13" x14ac:dyDescent="0.3">
      <c r="B1822" s="2">
        <v>38880</v>
      </c>
      <c r="C1822" s="4">
        <v>524.78</v>
      </c>
      <c r="F1822" t="b">
        <f t="shared" si="224"/>
        <v>1</v>
      </c>
      <c r="G1822">
        <f t="shared" si="225"/>
        <v>6</v>
      </c>
      <c r="H1822">
        <f t="shared" si="226"/>
        <v>12</v>
      </c>
      <c r="I1822">
        <f t="shared" si="227"/>
        <v>2006</v>
      </c>
      <c r="J1822" s="12">
        <f t="shared" si="228"/>
        <v>39057</v>
      </c>
      <c r="K1822" s="8">
        <f t="shared" si="229"/>
        <v>524.78</v>
      </c>
      <c r="L1822" s="8">
        <f t="shared" si="230"/>
        <v>-1.0199999999999818</v>
      </c>
      <c r="M1822" s="9">
        <f t="shared" si="231"/>
        <v>-1.9399011030809849E-3</v>
      </c>
    </row>
    <row r="1823" spans="2:13" x14ac:dyDescent="0.3">
      <c r="B1823" s="2">
        <v>38910</v>
      </c>
      <c r="C1823" s="4">
        <v>525.69000000000005</v>
      </c>
      <c r="F1823" t="b">
        <f t="shared" si="224"/>
        <v>1</v>
      </c>
      <c r="G1823">
        <f t="shared" si="225"/>
        <v>7</v>
      </c>
      <c r="H1823">
        <f t="shared" si="226"/>
        <v>12</v>
      </c>
      <c r="I1823">
        <f t="shared" si="227"/>
        <v>2006</v>
      </c>
      <c r="J1823" s="12">
        <f t="shared" si="228"/>
        <v>39058</v>
      </c>
      <c r="K1823" s="8">
        <f t="shared" si="229"/>
        <v>525.69000000000005</v>
      </c>
      <c r="L1823" s="8">
        <f t="shared" si="230"/>
        <v>0.91000000000008185</v>
      </c>
      <c r="M1823" s="9">
        <f t="shared" si="231"/>
        <v>1.7340599870423452E-3</v>
      </c>
    </row>
    <row r="1824" spans="2:13" x14ac:dyDescent="0.3">
      <c r="B1824" s="2">
        <v>38941</v>
      </c>
      <c r="C1824" s="5" t="s">
        <v>285</v>
      </c>
      <c r="F1824" t="b">
        <f t="shared" si="224"/>
        <v>1</v>
      </c>
      <c r="G1824">
        <f t="shared" si="225"/>
        <v>8</v>
      </c>
      <c r="H1824">
        <f t="shared" si="226"/>
        <v>12</v>
      </c>
      <c r="I1824">
        <f t="shared" si="227"/>
        <v>2006</v>
      </c>
      <c r="J1824" s="12">
        <f t="shared" si="228"/>
        <v>39059</v>
      </c>
      <c r="K1824" s="8">
        <f t="shared" si="229"/>
        <v>525.69000000000005</v>
      </c>
      <c r="L1824" s="8">
        <f t="shared" si="230"/>
        <v>0</v>
      </c>
      <c r="M1824" s="9">
        <f t="shared" si="231"/>
        <v>0</v>
      </c>
    </row>
    <row r="1825" spans="2:13" x14ac:dyDescent="0.3">
      <c r="B1825" s="2">
        <v>39033</v>
      </c>
      <c r="C1825" s="4">
        <v>524.85</v>
      </c>
      <c r="F1825" t="b">
        <f t="shared" si="224"/>
        <v>1</v>
      </c>
      <c r="G1825">
        <f t="shared" si="225"/>
        <v>11</v>
      </c>
      <c r="H1825">
        <f t="shared" si="226"/>
        <v>12</v>
      </c>
      <c r="I1825">
        <f t="shared" si="227"/>
        <v>2006</v>
      </c>
      <c r="J1825" s="12">
        <f t="shared" si="228"/>
        <v>39062</v>
      </c>
      <c r="K1825" s="8">
        <f t="shared" si="229"/>
        <v>524.85</v>
      </c>
      <c r="L1825" s="8">
        <f t="shared" si="230"/>
        <v>-0.84000000000003183</v>
      </c>
      <c r="M1825" s="9">
        <f t="shared" si="231"/>
        <v>-1.5978999029847092E-3</v>
      </c>
    </row>
    <row r="1826" spans="2:13" x14ac:dyDescent="0.3">
      <c r="B1826" s="2">
        <v>39063</v>
      </c>
      <c r="C1826" s="4">
        <v>525.04</v>
      </c>
      <c r="F1826" t="b">
        <f t="shared" si="224"/>
        <v>1</v>
      </c>
      <c r="G1826">
        <f t="shared" si="225"/>
        <v>12</v>
      </c>
      <c r="H1826">
        <f t="shared" si="226"/>
        <v>12</v>
      </c>
      <c r="I1826">
        <f t="shared" si="227"/>
        <v>2006</v>
      </c>
      <c r="J1826" s="12">
        <f t="shared" si="228"/>
        <v>39063</v>
      </c>
      <c r="K1826" s="8">
        <f t="shared" si="229"/>
        <v>525.04</v>
      </c>
      <c r="L1826" s="8">
        <f t="shared" si="230"/>
        <v>0.18999999999994088</v>
      </c>
      <c r="M1826" s="9">
        <f t="shared" si="231"/>
        <v>3.6200819281688267E-4</v>
      </c>
    </row>
    <row r="1827" spans="2:13" x14ac:dyDescent="0.3">
      <c r="B1827" s="3" t="s">
        <v>2025</v>
      </c>
      <c r="C1827" s="4">
        <v>526.20000000000005</v>
      </c>
      <c r="F1827" t="b">
        <f t="shared" si="224"/>
        <v>0</v>
      </c>
      <c r="G1827">
        <f t="shared" si="225"/>
        <v>13</v>
      </c>
      <c r="H1827">
        <f t="shared" si="226"/>
        <v>12</v>
      </c>
      <c r="I1827">
        <f t="shared" si="227"/>
        <v>2006</v>
      </c>
      <c r="J1827" s="12">
        <f t="shared" si="228"/>
        <v>39064</v>
      </c>
      <c r="K1827" s="8">
        <f t="shared" si="229"/>
        <v>526.20000000000005</v>
      </c>
      <c r="L1827" s="8">
        <f t="shared" si="230"/>
        <v>1.1600000000000819</v>
      </c>
      <c r="M1827" s="9">
        <f t="shared" si="231"/>
        <v>2.2093554776780474E-3</v>
      </c>
    </row>
    <row r="1828" spans="2:13" x14ac:dyDescent="0.3">
      <c r="B1828" s="3" t="s">
        <v>2026</v>
      </c>
      <c r="C1828" s="4">
        <v>527.24</v>
      </c>
      <c r="F1828" t="b">
        <f t="shared" si="224"/>
        <v>0</v>
      </c>
      <c r="G1828">
        <f t="shared" si="225"/>
        <v>14</v>
      </c>
      <c r="H1828">
        <f t="shared" si="226"/>
        <v>12</v>
      </c>
      <c r="I1828">
        <f t="shared" si="227"/>
        <v>2006</v>
      </c>
      <c r="J1828" s="12">
        <f t="shared" si="228"/>
        <v>39065</v>
      </c>
      <c r="K1828" s="8">
        <f t="shared" si="229"/>
        <v>527.24</v>
      </c>
      <c r="L1828" s="8">
        <f t="shared" si="230"/>
        <v>1.0399999999999636</v>
      </c>
      <c r="M1828" s="9">
        <f t="shared" si="231"/>
        <v>1.976434815659376E-3</v>
      </c>
    </row>
    <row r="1829" spans="2:13" x14ac:dyDescent="0.3">
      <c r="B1829" s="3" t="s">
        <v>2027</v>
      </c>
      <c r="C1829" s="4">
        <v>526.76</v>
      </c>
      <c r="F1829" t="b">
        <f t="shared" si="224"/>
        <v>0</v>
      </c>
      <c r="G1829">
        <f t="shared" si="225"/>
        <v>15</v>
      </c>
      <c r="H1829">
        <f t="shared" si="226"/>
        <v>12</v>
      </c>
      <c r="I1829">
        <f t="shared" si="227"/>
        <v>2006</v>
      </c>
      <c r="J1829" s="12">
        <f t="shared" si="228"/>
        <v>39066</v>
      </c>
      <c r="K1829" s="8">
        <f t="shared" si="229"/>
        <v>526.76</v>
      </c>
      <c r="L1829" s="8">
        <f t="shared" si="230"/>
        <v>-0.48000000000001819</v>
      </c>
      <c r="M1829" s="9">
        <f t="shared" si="231"/>
        <v>-9.1040133525532624E-4</v>
      </c>
    </row>
    <row r="1830" spans="2:13" x14ac:dyDescent="0.3">
      <c r="B1830" s="3" t="s">
        <v>2028</v>
      </c>
      <c r="C1830" s="4">
        <v>524.79</v>
      </c>
      <c r="F1830" t="b">
        <f t="shared" si="224"/>
        <v>0</v>
      </c>
      <c r="G1830">
        <f t="shared" si="225"/>
        <v>18</v>
      </c>
      <c r="H1830">
        <f t="shared" si="226"/>
        <v>12</v>
      </c>
      <c r="I1830">
        <f t="shared" si="227"/>
        <v>2006</v>
      </c>
      <c r="J1830" s="12">
        <f t="shared" si="228"/>
        <v>39069</v>
      </c>
      <c r="K1830" s="8">
        <f t="shared" si="229"/>
        <v>524.79</v>
      </c>
      <c r="L1830" s="8">
        <f t="shared" si="230"/>
        <v>-1.9700000000000273</v>
      </c>
      <c r="M1830" s="9">
        <f t="shared" si="231"/>
        <v>-3.7398435720252627E-3</v>
      </c>
    </row>
    <row r="1831" spans="2:13" x14ac:dyDescent="0.3">
      <c r="B1831" s="3" t="s">
        <v>2029</v>
      </c>
      <c r="C1831" s="4">
        <v>525.47</v>
      </c>
      <c r="F1831" t="b">
        <f t="shared" si="224"/>
        <v>0</v>
      </c>
      <c r="G1831">
        <f t="shared" si="225"/>
        <v>19</v>
      </c>
      <c r="H1831">
        <f t="shared" si="226"/>
        <v>12</v>
      </c>
      <c r="I1831">
        <f t="shared" si="227"/>
        <v>2006</v>
      </c>
      <c r="J1831" s="12">
        <f t="shared" si="228"/>
        <v>39070</v>
      </c>
      <c r="K1831" s="8">
        <f t="shared" si="229"/>
        <v>525.47</v>
      </c>
      <c r="L1831" s="8">
        <f t="shared" si="230"/>
        <v>0.68000000000006366</v>
      </c>
      <c r="M1831" s="9">
        <f t="shared" si="231"/>
        <v>1.2957563977973356E-3</v>
      </c>
    </row>
    <row r="1832" spans="2:13" x14ac:dyDescent="0.3">
      <c r="B1832" s="3" t="s">
        <v>2030</v>
      </c>
      <c r="C1832" s="4">
        <v>526.95000000000005</v>
      </c>
      <c r="F1832" t="b">
        <f t="shared" si="224"/>
        <v>0</v>
      </c>
      <c r="G1832">
        <f t="shared" si="225"/>
        <v>20</v>
      </c>
      <c r="H1832">
        <f t="shared" si="226"/>
        <v>12</v>
      </c>
      <c r="I1832">
        <f t="shared" si="227"/>
        <v>2006</v>
      </c>
      <c r="J1832" s="12">
        <f t="shared" si="228"/>
        <v>39071</v>
      </c>
      <c r="K1832" s="8">
        <f t="shared" si="229"/>
        <v>526.95000000000005</v>
      </c>
      <c r="L1832" s="8">
        <f t="shared" si="230"/>
        <v>1.4800000000000182</v>
      </c>
      <c r="M1832" s="9">
        <f t="shared" si="231"/>
        <v>2.8165261575351934E-3</v>
      </c>
    </row>
    <row r="1833" spans="2:13" x14ac:dyDescent="0.3">
      <c r="B1833" s="3" t="s">
        <v>2031</v>
      </c>
      <c r="C1833" s="4">
        <v>526.91</v>
      </c>
      <c r="F1833" t="b">
        <f t="shared" si="224"/>
        <v>0</v>
      </c>
      <c r="G1833">
        <f t="shared" si="225"/>
        <v>21</v>
      </c>
      <c r="H1833">
        <f t="shared" si="226"/>
        <v>12</v>
      </c>
      <c r="I1833">
        <f t="shared" si="227"/>
        <v>2006</v>
      </c>
      <c r="J1833" s="12">
        <f t="shared" si="228"/>
        <v>39072</v>
      </c>
      <c r="K1833" s="8">
        <f t="shared" si="229"/>
        <v>526.91</v>
      </c>
      <c r="L1833" s="8">
        <f t="shared" si="230"/>
        <v>-4.0000000000077307E-2</v>
      </c>
      <c r="M1833" s="9">
        <f t="shared" si="231"/>
        <v>-7.590853022123029E-5</v>
      </c>
    </row>
    <row r="1834" spans="2:13" x14ac:dyDescent="0.3">
      <c r="B1834" s="3" t="s">
        <v>2032</v>
      </c>
      <c r="C1834" s="4">
        <v>528.52</v>
      </c>
      <c r="F1834" t="b">
        <f t="shared" si="224"/>
        <v>0</v>
      </c>
      <c r="G1834">
        <f t="shared" si="225"/>
        <v>22</v>
      </c>
      <c r="H1834">
        <f t="shared" si="226"/>
        <v>12</v>
      </c>
      <c r="I1834">
        <f t="shared" si="227"/>
        <v>2006</v>
      </c>
      <c r="J1834" s="12">
        <f t="shared" si="228"/>
        <v>39073</v>
      </c>
      <c r="K1834" s="8">
        <f t="shared" si="229"/>
        <v>528.52</v>
      </c>
      <c r="L1834" s="8">
        <f t="shared" si="230"/>
        <v>1.6100000000000136</v>
      </c>
      <c r="M1834" s="9">
        <f t="shared" si="231"/>
        <v>3.0555502837296953E-3</v>
      </c>
    </row>
    <row r="1835" spans="2:13" x14ac:dyDescent="0.3">
      <c r="B1835" s="3" t="s">
        <v>2033</v>
      </c>
      <c r="C1835" s="5" t="s">
        <v>285</v>
      </c>
      <c r="F1835" t="b">
        <f t="shared" si="224"/>
        <v>0</v>
      </c>
      <c r="G1835">
        <f t="shared" si="225"/>
        <v>25</v>
      </c>
      <c r="H1835">
        <f t="shared" si="226"/>
        <v>12</v>
      </c>
      <c r="I1835">
        <f t="shared" si="227"/>
        <v>2006</v>
      </c>
      <c r="J1835" s="12">
        <f t="shared" si="228"/>
        <v>39076</v>
      </c>
      <c r="K1835" s="8">
        <f t="shared" si="229"/>
        <v>528.52</v>
      </c>
      <c r="L1835" s="8">
        <f t="shared" si="230"/>
        <v>0</v>
      </c>
      <c r="M1835" s="9">
        <f t="shared" si="231"/>
        <v>0</v>
      </c>
    </row>
    <row r="1836" spans="2:13" x14ac:dyDescent="0.3">
      <c r="B1836" s="3" t="s">
        <v>2034</v>
      </c>
      <c r="C1836" s="4">
        <v>530.47</v>
      </c>
      <c r="F1836" t="b">
        <f t="shared" si="224"/>
        <v>0</v>
      </c>
      <c r="G1836">
        <f t="shared" si="225"/>
        <v>26</v>
      </c>
      <c r="H1836">
        <f t="shared" si="226"/>
        <v>12</v>
      </c>
      <c r="I1836">
        <f t="shared" si="227"/>
        <v>2006</v>
      </c>
      <c r="J1836" s="12">
        <f t="shared" si="228"/>
        <v>39077</v>
      </c>
      <c r="K1836" s="8">
        <f t="shared" si="229"/>
        <v>530.47</v>
      </c>
      <c r="L1836" s="8">
        <f t="shared" si="230"/>
        <v>1.9500000000000455</v>
      </c>
      <c r="M1836" s="9">
        <f t="shared" si="231"/>
        <v>3.689548172254684E-3</v>
      </c>
    </row>
    <row r="1837" spans="2:13" x14ac:dyDescent="0.3">
      <c r="B1837" s="3" t="s">
        <v>2035</v>
      </c>
      <c r="C1837" s="4">
        <v>532.69000000000005</v>
      </c>
      <c r="F1837" t="b">
        <f t="shared" si="224"/>
        <v>0</v>
      </c>
      <c r="G1837">
        <f t="shared" si="225"/>
        <v>27</v>
      </c>
      <c r="H1837">
        <f t="shared" si="226"/>
        <v>12</v>
      </c>
      <c r="I1837">
        <f t="shared" si="227"/>
        <v>2006</v>
      </c>
      <c r="J1837" s="12">
        <f t="shared" si="228"/>
        <v>39078</v>
      </c>
      <c r="K1837" s="8">
        <f t="shared" si="229"/>
        <v>532.69000000000005</v>
      </c>
      <c r="L1837" s="8">
        <f t="shared" si="230"/>
        <v>2.2200000000000273</v>
      </c>
      <c r="M1837" s="9">
        <f t="shared" si="231"/>
        <v>4.1849680472034745E-3</v>
      </c>
    </row>
    <row r="1838" spans="2:13" x14ac:dyDescent="0.3">
      <c r="B1838" s="3" t="s">
        <v>2036</v>
      </c>
      <c r="C1838" s="4">
        <v>533.87</v>
      </c>
      <c r="F1838" t="b">
        <f t="shared" si="224"/>
        <v>0</v>
      </c>
      <c r="G1838">
        <f t="shared" si="225"/>
        <v>28</v>
      </c>
      <c r="H1838">
        <f t="shared" si="226"/>
        <v>12</v>
      </c>
      <c r="I1838">
        <f t="shared" si="227"/>
        <v>2006</v>
      </c>
      <c r="J1838" s="12">
        <f t="shared" si="228"/>
        <v>39079</v>
      </c>
      <c r="K1838" s="8">
        <f t="shared" si="229"/>
        <v>533.87</v>
      </c>
      <c r="L1838" s="8">
        <f t="shared" si="230"/>
        <v>1.17999999999995</v>
      </c>
      <c r="M1838" s="9">
        <f t="shared" si="231"/>
        <v>2.2151720512867705E-3</v>
      </c>
    </row>
    <row r="1839" spans="2:13" x14ac:dyDescent="0.3">
      <c r="B1839" s="3" t="s">
        <v>2037</v>
      </c>
      <c r="C1839" s="4">
        <v>534.42999999999995</v>
      </c>
      <c r="F1839" t="b">
        <f t="shared" si="224"/>
        <v>0</v>
      </c>
      <c r="G1839">
        <f t="shared" si="225"/>
        <v>29</v>
      </c>
      <c r="H1839">
        <f t="shared" si="226"/>
        <v>12</v>
      </c>
      <c r="I1839">
        <f t="shared" si="227"/>
        <v>2006</v>
      </c>
      <c r="J1839" s="12">
        <f t="shared" si="228"/>
        <v>39080</v>
      </c>
      <c r="K1839" s="8">
        <f t="shared" si="229"/>
        <v>534.42999999999995</v>
      </c>
      <c r="L1839" s="8">
        <f t="shared" si="230"/>
        <v>0.55999999999994543</v>
      </c>
      <c r="M1839" s="9">
        <f t="shared" si="231"/>
        <v>1.0489444995971781E-3</v>
      </c>
    </row>
    <row r="1840" spans="2:13" x14ac:dyDescent="0.3">
      <c r="B1840" s="2">
        <v>39083</v>
      </c>
      <c r="C1840" s="5" t="s">
        <v>285</v>
      </c>
      <c r="F1840" t="b">
        <f t="shared" si="224"/>
        <v>1</v>
      </c>
      <c r="G1840">
        <f t="shared" si="225"/>
        <v>1</v>
      </c>
      <c r="H1840">
        <f t="shared" si="226"/>
        <v>1</v>
      </c>
      <c r="I1840">
        <f t="shared" si="227"/>
        <v>2007</v>
      </c>
      <c r="J1840" s="12">
        <f t="shared" si="228"/>
        <v>39083</v>
      </c>
      <c r="K1840" s="8">
        <f t="shared" si="229"/>
        <v>534.42999999999995</v>
      </c>
      <c r="L1840" s="8">
        <f t="shared" si="230"/>
        <v>0</v>
      </c>
      <c r="M1840" s="9">
        <f t="shared" si="231"/>
        <v>0</v>
      </c>
    </row>
    <row r="1841" spans="2:13" x14ac:dyDescent="0.3">
      <c r="B1841" s="2">
        <v>39114</v>
      </c>
      <c r="C1841" s="4">
        <v>532.39</v>
      </c>
      <c r="F1841" t="b">
        <f t="shared" si="224"/>
        <v>1</v>
      </c>
      <c r="G1841">
        <f t="shared" si="225"/>
        <v>2</v>
      </c>
      <c r="H1841">
        <f t="shared" si="226"/>
        <v>1</v>
      </c>
      <c r="I1841">
        <f t="shared" si="227"/>
        <v>2007</v>
      </c>
      <c r="J1841" s="12">
        <f t="shared" si="228"/>
        <v>39084</v>
      </c>
      <c r="K1841" s="8">
        <f t="shared" si="229"/>
        <v>532.39</v>
      </c>
      <c r="L1841" s="8">
        <f t="shared" si="230"/>
        <v>-2.0399999999999636</v>
      </c>
      <c r="M1841" s="9">
        <f t="shared" si="231"/>
        <v>-3.8171509832905411E-3</v>
      </c>
    </row>
    <row r="1842" spans="2:13" x14ac:dyDescent="0.3">
      <c r="B1842" s="2">
        <v>39142</v>
      </c>
      <c r="C1842" s="4">
        <v>534.41999999999996</v>
      </c>
      <c r="F1842" t="b">
        <f t="shared" si="224"/>
        <v>1</v>
      </c>
      <c r="G1842">
        <f t="shared" si="225"/>
        <v>3</v>
      </c>
      <c r="H1842">
        <f t="shared" si="226"/>
        <v>1</v>
      </c>
      <c r="I1842">
        <f t="shared" si="227"/>
        <v>2007</v>
      </c>
      <c r="J1842" s="12">
        <f t="shared" si="228"/>
        <v>39085</v>
      </c>
      <c r="K1842" s="8">
        <f t="shared" si="229"/>
        <v>534.41999999999996</v>
      </c>
      <c r="L1842" s="8">
        <f t="shared" si="230"/>
        <v>2.0299999999999727</v>
      </c>
      <c r="M1842" s="9">
        <f t="shared" si="231"/>
        <v>3.8129942335505414E-3</v>
      </c>
    </row>
    <row r="1843" spans="2:13" x14ac:dyDescent="0.3">
      <c r="B1843" s="2">
        <v>39173</v>
      </c>
      <c r="C1843" s="4">
        <v>538.22</v>
      </c>
      <c r="F1843" t="b">
        <f t="shared" si="224"/>
        <v>1</v>
      </c>
      <c r="G1843">
        <f t="shared" si="225"/>
        <v>4</v>
      </c>
      <c r="H1843">
        <f t="shared" si="226"/>
        <v>1</v>
      </c>
      <c r="I1843">
        <f t="shared" si="227"/>
        <v>2007</v>
      </c>
      <c r="J1843" s="12">
        <f t="shared" si="228"/>
        <v>39086</v>
      </c>
      <c r="K1843" s="8">
        <f t="shared" si="229"/>
        <v>538.22</v>
      </c>
      <c r="L1843" s="8">
        <f t="shared" si="230"/>
        <v>3.8000000000000682</v>
      </c>
      <c r="M1843" s="9">
        <f t="shared" si="231"/>
        <v>7.1105123311254606E-3</v>
      </c>
    </row>
    <row r="1844" spans="2:13" x14ac:dyDescent="0.3">
      <c r="B1844" s="2">
        <v>39203</v>
      </c>
      <c r="C1844" s="4">
        <v>540.69000000000005</v>
      </c>
      <c r="F1844" t="b">
        <f t="shared" si="224"/>
        <v>1</v>
      </c>
      <c r="G1844">
        <f t="shared" si="225"/>
        <v>5</v>
      </c>
      <c r="H1844">
        <f t="shared" si="226"/>
        <v>1</v>
      </c>
      <c r="I1844">
        <f t="shared" si="227"/>
        <v>2007</v>
      </c>
      <c r="J1844" s="12">
        <f t="shared" si="228"/>
        <v>39087</v>
      </c>
      <c r="K1844" s="8">
        <f t="shared" si="229"/>
        <v>540.69000000000005</v>
      </c>
      <c r="L1844" s="8">
        <f t="shared" si="230"/>
        <v>2.4700000000000273</v>
      </c>
      <c r="M1844" s="9">
        <f t="shared" si="231"/>
        <v>4.5892014417896528E-3</v>
      </c>
    </row>
    <row r="1845" spans="2:13" x14ac:dyDescent="0.3">
      <c r="B1845" s="2">
        <v>39295</v>
      </c>
      <c r="C1845" s="4">
        <v>540.41</v>
      </c>
      <c r="F1845" t="b">
        <f t="shared" si="224"/>
        <v>1</v>
      </c>
      <c r="G1845">
        <f t="shared" si="225"/>
        <v>8</v>
      </c>
      <c r="H1845">
        <f t="shared" si="226"/>
        <v>1</v>
      </c>
      <c r="I1845">
        <f t="shared" si="227"/>
        <v>2007</v>
      </c>
      <c r="J1845" s="12">
        <f t="shared" si="228"/>
        <v>39090</v>
      </c>
      <c r="K1845" s="8">
        <f t="shared" si="229"/>
        <v>540.41</v>
      </c>
      <c r="L1845" s="8">
        <f t="shared" si="230"/>
        <v>-0.2800000000000864</v>
      </c>
      <c r="M1845" s="9">
        <f t="shared" si="231"/>
        <v>-5.1785681259147829E-4</v>
      </c>
    </row>
    <row r="1846" spans="2:13" x14ac:dyDescent="0.3">
      <c r="B1846" s="2">
        <v>39326</v>
      </c>
      <c r="C1846" s="4">
        <v>543.15</v>
      </c>
      <c r="F1846" t="b">
        <f t="shared" si="224"/>
        <v>1</v>
      </c>
      <c r="G1846">
        <f t="shared" si="225"/>
        <v>9</v>
      </c>
      <c r="H1846">
        <f t="shared" si="226"/>
        <v>1</v>
      </c>
      <c r="I1846">
        <f t="shared" si="227"/>
        <v>2007</v>
      </c>
      <c r="J1846" s="12">
        <f t="shared" si="228"/>
        <v>39091</v>
      </c>
      <c r="K1846" s="8">
        <f t="shared" si="229"/>
        <v>543.15</v>
      </c>
      <c r="L1846" s="8">
        <f t="shared" si="230"/>
        <v>2.7400000000000091</v>
      </c>
      <c r="M1846" s="9">
        <f t="shared" si="231"/>
        <v>5.0702244592069155E-3</v>
      </c>
    </row>
    <row r="1847" spans="2:13" x14ac:dyDescent="0.3">
      <c r="B1847" s="2">
        <v>39356</v>
      </c>
      <c r="C1847" s="4">
        <v>542.27</v>
      </c>
      <c r="F1847" t="b">
        <f t="shared" si="224"/>
        <v>1</v>
      </c>
      <c r="G1847">
        <f t="shared" si="225"/>
        <v>10</v>
      </c>
      <c r="H1847">
        <f t="shared" si="226"/>
        <v>1</v>
      </c>
      <c r="I1847">
        <f t="shared" si="227"/>
        <v>2007</v>
      </c>
      <c r="J1847" s="12">
        <f t="shared" si="228"/>
        <v>39092</v>
      </c>
      <c r="K1847" s="8">
        <f t="shared" si="229"/>
        <v>542.27</v>
      </c>
      <c r="L1847" s="8">
        <f t="shared" si="230"/>
        <v>-0.87999999999999545</v>
      </c>
      <c r="M1847" s="9">
        <f t="shared" si="231"/>
        <v>-1.6201785878670633E-3</v>
      </c>
    </row>
    <row r="1848" spans="2:13" x14ac:dyDescent="0.3">
      <c r="B1848" s="2">
        <v>39387</v>
      </c>
      <c r="C1848" s="4">
        <v>543.29</v>
      </c>
      <c r="F1848" t="b">
        <f t="shared" si="224"/>
        <v>1</v>
      </c>
      <c r="G1848">
        <f t="shared" si="225"/>
        <v>11</v>
      </c>
      <c r="H1848">
        <f t="shared" si="226"/>
        <v>1</v>
      </c>
      <c r="I1848">
        <f t="shared" si="227"/>
        <v>2007</v>
      </c>
      <c r="J1848" s="12">
        <f t="shared" si="228"/>
        <v>39093</v>
      </c>
      <c r="K1848" s="8">
        <f t="shared" si="229"/>
        <v>543.29</v>
      </c>
      <c r="L1848" s="8">
        <f t="shared" si="230"/>
        <v>1.0199999999999818</v>
      </c>
      <c r="M1848" s="9">
        <f t="shared" si="231"/>
        <v>1.880981798734914E-3</v>
      </c>
    </row>
    <row r="1849" spans="2:13" x14ac:dyDescent="0.3">
      <c r="B1849" s="2">
        <v>39417</v>
      </c>
      <c r="C1849" s="4">
        <v>538.27</v>
      </c>
      <c r="F1849" t="b">
        <f t="shared" si="224"/>
        <v>1</v>
      </c>
      <c r="G1849">
        <f t="shared" si="225"/>
        <v>12</v>
      </c>
      <c r="H1849">
        <f t="shared" si="226"/>
        <v>1</v>
      </c>
      <c r="I1849">
        <f t="shared" si="227"/>
        <v>2007</v>
      </c>
      <c r="J1849" s="12">
        <f t="shared" si="228"/>
        <v>39094</v>
      </c>
      <c r="K1849" s="8">
        <f t="shared" si="229"/>
        <v>538.27</v>
      </c>
      <c r="L1849" s="8">
        <f t="shared" si="230"/>
        <v>-5.0199999999999818</v>
      </c>
      <c r="M1849" s="9">
        <f t="shared" si="231"/>
        <v>-9.2400007362550066E-3</v>
      </c>
    </row>
    <row r="1850" spans="2:13" x14ac:dyDescent="0.3">
      <c r="B1850" s="3" t="s">
        <v>2038</v>
      </c>
      <c r="C1850" s="4">
        <v>539.74</v>
      </c>
      <c r="F1850" t="b">
        <f t="shared" si="224"/>
        <v>0</v>
      </c>
      <c r="G1850">
        <f t="shared" si="225"/>
        <v>15</v>
      </c>
      <c r="H1850">
        <f t="shared" si="226"/>
        <v>1</v>
      </c>
      <c r="I1850">
        <f t="shared" si="227"/>
        <v>2007</v>
      </c>
      <c r="J1850" s="12">
        <f t="shared" si="228"/>
        <v>39097</v>
      </c>
      <c r="K1850" s="8">
        <f t="shared" si="229"/>
        <v>539.74</v>
      </c>
      <c r="L1850" s="8">
        <f t="shared" si="230"/>
        <v>1.4700000000000273</v>
      </c>
      <c r="M1850" s="9">
        <f t="shared" si="231"/>
        <v>2.7309714455571133E-3</v>
      </c>
    </row>
    <row r="1851" spans="2:13" x14ac:dyDescent="0.3">
      <c r="B1851" s="3" t="s">
        <v>2039</v>
      </c>
      <c r="C1851" s="4">
        <v>540.38</v>
      </c>
      <c r="F1851" t="b">
        <f t="shared" si="224"/>
        <v>0</v>
      </c>
      <c r="G1851">
        <f t="shared" si="225"/>
        <v>16</v>
      </c>
      <c r="H1851">
        <f t="shared" si="226"/>
        <v>1</v>
      </c>
      <c r="I1851">
        <f t="shared" si="227"/>
        <v>2007</v>
      </c>
      <c r="J1851" s="12">
        <f t="shared" si="228"/>
        <v>39098</v>
      </c>
      <c r="K1851" s="8">
        <f t="shared" si="229"/>
        <v>540.38</v>
      </c>
      <c r="L1851" s="8">
        <f t="shared" si="230"/>
        <v>0.63999999999998636</v>
      </c>
      <c r="M1851" s="9">
        <f t="shared" si="231"/>
        <v>1.1857561047911704E-3</v>
      </c>
    </row>
    <row r="1852" spans="2:13" x14ac:dyDescent="0.3">
      <c r="B1852" s="3" t="s">
        <v>2040</v>
      </c>
      <c r="C1852" s="4">
        <v>542.59</v>
      </c>
      <c r="F1852" t="b">
        <f t="shared" si="224"/>
        <v>0</v>
      </c>
      <c r="G1852">
        <f t="shared" si="225"/>
        <v>17</v>
      </c>
      <c r="H1852">
        <f t="shared" si="226"/>
        <v>1</v>
      </c>
      <c r="I1852">
        <f t="shared" si="227"/>
        <v>2007</v>
      </c>
      <c r="J1852" s="12">
        <f t="shared" si="228"/>
        <v>39099</v>
      </c>
      <c r="K1852" s="8">
        <f t="shared" si="229"/>
        <v>542.59</v>
      </c>
      <c r="L1852" s="8">
        <f t="shared" si="230"/>
        <v>2.2100000000000364</v>
      </c>
      <c r="M1852" s="9">
        <f t="shared" si="231"/>
        <v>4.0897146452497065E-3</v>
      </c>
    </row>
    <row r="1853" spans="2:13" x14ac:dyDescent="0.3">
      <c r="B1853" s="3" t="s">
        <v>2041</v>
      </c>
      <c r="C1853" s="4">
        <v>542.75</v>
      </c>
      <c r="F1853" t="b">
        <f t="shared" si="224"/>
        <v>0</v>
      </c>
      <c r="G1853">
        <f t="shared" si="225"/>
        <v>18</v>
      </c>
      <c r="H1853">
        <f t="shared" si="226"/>
        <v>1</v>
      </c>
      <c r="I1853">
        <f t="shared" si="227"/>
        <v>2007</v>
      </c>
      <c r="J1853" s="12">
        <f t="shared" si="228"/>
        <v>39100</v>
      </c>
      <c r="K1853" s="8">
        <f t="shared" si="229"/>
        <v>542.75</v>
      </c>
      <c r="L1853" s="8">
        <f t="shared" si="230"/>
        <v>0.15999999999996817</v>
      </c>
      <c r="M1853" s="9">
        <f t="shared" si="231"/>
        <v>2.9488195506730338E-4</v>
      </c>
    </row>
    <row r="1854" spans="2:13" x14ac:dyDescent="0.3">
      <c r="B1854" s="3" t="s">
        <v>2042</v>
      </c>
      <c r="C1854" s="4">
        <v>540.98</v>
      </c>
      <c r="F1854" t="b">
        <f t="shared" si="224"/>
        <v>0</v>
      </c>
      <c r="G1854">
        <f t="shared" si="225"/>
        <v>19</v>
      </c>
      <c r="H1854">
        <f t="shared" si="226"/>
        <v>1</v>
      </c>
      <c r="I1854">
        <f t="shared" si="227"/>
        <v>2007</v>
      </c>
      <c r="J1854" s="12">
        <f t="shared" si="228"/>
        <v>39101</v>
      </c>
      <c r="K1854" s="8">
        <f t="shared" si="229"/>
        <v>540.98</v>
      </c>
      <c r="L1854" s="8">
        <f t="shared" si="230"/>
        <v>-1.7699999999999818</v>
      </c>
      <c r="M1854" s="9">
        <f t="shared" si="231"/>
        <v>-3.2611699677567605E-3</v>
      </c>
    </row>
    <row r="1855" spans="2:13" x14ac:dyDescent="0.3">
      <c r="B1855" s="3" t="s">
        <v>2043</v>
      </c>
      <c r="C1855" s="4">
        <v>541.54</v>
      </c>
      <c r="F1855" t="b">
        <f t="shared" si="224"/>
        <v>0</v>
      </c>
      <c r="G1855">
        <f t="shared" si="225"/>
        <v>22</v>
      </c>
      <c r="H1855">
        <f t="shared" si="226"/>
        <v>1</v>
      </c>
      <c r="I1855">
        <f t="shared" si="227"/>
        <v>2007</v>
      </c>
      <c r="J1855" s="12">
        <f t="shared" si="228"/>
        <v>39104</v>
      </c>
      <c r="K1855" s="8">
        <f t="shared" si="229"/>
        <v>541.54</v>
      </c>
      <c r="L1855" s="8">
        <f t="shared" si="230"/>
        <v>0.55999999999994543</v>
      </c>
      <c r="M1855" s="9">
        <f t="shared" si="231"/>
        <v>1.0351584162075222E-3</v>
      </c>
    </row>
    <row r="1856" spans="2:13" x14ac:dyDescent="0.3">
      <c r="B1856" s="3" t="s">
        <v>2044</v>
      </c>
      <c r="C1856" s="4">
        <v>540.1</v>
      </c>
      <c r="F1856" t="b">
        <f t="shared" si="224"/>
        <v>0</v>
      </c>
      <c r="G1856">
        <f t="shared" si="225"/>
        <v>23</v>
      </c>
      <c r="H1856">
        <f t="shared" si="226"/>
        <v>1</v>
      </c>
      <c r="I1856">
        <f t="shared" si="227"/>
        <v>2007</v>
      </c>
      <c r="J1856" s="12">
        <f t="shared" si="228"/>
        <v>39105</v>
      </c>
      <c r="K1856" s="8">
        <f t="shared" si="229"/>
        <v>540.1</v>
      </c>
      <c r="L1856" s="8">
        <f t="shared" si="230"/>
        <v>-1.4399999999999409</v>
      </c>
      <c r="M1856" s="9">
        <f t="shared" si="231"/>
        <v>-2.6590833548767239E-3</v>
      </c>
    </row>
    <row r="1857" spans="2:13" x14ac:dyDescent="0.3">
      <c r="B1857" s="3" t="s">
        <v>2045</v>
      </c>
      <c r="C1857" s="4">
        <v>540.84</v>
      </c>
      <c r="F1857" t="b">
        <f t="shared" si="224"/>
        <v>0</v>
      </c>
      <c r="G1857">
        <f t="shared" si="225"/>
        <v>24</v>
      </c>
      <c r="H1857">
        <f t="shared" si="226"/>
        <v>1</v>
      </c>
      <c r="I1857">
        <f t="shared" si="227"/>
        <v>2007</v>
      </c>
      <c r="J1857" s="12">
        <f t="shared" si="228"/>
        <v>39106</v>
      </c>
      <c r="K1857" s="8">
        <f t="shared" si="229"/>
        <v>540.84</v>
      </c>
      <c r="L1857" s="8">
        <f t="shared" si="230"/>
        <v>0.74000000000000909</v>
      </c>
      <c r="M1857" s="9">
        <f t="shared" si="231"/>
        <v>1.3701166450657454E-3</v>
      </c>
    </row>
    <row r="1858" spans="2:13" x14ac:dyDescent="0.3">
      <c r="B1858" s="3" t="s">
        <v>2046</v>
      </c>
      <c r="C1858" s="4">
        <v>539.04999999999995</v>
      </c>
      <c r="F1858" t="b">
        <f t="shared" si="224"/>
        <v>0</v>
      </c>
      <c r="G1858">
        <f t="shared" si="225"/>
        <v>25</v>
      </c>
      <c r="H1858">
        <f t="shared" si="226"/>
        <v>1</v>
      </c>
      <c r="I1858">
        <f t="shared" si="227"/>
        <v>2007</v>
      </c>
      <c r="J1858" s="12">
        <f t="shared" si="228"/>
        <v>39107</v>
      </c>
      <c r="K1858" s="8">
        <f t="shared" si="229"/>
        <v>539.04999999999995</v>
      </c>
      <c r="L1858" s="8">
        <f t="shared" si="230"/>
        <v>-1.7900000000000773</v>
      </c>
      <c r="M1858" s="9">
        <f t="shared" si="231"/>
        <v>-3.3096664447897295E-3</v>
      </c>
    </row>
    <row r="1859" spans="2:13" x14ac:dyDescent="0.3">
      <c r="B1859" s="3" t="s">
        <v>2047</v>
      </c>
      <c r="C1859" s="4">
        <v>538.88</v>
      </c>
      <c r="F1859" t="b">
        <f t="shared" si="224"/>
        <v>0</v>
      </c>
      <c r="G1859">
        <f t="shared" si="225"/>
        <v>26</v>
      </c>
      <c r="H1859">
        <f t="shared" si="226"/>
        <v>1</v>
      </c>
      <c r="I1859">
        <f t="shared" si="227"/>
        <v>2007</v>
      </c>
      <c r="J1859" s="12">
        <f t="shared" si="228"/>
        <v>39108</v>
      </c>
      <c r="K1859" s="8">
        <f t="shared" si="229"/>
        <v>538.88</v>
      </c>
      <c r="L1859" s="8">
        <f t="shared" si="230"/>
        <v>-0.16999999999995907</v>
      </c>
      <c r="M1859" s="9">
        <f t="shared" si="231"/>
        <v>-3.1536963175950113E-4</v>
      </c>
    </row>
    <row r="1860" spans="2:13" x14ac:dyDescent="0.3">
      <c r="B1860" s="3" t="s">
        <v>2048</v>
      </c>
      <c r="C1860" s="4">
        <v>542.12</v>
      </c>
      <c r="F1860" t="b">
        <f t="shared" si="224"/>
        <v>0</v>
      </c>
      <c r="G1860">
        <f t="shared" si="225"/>
        <v>29</v>
      </c>
      <c r="H1860">
        <f t="shared" si="226"/>
        <v>1</v>
      </c>
      <c r="I1860">
        <f t="shared" si="227"/>
        <v>2007</v>
      </c>
      <c r="J1860" s="12">
        <f t="shared" si="228"/>
        <v>39111</v>
      </c>
      <c r="K1860" s="8">
        <f t="shared" si="229"/>
        <v>542.12</v>
      </c>
      <c r="L1860" s="8">
        <f t="shared" si="230"/>
        <v>3.2400000000000091</v>
      </c>
      <c r="M1860" s="9">
        <f t="shared" si="231"/>
        <v>6.0124703087886151E-3</v>
      </c>
    </row>
    <row r="1861" spans="2:13" x14ac:dyDescent="0.3">
      <c r="B1861" s="3" t="s">
        <v>2049</v>
      </c>
      <c r="C1861" s="4">
        <v>543.96</v>
      </c>
      <c r="F1861" t="b">
        <f t="shared" si="224"/>
        <v>0</v>
      </c>
      <c r="G1861">
        <f t="shared" si="225"/>
        <v>30</v>
      </c>
      <c r="H1861">
        <f t="shared" si="226"/>
        <v>1</v>
      </c>
      <c r="I1861">
        <f t="shared" si="227"/>
        <v>2007</v>
      </c>
      <c r="J1861" s="12">
        <f t="shared" si="228"/>
        <v>39112</v>
      </c>
      <c r="K1861" s="8">
        <f t="shared" si="229"/>
        <v>543.96</v>
      </c>
      <c r="L1861" s="8">
        <f t="shared" si="230"/>
        <v>1.8400000000000318</v>
      </c>
      <c r="M1861" s="9">
        <f t="shared" si="231"/>
        <v>3.3940824909614695E-3</v>
      </c>
    </row>
    <row r="1862" spans="2:13" x14ac:dyDescent="0.3">
      <c r="B1862" s="3" t="s">
        <v>2050</v>
      </c>
      <c r="C1862" s="4">
        <v>545.17999999999995</v>
      </c>
      <c r="F1862" t="b">
        <f t="shared" si="224"/>
        <v>0</v>
      </c>
      <c r="G1862">
        <f t="shared" si="225"/>
        <v>31</v>
      </c>
      <c r="H1862">
        <f t="shared" si="226"/>
        <v>1</v>
      </c>
      <c r="I1862">
        <f t="shared" si="227"/>
        <v>2007</v>
      </c>
      <c r="J1862" s="12">
        <f t="shared" si="228"/>
        <v>39113</v>
      </c>
      <c r="K1862" s="8">
        <f t="shared" si="229"/>
        <v>545.17999999999995</v>
      </c>
      <c r="L1862" s="8">
        <f t="shared" si="230"/>
        <v>1.2199999999999136</v>
      </c>
      <c r="M1862" s="9">
        <f t="shared" si="231"/>
        <v>2.2428119714683315E-3</v>
      </c>
    </row>
    <row r="1863" spans="2:13" x14ac:dyDescent="0.3">
      <c r="B1863" s="2">
        <v>39084</v>
      </c>
      <c r="C1863" s="4">
        <v>544.49</v>
      </c>
      <c r="F1863" t="b">
        <f t="shared" si="224"/>
        <v>1</v>
      </c>
      <c r="G1863">
        <f t="shared" si="225"/>
        <v>1</v>
      </c>
      <c r="H1863">
        <f t="shared" si="226"/>
        <v>2</v>
      </c>
      <c r="I1863">
        <f t="shared" si="227"/>
        <v>2007</v>
      </c>
      <c r="J1863" s="12">
        <f t="shared" si="228"/>
        <v>39114</v>
      </c>
      <c r="K1863" s="8">
        <f t="shared" si="229"/>
        <v>544.49</v>
      </c>
      <c r="L1863" s="8">
        <f t="shared" si="230"/>
        <v>-0.68999999999994088</v>
      </c>
      <c r="M1863" s="9">
        <f t="shared" si="231"/>
        <v>-1.2656370373086705E-3</v>
      </c>
    </row>
    <row r="1864" spans="2:13" x14ac:dyDescent="0.3">
      <c r="B1864" s="2">
        <v>39115</v>
      </c>
      <c r="C1864" s="4">
        <v>543.07000000000005</v>
      </c>
      <c r="F1864" t="b">
        <f t="shared" si="224"/>
        <v>1</v>
      </c>
      <c r="G1864">
        <f t="shared" si="225"/>
        <v>2</v>
      </c>
      <c r="H1864">
        <f t="shared" si="226"/>
        <v>2</v>
      </c>
      <c r="I1864">
        <f t="shared" si="227"/>
        <v>2007</v>
      </c>
      <c r="J1864" s="12">
        <f t="shared" si="228"/>
        <v>39115</v>
      </c>
      <c r="K1864" s="8">
        <f t="shared" si="229"/>
        <v>543.07000000000005</v>
      </c>
      <c r="L1864" s="8">
        <f t="shared" si="230"/>
        <v>-1.4199999999999591</v>
      </c>
      <c r="M1864" s="9">
        <f t="shared" si="231"/>
        <v>-2.6079450494957833E-3</v>
      </c>
    </row>
    <row r="1865" spans="2:13" x14ac:dyDescent="0.3">
      <c r="B1865" s="2">
        <v>39204</v>
      </c>
      <c r="C1865" s="4">
        <v>546.30999999999995</v>
      </c>
      <c r="F1865" t="b">
        <f t="shared" si="224"/>
        <v>1</v>
      </c>
      <c r="G1865">
        <f t="shared" si="225"/>
        <v>5</v>
      </c>
      <c r="H1865">
        <f t="shared" si="226"/>
        <v>2</v>
      </c>
      <c r="I1865">
        <f t="shared" si="227"/>
        <v>2007</v>
      </c>
      <c r="J1865" s="12">
        <f t="shared" si="228"/>
        <v>39118</v>
      </c>
      <c r="K1865" s="8">
        <f t="shared" si="229"/>
        <v>546.30999999999995</v>
      </c>
      <c r="L1865" s="8">
        <f t="shared" si="230"/>
        <v>3.2399999999998954</v>
      </c>
      <c r="M1865" s="9">
        <f t="shared" si="231"/>
        <v>5.9660817205883128E-3</v>
      </c>
    </row>
    <row r="1866" spans="2:13" x14ac:dyDescent="0.3">
      <c r="B1866" s="2">
        <v>39235</v>
      </c>
      <c r="C1866" s="4">
        <v>547.07000000000005</v>
      </c>
      <c r="F1866" t="b">
        <f t="shared" si="224"/>
        <v>1</v>
      </c>
      <c r="G1866">
        <f t="shared" si="225"/>
        <v>6</v>
      </c>
      <c r="H1866">
        <f t="shared" si="226"/>
        <v>2</v>
      </c>
      <c r="I1866">
        <f t="shared" si="227"/>
        <v>2007</v>
      </c>
      <c r="J1866" s="12">
        <f t="shared" si="228"/>
        <v>39119</v>
      </c>
      <c r="K1866" s="8">
        <f t="shared" si="229"/>
        <v>547.07000000000005</v>
      </c>
      <c r="L1866" s="8">
        <f t="shared" si="230"/>
        <v>0.76000000000010459</v>
      </c>
      <c r="M1866" s="9">
        <f t="shared" si="231"/>
        <v>1.3911515439953592E-3</v>
      </c>
    </row>
    <row r="1867" spans="2:13" x14ac:dyDescent="0.3">
      <c r="B1867" s="2">
        <v>39265</v>
      </c>
      <c r="C1867" s="4">
        <v>547.24</v>
      </c>
      <c r="F1867" t="b">
        <f t="shared" si="224"/>
        <v>1</v>
      </c>
      <c r="G1867">
        <f t="shared" si="225"/>
        <v>7</v>
      </c>
      <c r="H1867">
        <f t="shared" si="226"/>
        <v>2</v>
      </c>
      <c r="I1867">
        <f t="shared" si="227"/>
        <v>2007</v>
      </c>
      <c r="J1867" s="12">
        <f t="shared" si="228"/>
        <v>39120</v>
      </c>
      <c r="K1867" s="8">
        <f t="shared" si="229"/>
        <v>547.24</v>
      </c>
      <c r="L1867" s="8">
        <f t="shared" si="230"/>
        <v>0.16999999999995907</v>
      </c>
      <c r="M1867" s="9">
        <f t="shared" si="231"/>
        <v>3.1074633959083677E-4</v>
      </c>
    </row>
    <row r="1868" spans="2:13" x14ac:dyDescent="0.3">
      <c r="B1868" s="2">
        <v>39296</v>
      </c>
      <c r="C1868" s="4">
        <v>548.66999999999996</v>
      </c>
      <c r="F1868" t="b">
        <f t="shared" si="224"/>
        <v>1</v>
      </c>
      <c r="G1868">
        <f t="shared" si="225"/>
        <v>8</v>
      </c>
      <c r="H1868">
        <f t="shared" si="226"/>
        <v>2</v>
      </c>
      <c r="I1868">
        <f t="shared" si="227"/>
        <v>2007</v>
      </c>
      <c r="J1868" s="12">
        <f t="shared" si="228"/>
        <v>39121</v>
      </c>
      <c r="K1868" s="8">
        <f t="shared" si="229"/>
        <v>548.66999999999996</v>
      </c>
      <c r="L1868" s="8">
        <f t="shared" si="230"/>
        <v>1.42999999999995</v>
      </c>
      <c r="M1868" s="9">
        <f t="shared" si="231"/>
        <v>2.613113076529402E-3</v>
      </c>
    </row>
    <row r="1869" spans="2:13" x14ac:dyDescent="0.3">
      <c r="B1869" s="2">
        <v>39327</v>
      </c>
      <c r="C1869" s="4">
        <v>548.22</v>
      </c>
      <c r="F1869" t="b">
        <f t="shared" si="224"/>
        <v>1</v>
      </c>
      <c r="G1869">
        <f t="shared" si="225"/>
        <v>9</v>
      </c>
      <c r="H1869">
        <f t="shared" si="226"/>
        <v>2</v>
      </c>
      <c r="I1869">
        <f t="shared" si="227"/>
        <v>2007</v>
      </c>
      <c r="J1869" s="12">
        <f t="shared" si="228"/>
        <v>39122</v>
      </c>
      <c r="K1869" s="8">
        <f t="shared" si="229"/>
        <v>548.22</v>
      </c>
      <c r="L1869" s="8">
        <f t="shared" si="230"/>
        <v>-0.44999999999993179</v>
      </c>
      <c r="M1869" s="9">
        <f t="shared" si="231"/>
        <v>-8.2016512657869358E-4</v>
      </c>
    </row>
    <row r="1870" spans="2:13" x14ac:dyDescent="0.3">
      <c r="B1870" s="2">
        <v>39418</v>
      </c>
      <c r="C1870" s="4">
        <v>545.84</v>
      </c>
      <c r="F1870" t="b">
        <f t="shared" si="224"/>
        <v>1</v>
      </c>
      <c r="G1870">
        <f t="shared" si="225"/>
        <v>12</v>
      </c>
      <c r="H1870">
        <f t="shared" si="226"/>
        <v>2</v>
      </c>
      <c r="I1870">
        <f t="shared" si="227"/>
        <v>2007</v>
      </c>
      <c r="J1870" s="12">
        <f t="shared" si="228"/>
        <v>39125</v>
      </c>
      <c r="K1870" s="8">
        <f t="shared" si="229"/>
        <v>545.84</v>
      </c>
      <c r="L1870" s="8">
        <f t="shared" si="230"/>
        <v>-2.3799999999999955</v>
      </c>
      <c r="M1870" s="9">
        <f t="shared" si="231"/>
        <v>-4.3413228266024504E-3</v>
      </c>
    </row>
    <row r="1871" spans="2:13" x14ac:dyDescent="0.3">
      <c r="B1871" s="3" t="s">
        <v>2051</v>
      </c>
      <c r="C1871" s="4">
        <v>546.42999999999995</v>
      </c>
      <c r="F1871" t="b">
        <f t="shared" si="224"/>
        <v>0</v>
      </c>
      <c r="G1871">
        <f t="shared" si="225"/>
        <v>13</v>
      </c>
      <c r="H1871">
        <f t="shared" si="226"/>
        <v>2</v>
      </c>
      <c r="I1871">
        <f t="shared" si="227"/>
        <v>2007</v>
      </c>
      <c r="J1871" s="12">
        <f t="shared" si="228"/>
        <v>39126</v>
      </c>
      <c r="K1871" s="8">
        <f t="shared" si="229"/>
        <v>546.42999999999995</v>
      </c>
      <c r="L1871" s="8">
        <f t="shared" si="230"/>
        <v>0.58999999999991815</v>
      </c>
      <c r="M1871" s="9">
        <f t="shared" si="231"/>
        <v>1.0809028286675915E-3</v>
      </c>
    </row>
    <row r="1872" spans="2:13" x14ac:dyDescent="0.3">
      <c r="B1872" s="3" t="s">
        <v>2052</v>
      </c>
      <c r="C1872" s="4">
        <v>543.94000000000005</v>
      </c>
      <c r="F1872" t="b">
        <f t="shared" ref="F1872:F1935" si="232">+ISNUMBER(B1872)</f>
        <v>0</v>
      </c>
      <c r="G1872">
        <f t="shared" ref="G1872:G1935" si="233">+IF($F1872,MONTH(B1872),1*LEFT(B1872,2))</f>
        <v>14</v>
      </c>
      <c r="H1872">
        <f t="shared" ref="H1872:H1935" si="234">+IF(F1872,DAY(B1872),MID(B1872,4,2)*1)</f>
        <v>2</v>
      </c>
      <c r="I1872">
        <f t="shared" ref="I1872:I1935" si="235">+IF(F1872,YEAR(B1872),RIGHT(B1872,4)*1)</f>
        <v>2007</v>
      </c>
      <c r="J1872" s="12">
        <f t="shared" ref="J1872:J1935" si="236">+DATE(I1872,H1872,G1872)</f>
        <v>39127</v>
      </c>
      <c r="K1872" s="8">
        <f t="shared" ref="K1872:K1935" si="237">+IFERROR(C1872*1,K1871)</f>
        <v>543.94000000000005</v>
      </c>
      <c r="L1872" s="8">
        <f t="shared" ref="L1872:L1935" si="238">+K1872-K1871</f>
        <v>-2.4899999999998954</v>
      </c>
      <c r="M1872" s="9">
        <f t="shared" ref="M1872:M1935" si="239">+L1872/K1871</f>
        <v>-4.5568508317623407E-3</v>
      </c>
    </row>
    <row r="1873" spans="2:13" x14ac:dyDescent="0.3">
      <c r="B1873" s="3" t="s">
        <v>2053</v>
      </c>
      <c r="C1873" s="4">
        <v>540.66999999999996</v>
      </c>
      <c r="F1873" t="b">
        <f t="shared" si="232"/>
        <v>0</v>
      </c>
      <c r="G1873">
        <f t="shared" si="233"/>
        <v>15</v>
      </c>
      <c r="H1873">
        <f t="shared" si="234"/>
        <v>2</v>
      </c>
      <c r="I1873">
        <f t="shared" si="235"/>
        <v>2007</v>
      </c>
      <c r="J1873" s="12">
        <f t="shared" si="236"/>
        <v>39128</v>
      </c>
      <c r="K1873" s="8">
        <f t="shared" si="237"/>
        <v>540.66999999999996</v>
      </c>
      <c r="L1873" s="8">
        <f t="shared" si="238"/>
        <v>-3.2700000000000955</v>
      </c>
      <c r="M1873" s="9">
        <f t="shared" si="239"/>
        <v>-6.0116924660809923E-3</v>
      </c>
    </row>
    <row r="1874" spans="2:13" x14ac:dyDescent="0.3">
      <c r="B1874" s="3" t="s">
        <v>2054</v>
      </c>
      <c r="C1874" s="4">
        <v>539.07000000000005</v>
      </c>
      <c r="F1874" t="b">
        <f t="shared" si="232"/>
        <v>0</v>
      </c>
      <c r="G1874">
        <f t="shared" si="233"/>
        <v>16</v>
      </c>
      <c r="H1874">
        <f t="shared" si="234"/>
        <v>2</v>
      </c>
      <c r="I1874">
        <f t="shared" si="235"/>
        <v>2007</v>
      </c>
      <c r="J1874" s="12">
        <f t="shared" si="236"/>
        <v>39129</v>
      </c>
      <c r="K1874" s="8">
        <f t="shared" si="237"/>
        <v>539.07000000000005</v>
      </c>
      <c r="L1874" s="8">
        <f t="shared" si="238"/>
        <v>-1.5999999999999091</v>
      </c>
      <c r="M1874" s="9">
        <f t="shared" si="239"/>
        <v>-2.9592912497455178E-3</v>
      </c>
    </row>
    <row r="1875" spans="2:13" x14ac:dyDescent="0.3">
      <c r="B1875" s="3" t="s">
        <v>2055</v>
      </c>
      <c r="C1875" s="4">
        <v>540.04</v>
      </c>
      <c r="F1875" t="b">
        <f t="shared" si="232"/>
        <v>0</v>
      </c>
      <c r="G1875">
        <f t="shared" si="233"/>
        <v>19</v>
      </c>
      <c r="H1875">
        <f t="shared" si="234"/>
        <v>2</v>
      </c>
      <c r="I1875">
        <f t="shared" si="235"/>
        <v>2007</v>
      </c>
      <c r="J1875" s="12">
        <f t="shared" si="236"/>
        <v>39132</v>
      </c>
      <c r="K1875" s="8">
        <f t="shared" si="237"/>
        <v>540.04</v>
      </c>
      <c r="L1875" s="8">
        <f t="shared" si="238"/>
        <v>0.9699999999999136</v>
      </c>
      <c r="M1875" s="9">
        <f t="shared" si="239"/>
        <v>1.7993952547904976E-3</v>
      </c>
    </row>
    <row r="1876" spans="2:13" x14ac:dyDescent="0.3">
      <c r="B1876" s="3" t="s">
        <v>2056</v>
      </c>
      <c r="C1876" s="4">
        <v>539.58000000000004</v>
      </c>
      <c r="F1876" t="b">
        <f t="shared" si="232"/>
        <v>0</v>
      </c>
      <c r="G1876">
        <f t="shared" si="233"/>
        <v>20</v>
      </c>
      <c r="H1876">
        <f t="shared" si="234"/>
        <v>2</v>
      </c>
      <c r="I1876">
        <f t="shared" si="235"/>
        <v>2007</v>
      </c>
      <c r="J1876" s="12">
        <f t="shared" si="236"/>
        <v>39133</v>
      </c>
      <c r="K1876" s="8">
        <f t="shared" si="237"/>
        <v>539.58000000000004</v>
      </c>
      <c r="L1876" s="8">
        <f t="shared" si="238"/>
        <v>-0.45999999999992269</v>
      </c>
      <c r="M1876" s="9">
        <f t="shared" si="239"/>
        <v>-8.5178875638827257E-4</v>
      </c>
    </row>
    <row r="1877" spans="2:13" x14ac:dyDescent="0.3">
      <c r="B1877" s="3" t="s">
        <v>2057</v>
      </c>
      <c r="C1877" s="4">
        <v>539.05999999999995</v>
      </c>
      <c r="F1877" t="b">
        <f t="shared" si="232"/>
        <v>0</v>
      </c>
      <c r="G1877">
        <f t="shared" si="233"/>
        <v>21</v>
      </c>
      <c r="H1877">
        <f t="shared" si="234"/>
        <v>2</v>
      </c>
      <c r="I1877">
        <f t="shared" si="235"/>
        <v>2007</v>
      </c>
      <c r="J1877" s="12">
        <f t="shared" si="236"/>
        <v>39134</v>
      </c>
      <c r="K1877" s="8">
        <f t="shared" si="237"/>
        <v>539.05999999999995</v>
      </c>
      <c r="L1877" s="8">
        <f t="shared" si="238"/>
        <v>-0.5200000000000955</v>
      </c>
      <c r="M1877" s="9">
        <f t="shared" si="239"/>
        <v>-9.6371251714313997E-4</v>
      </c>
    </row>
    <row r="1878" spans="2:13" x14ac:dyDescent="0.3">
      <c r="B1878" s="3" t="s">
        <v>2058</v>
      </c>
      <c r="C1878" s="4">
        <v>539.69000000000005</v>
      </c>
      <c r="F1878" t="b">
        <f t="shared" si="232"/>
        <v>0</v>
      </c>
      <c r="G1878">
        <f t="shared" si="233"/>
        <v>22</v>
      </c>
      <c r="H1878">
        <f t="shared" si="234"/>
        <v>2</v>
      </c>
      <c r="I1878">
        <f t="shared" si="235"/>
        <v>2007</v>
      </c>
      <c r="J1878" s="12">
        <f t="shared" si="236"/>
        <v>39135</v>
      </c>
      <c r="K1878" s="8">
        <f t="shared" si="237"/>
        <v>539.69000000000005</v>
      </c>
      <c r="L1878" s="8">
        <f t="shared" si="238"/>
        <v>0.63000000000010914</v>
      </c>
      <c r="M1878" s="9">
        <f t="shared" si="239"/>
        <v>1.1687010722370593E-3</v>
      </c>
    </row>
    <row r="1879" spans="2:13" x14ac:dyDescent="0.3">
      <c r="B1879" s="3" t="s">
        <v>2059</v>
      </c>
      <c r="C1879" s="4">
        <v>536.21</v>
      </c>
      <c r="F1879" t="b">
        <f t="shared" si="232"/>
        <v>0</v>
      </c>
      <c r="G1879">
        <f t="shared" si="233"/>
        <v>23</v>
      </c>
      <c r="H1879">
        <f t="shared" si="234"/>
        <v>2</v>
      </c>
      <c r="I1879">
        <f t="shared" si="235"/>
        <v>2007</v>
      </c>
      <c r="J1879" s="12">
        <f t="shared" si="236"/>
        <v>39136</v>
      </c>
      <c r="K1879" s="8">
        <f t="shared" si="237"/>
        <v>536.21</v>
      </c>
      <c r="L1879" s="8">
        <f t="shared" si="238"/>
        <v>-3.4800000000000182</v>
      </c>
      <c r="M1879" s="9">
        <f t="shared" si="239"/>
        <v>-6.4481461579796139E-3</v>
      </c>
    </row>
    <row r="1880" spans="2:13" x14ac:dyDescent="0.3">
      <c r="B1880" s="3" t="s">
        <v>2060</v>
      </c>
      <c r="C1880" s="4">
        <v>536.02</v>
      </c>
      <c r="F1880" t="b">
        <f t="shared" si="232"/>
        <v>0</v>
      </c>
      <c r="G1880">
        <f t="shared" si="233"/>
        <v>26</v>
      </c>
      <c r="H1880">
        <f t="shared" si="234"/>
        <v>2</v>
      </c>
      <c r="I1880">
        <f t="shared" si="235"/>
        <v>2007</v>
      </c>
      <c r="J1880" s="12">
        <f t="shared" si="236"/>
        <v>39139</v>
      </c>
      <c r="K1880" s="8">
        <f t="shared" si="237"/>
        <v>536.02</v>
      </c>
      <c r="L1880" s="8">
        <f t="shared" si="238"/>
        <v>-0.19000000000005457</v>
      </c>
      <c r="M1880" s="9">
        <f t="shared" si="239"/>
        <v>-3.543387851775509E-4</v>
      </c>
    </row>
    <row r="1881" spans="2:13" x14ac:dyDescent="0.3">
      <c r="B1881" s="3" t="s">
        <v>2061</v>
      </c>
      <c r="C1881" s="4">
        <v>535.29</v>
      </c>
      <c r="F1881" t="b">
        <f t="shared" si="232"/>
        <v>0</v>
      </c>
      <c r="G1881">
        <f t="shared" si="233"/>
        <v>27</v>
      </c>
      <c r="H1881">
        <f t="shared" si="234"/>
        <v>2</v>
      </c>
      <c r="I1881">
        <f t="shared" si="235"/>
        <v>2007</v>
      </c>
      <c r="J1881" s="12">
        <f t="shared" si="236"/>
        <v>39140</v>
      </c>
      <c r="K1881" s="8">
        <f t="shared" si="237"/>
        <v>535.29</v>
      </c>
      <c r="L1881" s="8">
        <f t="shared" si="238"/>
        <v>-0.73000000000001819</v>
      </c>
      <c r="M1881" s="9">
        <f t="shared" si="239"/>
        <v>-1.3618894817357902E-3</v>
      </c>
    </row>
    <row r="1882" spans="2:13" x14ac:dyDescent="0.3">
      <c r="B1882" s="3" t="s">
        <v>2062</v>
      </c>
      <c r="C1882" s="4">
        <v>538.41999999999996</v>
      </c>
      <c r="F1882" t="b">
        <f t="shared" si="232"/>
        <v>0</v>
      </c>
      <c r="G1882">
        <f t="shared" si="233"/>
        <v>28</v>
      </c>
      <c r="H1882">
        <f t="shared" si="234"/>
        <v>2</v>
      </c>
      <c r="I1882">
        <f t="shared" si="235"/>
        <v>2007</v>
      </c>
      <c r="J1882" s="12">
        <f t="shared" si="236"/>
        <v>39141</v>
      </c>
      <c r="K1882" s="8">
        <f t="shared" si="237"/>
        <v>538.41999999999996</v>
      </c>
      <c r="L1882" s="8">
        <f t="shared" si="238"/>
        <v>3.1299999999999955</v>
      </c>
      <c r="M1882" s="9">
        <f t="shared" si="239"/>
        <v>5.8472977264660197E-3</v>
      </c>
    </row>
    <row r="1883" spans="2:13" x14ac:dyDescent="0.3">
      <c r="B1883" s="2">
        <v>39085</v>
      </c>
      <c r="C1883" s="4">
        <v>540.07000000000005</v>
      </c>
      <c r="F1883" t="b">
        <f t="shared" si="232"/>
        <v>1</v>
      </c>
      <c r="G1883">
        <f t="shared" si="233"/>
        <v>1</v>
      </c>
      <c r="H1883">
        <f t="shared" si="234"/>
        <v>3</v>
      </c>
      <c r="I1883">
        <f t="shared" si="235"/>
        <v>2007</v>
      </c>
      <c r="J1883" s="12">
        <f t="shared" si="236"/>
        <v>39142</v>
      </c>
      <c r="K1883" s="8">
        <f t="shared" si="237"/>
        <v>540.07000000000005</v>
      </c>
      <c r="L1883" s="8">
        <f t="shared" si="238"/>
        <v>1.6500000000000909</v>
      </c>
      <c r="M1883" s="9">
        <f t="shared" si="239"/>
        <v>3.064522120278019E-3</v>
      </c>
    </row>
    <row r="1884" spans="2:13" x14ac:dyDescent="0.3">
      <c r="B1884" s="2">
        <v>39116</v>
      </c>
      <c r="C1884" s="4">
        <v>541.41999999999996</v>
      </c>
      <c r="F1884" t="b">
        <f t="shared" si="232"/>
        <v>1</v>
      </c>
      <c r="G1884">
        <f t="shared" si="233"/>
        <v>2</v>
      </c>
      <c r="H1884">
        <f t="shared" si="234"/>
        <v>3</v>
      </c>
      <c r="I1884">
        <f t="shared" si="235"/>
        <v>2007</v>
      </c>
      <c r="J1884" s="12">
        <f t="shared" si="236"/>
        <v>39143</v>
      </c>
      <c r="K1884" s="8">
        <f t="shared" si="237"/>
        <v>541.41999999999996</v>
      </c>
      <c r="L1884" s="8">
        <f t="shared" si="238"/>
        <v>1.3499999999999091</v>
      </c>
      <c r="M1884" s="9">
        <f t="shared" si="239"/>
        <v>2.4996759679299144E-3</v>
      </c>
    </row>
    <row r="1885" spans="2:13" x14ac:dyDescent="0.3">
      <c r="B1885" s="2">
        <v>39205</v>
      </c>
      <c r="C1885" s="4">
        <v>540.49</v>
      </c>
      <c r="F1885" t="b">
        <f t="shared" si="232"/>
        <v>1</v>
      </c>
      <c r="G1885">
        <f t="shared" si="233"/>
        <v>5</v>
      </c>
      <c r="H1885">
        <f t="shared" si="234"/>
        <v>3</v>
      </c>
      <c r="I1885">
        <f t="shared" si="235"/>
        <v>2007</v>
      </c>
      <c r="J1885" s="12">
        <f t="shared" si="236"/>
        <v>39146</v>
      </c>
      <c r="K1885" s="8">
        <f t="shared" si="237"/>
        <v>540.49</v>
      </c>
      <c r="L1885" s="8">
        <f t="shared" si="238"/>
        <v>-0.92999999999994998</v>
      </c>
      <c r="M1885" s="9">
        <f t="shared" si="239"/>
        <v>-1.7177052934874036E-3</v>
      </c>
    </row>
    <row r="1886" spans="2:13" x14ac:dyDescent="0.3">
      <c r="B1886" s="2">
        <v>39236</v>
      </c>
      <c r="C1886" s="4">
        <v>541.95000000000005</v>
      </c>
      <c r="F1886" t="b">
        <f t="shared" si="232"/>
        <v>1</v>
      </c>
      <c r="G1886">
        <f t="shared" si="233"/>
        <v>6</v>
      </c>
      <c r="H1886">
        <f t="shared" si="234"/>
        <v>3</v>
      </c>
      <c r="I1886">
        <f t="shared" si="235"/>
        <v>2007</v>
      </c>
      <c r="J1886" s="12">
        <f t="shared" si="236"/>
        <v>39147</v>
      </c>
      <c r="K1886" s="8">
        <f t="shared" si="237"/>
        <v>541.95000000000005</v>
      </c>
      <c r="L1886" s="8">
        <f t="shared" si="238"/>
        <v>1.4600000000000364</v>
      </c>
      <c r="M1886" s="9">
        <f t="shared" si="239"/>
        <v>2.7012525671150926E-3</v>
      </c>
    </row>
    <row r="1887" spans="2:13" x14ac:dyDescent="0.3">
      <c r="B1887" s="2">
        <v>39266</v>
      </c>
      <c r="C1887" s="4">
        <v>537.85</v>
      </c>
      <c r="F1887" t="b">
        <f t="shared" si="232"/>
        <v>1</v>
      </c>
      <c r="G1887">
        <f t="shared" si="233"/>
        <v>7</v>
      </c>
      <c r="H1887">
        <f t="shared" si="234"/>
        <v>3</v>
      </c>
      <c r="I1887">
        <f t="shared" si="235"/>
        <v>2007</v>
      </c>
      <c r="J1887" s="12">
        <f t="shared" si="236"/>
        <v>39148</v>
      </c>
      <c r="K1887" s="8">
        <f t="shared" si="237"/>
        <v>537.85</v>
      </c>
      <c r="L1887" s="8">
        <f t="shared" si="238"/>
        <v>-4.1000000000000227</v>
      </c>
      <c r="M1887" s="9">
        <f t="shared" si="239"/>
        <v>-7.5652735492204495E-3</v>
      </c>
    </row>
    <row r="1888" spans="2:13" x14ac:dyDescent="0.3">
      <c r="B1888" s="2">
        <v>39297</v>
      </c>
      <c r="C1888" s="4">
        <v>537.42999999999995</v>
      </c>
      <c r="F1888" t="b">
        <f t="shared" si="232"/>
        <v>1</v>
      </c>
      <c r="G1888">
        <f t="shared" si="233"/>
        <v>8</v>
      </c>
      <c r="H1888">
        <f t="shared" si="234"/>
        <v>3</v>
      </c>
      <c r="I1888">
        <f t="shared" si="235"/>
        <v>2007</v>
      </c>
      <c r="J1888" s="12">
        <f t="shared" si="236"/>
        <v>39149</v>
      </c>
      <c r="K1888" s="8">
        <f t="shared" si="237"/>
        <v>537.42999999999995</v>
      </c>
      <c r="L1888" s="8">
        <f t="shared" si="238"/>
        <v>-0.42000000000007276</v>
      </c>
      <c r="M1888" s="9">
        <f t="shared" si="239"/>
        <v>-7.808868643675239E-4</v>
      </c>
    </row>
    <row r="1889" spans="2:13" x14ac:dyDescent="0.3">
      <c r="B1889" s="2">
        <v>39328</v>
      </c>
      <c r="C1889" s="4">
        <v>536.80999999999995</v>
      </c>
      <c r="F1889" t="b">
        <f t="shared" si="232"/>
        <v>1</v>
      </c>
      <c r="G1889">
        <f t="shared" si="233"/>
        <v>9</v>
      </c>
      <c r="H1889">
        <f t="shared" si="234"/>
        <v>3</v>
      </c>
      <c r="I1889">
        <f t="shared" si="235"/>
        <v>2007</v>
      </c>
      <c r="J1889" s="12">
        <f t="shared" si="236"/>
        <v>39150</v>
      </c>
      <c r="K1889" s="8">
        <f t="shared" si="237"/>
        <v>536.80999999999995</v>
      </c>
      <c r="L1889" s="8">
        <f t="shared" si="238"/>
        <v>-0.62000000000000455</v>
      </c>
      <c r="M1889" s="9">
        <f t="shared" si="239"/>
        <v>-1.1536386134008236E-3</v>
      </c>
    </row>
    <row r="1890" spans="2:13" x14ac:dyDescent="0.3">
      <c r="B1890" s="2">
        <v>39419</v>
      </c>
      <c r="C1890" s="4">
        <v>538.54</v>
      </c>
      <c r="F1890" t="b">
        <f t="shared" si="232"/>
        <v>1</v>
      </c>
      <c r="G1890">
        <f t="shared" si="233"/>
        <v>12</v>
      </c>
      <c r="H1890">
        <f t="shared" si="234"/>
        <v>3</v>
      </c>
      <c r="I1890">
        <f t="shared" si="235"/>
        <v>2007</v>
      </c>
      <c r="J1890" s="12">
        <f t="shared" si="236"/>
        <v>39153</v>
      </c>
      <c r="K1890" s="8">
        <f t="shared" si="237"/>
        <v>538.54</v>
      </c>
      <c r="L1890" s="8">
        <f t="shared" si="238"/>
        <v>1.7300000000000182</v>
      </c>
      <c r="M1890" s="9">
        <f t="shared" si="239"/>
        <v>3.222741752202862E-3</v>
      </c>
    </row>
    <row r="1891" spans="2:13" x14ac:dyDescent="0.3">
      <c r="B1891" s="3" t="s">
        <v>2063</v>
      </c>
      <c r="C1891" s="4">
        <v>539.20000000000005</v>
      </c>
      <c r="F1891" t="b">
        <f t="shared" si="232"/>
        <v>0</v>
      </c>
      <c r="G1891">
        <f t="shared" si="233"/>
        <v>13</v>
      </c>
      <c r="H1891">
        <f t="shared" si="234"/>
        <v>3</v>
      </c>
      <c r="I1891">
        <f t="shared" si="235"/>
        <v>2007</v>
      </c>
      <c r="J1891" s="12">
        <f t="shared" si="236"/>
        <v>39154</v>
      </c>
      <c r="K1891" s="8">
        <f t="shared" si="237"/>
        <v>539.20000000000005</v>
      </c>
      <c r="L1891" s="8">
        <f t="shared" si="238"/>
        <v>0.66000000000008185</v>
      </c>
      <c r="M1891" s="9">
        <f t="shared" si="239"/>
        <v>1.2255357076541796E-3</v>
      </c>
    </row>
    <row r="1892" spans="2:13" x14ac:dyDescent="0.3">
      <c r="B1892" s="3" t="s">
        <v>2064</v>
      </c>
      <c r="C1892" s="4">
        <v>539.24</v>
      </c>
      <c r="F1892" t="b">
        <f t="shared" si="232"/>
        <v>0</v>
      </c>
      <c r="G1892">
        <f t="shared" si="233"/>
        <v>14</v>
      </c>
      <c r="H1892">
        <f t="shared" si="234"/>
        <v>3</v>
      </c>
      <c r="I1892">
        <f t="shared" si="235"/>
        <v>2007</v>
      </c>
      <c r="J1892" s="12">
        <f t="shared" si="236"/>
        <v>39155</v>
      </c>
      <c r="K1892" s="8">
        <f t="shared" si="237"/>
        <v>539.24</v>
      </c>
      <c r="L1892" s="8">
        <f t="shared" si="238"/>
        <v>3.999999999996362E-2</v>
      </c>
      <c r="M1892" s="9">
        <f t="shared" si="239"/>
        <v>7.4183976261060116E-5</v>
      </c>
    </row>
    <row r="1893" spans="2:13" x14ac:dyDescent="0.3">
      <c r="B1893" s="3" t="s">
        <v>2065</v>
      </c>
      <c r="C1893" s="4">
        <v>540.15</v>
      </c>
      <c r="F1893" t="b">
        <f t="shared" si="232"/>
        <v>0</v>
      </c>
      <c r="G1893">
        <f t="shared" si="233"/>
        <v>15</v>
      </c>
      <c r="H1893">
        <f t="shared" si="234"/>
        <v>3</v>
      </c>
      <c r="I1893">
        <f t="shared" si="235"/>
        <v>2007</v>
      </c>
      <c r="J1893" s="12">
        <f t="shared" si="236"/>
        <v>39156</v>
      </c>
      <c r="K1893" s="8">
        <f t="shared" si="237"/>
        <v>540.15</v>
      </c>
      <c r="L1893" s="8">
        <f t="shared" si="238"/>
        <v>0.90999999999996817</v>
      </c>
      <c r="M1893" s="9">
        <f t="shared" si="239"/>
        <v>1.6875602700095842E-3</v>
      </c>
    </row>
    <row r="1894" spans="2:13" x14ac:dyDescent="0.3">
      <c r="B1894" s="3" t="s">
        <v>2066</v>
      </c>
      <c r="C1894" s="4">
        <v>538.01</v>
      </c>
      <c r="F1894" t="b">
        <f t="shared" si="232"/>
        <v>0</v>
      </c>
      <c r="G1894">
        <f t="shared" si="233"/>
        <v>16</v>
      </c>
      <c r="H1894">
        <f t="shared" si="234"/>
        <v>3</v>
      </c>
      <c r="I1894">
        <f t="shared" si="235"/>
        <v>2007</v>
      </c>
      <c r="J1894" s="12">
        <f t="shared" si="236"/>
        <v>39157</v>
      </c>
      <c r="K1894" s="8">
        <f t="shared" si="237"/>
        <v>538.01</v>
      </c>
      <c r="L1894" s="8">
        <f t="shared" si="238"/>
        <v>-2.1399999999999864</v>
      </c>
      <c r="M1894" s="9">
        <f t="shared" si="239"/>
        <v>-3.9618624456169331E-3</v>
      </c>
    </row>
    <row r="1895" spans="2:13" x14ac:dyDescent="0.3">
      <c r="B1895" s="3" t="s">
        <v>2067</v>
      </c>
      <c r="C1895" s="4">
        <v>536.97</v>
      </c>
      <c r="F1895" t="b">
        <f t="shared" si="232"/>
        <v>0</v>
      </c>
      <c r="G1895">
        <f t="shared" si="233"/>
        <v>19</v>
      </c>
      <c r="H1895">
        <f t="shared" si="234"/>
        <v>3</v>
      </c>
      <c r="I1895">
        <f t="shared" si="235"/>
        <v>2007</v>
      </c>
      <c r="J1895" s="12">
        <f t="shared" si="236"/>
        <v>39160</v>
      </c>
      <c r="K1895" s="8">
        <f t="shared" si="237"/>
        <v>536.97</v>
      </c>
      <c r="L1895" s="8">
        <f t="shared" si="238"/>
        <v>-1.0399999999999636</v>
      </c>
      <c r="M1895" s="9">
        <f t="shared" si="239"/>
        <v>-1.9330495715692341E-3</v>
      </c>
    </row>
    <row r="1896" spans="2:13" x14ac:dyDescent="0.3">
      <c r="B1896" s="3" t="s">
        <v>2068</v>
      </c>
      <c r="C1896" s="4">
        <v>536.02</v>
      </c>
      <c r="F1896" t="b">
        <f t="shared" si="232"/>
        <v>0</v>
      </c>
      <c r="G1896">
        <f t="shared" si="233"/>
        <v>20</v>
      </c>
      <c r="H1896">
        <f t="shared" si="234"/>
        <v>3</v>
      </c>
      <c r="I1896">
        <f t="shared" si="235"/>
        <v>2007</v>
      </c>
      <c r="J1896" s="12">
        <f t="shared" si="236"/>
        <v>39161</v>
      </c>
      <c r="K1896" s="8">
        <f t="shared" si="237"/>
        <v>536.02</v>
      </c>
      <c r="L1896" s="8">
        <f t="shared" si="238"/>
        <v>-0.95000000000004547</v>
      </c>
      <c r="M1896" s="9">
        <f t="shared" si="239"/>
        <v>-1.7691863605043959E-3</v>
      </c>
    </row>
    <row r="1897" spans="2:13" x14ac:dyDescent="0.3">
      <c r="B1897" s="3" t="s">
        <v>2069</v>
      </c>
      <c r="C1897" s="4">
        <v>535.79999999999995</v>
      </c>
      <c r="F1897" t="b">
        <f t="shared" si="232"/>
        <v>0</v>
      </c>
      <c r="G1897">
        <f t="shared" si="233"/>
        <v>21</v>
      </c>
      <c r="H1897">
        <f t="shared" si="234"/>
        <v>3</v>
      </c>
      <c r="I1897">
        <f t="shared" si="235"/>
        <v>2007</v>
      </c>
      <c r="J1897" s="12">
        <f t="shared" si="236"/>
        <v>39162</v>
      </c>
      <c r="K1897" s="8">
        <f t="shared" si="237"/>
        <v>535.79999999999995</v>
      </c>
      <c r="L1897" s="8">
        <f t="shared" si="238"/>
        <v>-0.22000000000002728</v>
      </c>
      <c r="M1897" s="9">
        <f t="shared" si="239"/>
        <v>-4.1043244655055274E-4</v>
      </c>
    </row>
    <row r="1898" spans="2:13" x14ac:dyDescent="0.3">
      <c r="B1898" s="3" t="s">
        <v>2070</v>
      </c>
      <c r="C1898" s="4">
        <v>535.77</v>
      </c>
      <c r="F1898" t="b">
        <f t="shared" si="232"/>
        <v>0</v>
      </c>
      <c r="G1898">
        <f t="shared" si="233"/>
        <v>22</v>
      </c>
      <c r="H1898">
        <f t="shared" si="234"/>
        <v>3</v>
      </c>
      <c r="I1898">
        <f t="shared" si="235"/>
        <v>2007</v>
      </c>
      <c r="J1898" s="12">
        <f t="shared" si="236"/>
        <v>39163</v>
      </c>
      <c r="K1898" s="8">
        <f t="shared" si="237"/>
        <v>535.77</v>
      </c>
      <c r="L1898" s="8">
        <f t="shared" si="238"/>
        <v>-2.9999999999972715E-2</v>
      </c>
      <c r="M1898" s="9">
        <f t="shared" si="239"/>
        <v>-5.599104143331974E-5</v>
      </c>
    </row>
    <row r="1899" spans="2:13" x14ac:dyDescent="0.3">
      <c r="B1899" s="3" t="s">
        <v>2071</v>
      </c>
      <c r="C1899" s="4">
        <v>535.36</v>
      </c>
      <c r="F1899" t="b">
        <f t="shared" si="232"/>
        <v>0</v>
      </c>
      <c r="G1899">
        <f t="shared" si="233"/>
        <v>23</v>
      </c>
      <c r="H1899">
        <f t="shared" si="234"/>
        <v>3</v>
      </c>
      <c r="I1899">
        <f t="shared" si="235"/>
        <v>2007</v>
      </c>
      <c r="J1899" s="12">
        <f t="shared" si="236"/>
        <v>39164</v>
      </c>
      <c r="K1899" s="8">
        <f t="shared" si="237"/>
        <v>535.36</v>
      </c>
      <c r="L1899" s="8">
        <f t="shared" si="238"/>
        <v>-0.40999999999996817</v>
      </c>
      <c r="M1899" s="9">
        <f t="shared" si="239"/>
        <v>-7.6525374694359186E-4</v>
      </c>
    </row>
    <row r="1900" spans="2:13" x14ac:dyDescent="0.3">
      <c r="B1900" s="3" t="s">
        <v>2072</v>
      </c>
      <c r="C1900" s="4">
        <v>537.45000000000005</v>
      </c>
      <c r="F1900" t="b">
        <f t="shared" si="232"/>
        <v>0</v>
      </c>
      <c r="G1900">
        <f t="shared" si="233"/>
        <v>26</v>
      </c>
      <c r="H1900">
        <f t="shared" si="234"/>
        <v>3</v>
      </c>
      <c r="I1900">
        <f t="shared" si="235"/>
        <v>2007</v>
      </c>
      <c r="J1900" s="12">
        <f t="shared" si="236"/>
        <v>39167</v>
      </c>
      <c r="K1900" s="8">
        <f t="shared" si="237"/>
        <v>537.45000000000005</v>
      </c>
      <c r="L1900" s="8">
        <f t="shared" si="238"/>
        <v>2.0900000000000318</v>
      </c>
      <c r="M1900" s="9">
        <f t="shared" si="239"/>
        <v>3.9039151225344288E-3</v>
      </c>
    </row>
    <row r="1901" spans="2:13" x14ac:dyDescent="0.3">
      <c r="B1901" s="3" t="s">
        <v>2073</v>
      </c>
      <c r="C1901" s="4">
        <v>538.49</v>
      </c>
      <c r="F1901" t="b">
        <f t="shared" si="232"/>
        <v>0</v>
      </c>
      <c r="G1901">
        <f t="shared" si="233"/>
        <v>27</v>
      </c>
      <c r="H1901">
        <f t="shared" si="234"/>
        <v>3</v>
      </c>
      <c r="I1901">
        <f t="shared" si="235"/>
        <v>2007</v>
      </c>
      <c r="J1901" s="12">
        <f t="shared" si="236"/>
        <v>39168</v>
      </c>
      <c r="K1901" s="8">
        <f t="shared" si="237"/>
        <v>538.49</v>
      </c>
      <c r="L1901" s="8">
        <f t="shared" si="238"/>
        <v>1.0399999999999636</v>
      </c>
      <c r="M1901" s="9">
        <f t="shared" si="239"/>
        <v>1.9350637268582445E-3</v>
      </c>
    </row>
    <row r="1902" spans="2:13" x14ac:dyDescent="0.3">
      <c r="B1902" s="3" t="s">
        <v>2074</v>
      </c>
      <c r="C1902" s="4">
        <v>539.57000000000005</v>
      </c>
      <c r="F1902" t="b">
        <f t="shared" si="232"/>
        <v>0</v>
      </c>
      <c r="G1902">
        <f t="shared" si="233"/>
        <v>28</v>
      </c>
      <c r="H1902">
        <f t="shared" si="234"/>
        <v>3</v>
      </c>
      <c r="I1902">
        <f t="shared" si="235"/>
        <v>2007</v>
      </c>
      <c r="J1902" s="12">
        <f t="shared" si="236"/>
        <v>39169</v>
      </c>
      <c r="K1902" s="8">
        <f t="shared" si="237"/>
        <v>539.57000000000005</v>
      </c>
      <c r="L1902" s="8">
        <f t="shared" si="238"/>
        <v>1.0800000000000409</v>
      </c>
      <c r="M1902" s="9">
        <f t="shared" si="239"/>
        <v>2.0056082749912549E-3</v>
      </c>
    </row>
    <row r="1903" spans="2:13" x14ac:dyDescent="0.3">
      <c r="B1903" s="3" t="s">
        <v>2075</v>
      </c>
      <c r="C1903" s="4">
        <v>540.77</v>
      </c>
      <c r="F1903" t="b">
        <f t="shared" si="232"/>
        <v>0</v>
      </c>
      <c r="G1903">
        <f t="shared" si="233"/>
        <v>29</v>
      </c>
      <c r="H1903">
        <f t="shared" si="234"/>
        <v>3</v>
      </c>
      <c r="I1903">
        <f t="shared" si="235"/>
        <v>2007</v>
      </c>
      <c r="J1903" s="12">
        <f t="shared" si="236"/>
        <v>39170</v>
      </c>
      <c r="K1903" s="8">
        <f t="shared" si="237"/>
        <v>540.77</v>
      </c>
      <c r="L1903" s="8">
        <f t="shared" si="238"/>
        <v>1.1999999999999318</v>
      </c>
      <c r="M1903" s="9">
        <f t="shared" si="239"/>
        <v>2.2239931797541222E-3</v>
      </c>
    </row>
    <row r="1904" spans="2:13" x14ac:dyDescent="0.3">
      <c r="B1904" s="3" t="s">
        <v>2076</v>
      </c>
      <c r="C1904" s="4">
        <v>539.37</v>
      </c>
      <c r="F1904" t="b">
        <f t="shared" si="232"/>
        <v>0</v>
      </c>
      <c r="G1904">
        <f t="shared" si="233"/>
        <v>30</v>
      </c>
      <c r="H1904">
        <f t="shared" si="234"/>
        <v>3</v>
      </c>
      <c r="I1904">
        <f t="shared" si="235"/>
        <v>2007</v>
      </c>
      <c r="J1904" s="12">
        <f t="shared" si="236"/>
        <v>39171</v>
      </c>
      <c r="K1904" s="8">
        <f t="shared" si="237"/>
        <v>539.37</v>
      </c>
      <c r="L1904" s="8">
        <f t="shared" si="238"/>
        <v>-1.3999999999999773</v>
      </c>
      <c r="M1904" s="9">
        <f t="shared" si="239"/>
        <v>-2.5889010115205677E-3</v>
      </c>
    </row>
    <row r="1905" spans="2:13" x14ac:dyDescent="0.3">
      <c r="B1905" s="2">
        <v>39117</v>
      </c>
      <c r="C1905" s="4">
        <v>539.21</v>
      </c>
      <c r="F1905" t="b">
        <f t="shared" si="232"/>
        <v>1</v>
      </c>
      <c r="G1905">
        <f t="shared" si="233"/>
        <v>2</v>
      </c>
      <c r="H1905">
        <f t="shared" si="234"/>
        <v>4</v>
      </c>
      <c r="I1905">
        <f t="shared" si="235"/>
        <v>2007</v>
      </c>
      <c r="J1905" s="12">
        <f t="shared" si="236"/>
        <v>39174</v>
      </c>
      <c r="K1905" s="8">
        <f t="shared" si="237"/>
        <v>539.21</v>
      </c>
      <c r="L1905" s="8">
        <f t="shared" si="238"/>
        <v>-0.15999999999996817</v>
      </c>
      <c r="M1905" s="9">
        <f t="shared" si="239"/>
        <v>-2.9664237907182114E-4</v>
      </c>
    </row>
    <row r="1906" spans="2:13" x14ac:dyDescent="0.3">
      <c r="B1906" s="2">
        <v>39145</v>
      </c>
      <c r="C1906" s="4">
        <v>539.69000000000005</v>
      </c>
      <c r="F1906" t="b">
        <f t="shared" si="232"/>
        <v>1</v>
      </c>
      <c r="G1906">
        <f t="shared" si="233"/>
        <v>3</v>
      </c>
      <c r="H1906">
        <f t="shared" si="234"/>
        <v>4</v>
      </c>
      <c r="I1906">
        <f t="shared" si="235"/>
        <v>2007</v>
      </c>
      <c r="J1906" s="12">
        <f t="shared" si="236"/>
        <v>39175</v>
      </c>
      <c r="K1906" s="8">
        <f t="shared" si="237"/>
        <v>539.69000000000005</v>
      </c>
      <c r="L1906" s="8">
        <f t="shared" si="238"/>
        <v>0.48000000000001819</v>
      </c>
      <c r="M1906" s="9">
        <f t="shared" si="239"/>
        <v>8.9019120565274779E-4</v>
      </c>
    </row>
    <row r="1907" spans="2:13" x14ac:dyDescent="0.3">
      <c r="B1907" s="2">
        <v>39176</v>
      </c>
      <c r="C1907" s="4">
        <v>537.86</v>
      </c>
      <c r="F1907" t="b">
        <f t="shared" si="232"/>
        <v>1</v>
      </c>
      <c r="G1907">
        <f t="shared" si="233"/>
        <v>4</v>
      </c>
      <c r="H1907">
        <f t="shared" si="234"/>
        <v>4</v>
      </c>
      <c r="I1907">
        <f t="shared" si="235"/>
        <v>2007</v>
      </c>
      <c r="J1907" s="12">
        <f t="shared" si="236"/>
        <v>39176</v>
      </c>
      <c r="K1907" s="8">
        <f t="shared" si="237"/>
        <v>537.86</v>
      </c>
      <c r="L1907" s="8">
        <f t="shared" si="238"/>
        <v>-1.8300000000000409</v>
      </c>
      <c r="M1907" s="9">
        <f t="shared" si="239"/>
        <v>-3.3908354796272689E-3</v>
      </c>
    </row>
    <row r="1908" spans="2:13" x14ac:dyDescent="0.3">
      <c r="B1908" s="2">
        <v>39206</v>
      </c>
      <c r="C1908" s="4">
        <v>537.53</v>
      </c>
      <c r="F1908" t="b">
        <f t="shared" si="232"/>
        <v>1</v>
      </c>
      <c r="G1908">
        <f t="shared" si="233"/>
        <v>5</v>
      </c>
      <c r="H1908">
        <f t="shared" si="234"/>
        <v>4</v>
      </c>
      <c r="I1908">
        <f t="shared" si="235"/>
        <v>2007</v>
      </c>
      <c r="J1908" s="12">
        <f t="shared" si="236"/>
        <v>39177</v>
      </c>
      <c r="K1908" s="8">
        <f t="shared" si="237"/>
        <v>537.53</v>
      </c>
      <c r="L1908" s="8">
        <f t="shared" si="238"/>
        <v>-0.33000000000004093</v>
      </c>
      <c r="M1908" s="9">
        <f t="shared" si="239"/>
        <v>-6.1354255754293111E-4</v>
      </c>
    </row>
    <row r="1909" spans="2:13" x14ac:dyDescent="0.3">
      <c r="B1909" s="2">
        <v>39237</v>
      </c>
      <c r="C1909" s="5" t="s">
        <v>285</v>
      </c>
      <c r="F1909" t="b">
        <f t="shared" si="232"/>
        <v>1</v>
      </c>
      <c r="G1909">
        <f t="shared" si="233"/>
        <v>6</v>
      </c>
      <c r="H1909">
        <f t="shared" si="234"/>
        <v>4</v>
      </c>
      <c r="I1909">
        <f t="shared" si="235"/>
        <v>2007</v>
      </c>
      <c r="J1909" s="12">
        <f t="shared" si="236"/>
        <v>39178</v>
      </c>
      <c r="K1909" s="8">
        <f t="shared" si="237"/>
        <v>537.53</v>
      </c>
      <c r="L1909" s="8">
        <f t="shared" si="238"/>
        <v>0</v>
      </c>
      <c r="M1909" s="9">
        <f t="shared" si="239"/>
        <v>0</v>
      </c>
    </row>
    <row r="1910" spans="2:13" x14ac:dyDescent="0.3">
      <c r="B1910" s="2">
        <v>39329</v>
      </c>
      <c r="C1910" s="4">
        <v>536.80999999999995</v>
      </c>
      <c r="F1910" t="b">
        <f t="shared" si="232"/>
        <v>1</v>
      </c>
      <c r="G1910">
        <f t="shared" si="233"/>
        <v>9</v>
      </c>
      <c r="H1910">
        <f t="shared" si="234"/>
        <v>4</v>
      </c>
      <c r="I1910">
        <f t="shared" si="235"/>
        <v>2007</v>
      </c>
      <c r="J1910" s="12">
        <f t="shared" si="236"/>
        <v>39181</v>
      </c>
      <c r="K1910" s="8">
        <f t="shared" si="237"/>
        <v>536.80999999999995</v>
      </c>
      <c r="L1910" s="8">
        <f t="shared" si="238"/>
        <v>-0.72000000000002728</v>
      </c>
      <c r="M1910" s="9">
        <f t="shared" si="239"/>
        <v>-1.3394601231559676E-3</v>
      </c>
    </row>
    <row r="1911" spans="2:13" x14ac:dyDescent="0.3">
      <c r="B1911" s="2">
        <v>39359</v>
      </c>
      <c r="C1911" s="4">
        <v>535.45000000000005</v>
      </c>
      <c r="F1911" t="b">
        <f t="shared" si="232"/>
        <v>1</v>
      </c>
      <c r="G1911">
        <f t="shared" si="233"/>
        <v>10</v>
      </c>
      <c r="H1911">
        <f t="shared" si="234"/>
        <v>4</v>
      </c>
      <c r="I1911">
        <f t="shared" si="235"/>
        <v>2007</v>
      </c>
      <c r="J1911" s="12">
        <f t="shared" si="236"/>
        <v>39182</v>
      </c>
      <c r="K1911" s="8">
        <f t="shared" si="237"/>
        <v>535.45000000000005</v>
      </c>
      <c r="L1911" s="8">
        <f t="shared" si="238"/>
        <v>-1.3599999999999</v>
      </c>
      <c r="M1911" s="9">
        <f t="shared" si="239"/>
        <v>-2.5334848456621526E-3</v>
      </c>
    </row>
    <row r="1912" spans="2:13" x14ac:dyDescent="0.3">
      <c r="B1912" s="2">
        <v>39390</v>
      </c>
      <c r="C1912" s="4">
        <v>534.92999999999995</v>
      </c>
      <c r="F1912" t="b">
        <f t="shared" si="232"/>
        <v>1</v>
      </c>
      <c r="G1912">
        <f t="shared" si="233"/>
        <v>11</v>
      </c>
      <c r="H1912">
        <f t="shared" si="234"/>
        <v>4</v>
      </c>
      <c r="I1912">
        <f t="shared" si="235"/>
        <v>2007</v>
      </c>
      <c r="J1912" s="12">
        <f t="shared" si="236"/>
        <v>39183</v>
      </c>
      <c r="K1912" s="8">
        <f t="shared" si="237"/>
        <v>534.92999999999995</v>
      </c>
      <c r="L1912" s="8">
        <f t="shared" si="238"/>
        <v>-0.5200000000000955</v>
      </c>
      <c r="M1912" s="9">
        <f t="shared" si="239"/>
        <v>-9.7114576524436535E-4</v>
      </c>
    </row>
    <row r="1913" spans="2:13" x14ac:dyDescent="0.3">
      <c r="B1913" s="2">
        <v>39420</v>
      </c>
      <c r="C1913" s="4">
        <v>532.75</v>
      </c>
      <c r="F1913" t="b">
        <f t="shared" si="232"/>
        <v>1</v>
      </c>
      <c r="G1913">
        <f t="shared" si="233"/>
        <v>12</v>
      </c>
      <c r="H1913">
        <f t="shared" si="234"/>
        <v>4</v>
      </c>
      <c r="I1913">
        <f t="shared" si="235"/>
        <v>2007</v>
      </c>
      <c r="J1913" s="12">
        <f t="shared" si="236"/>
        <v>39184</v>
      </c>
      <c r="K1913" s="8">
        <f t="shared" si="237"/>
        <v>532.75</v>
      </c>
      <c r="L1913" s="8">
        <f t="shared" si="238"/>
        <v>-2.17999999999995</v>
      </c>
      <c r="M1913" s="9">
        <f t="shared" si="239"/>
        <v>-4.0752995719065118E-3</v>
      </c>
    </row>
    <row r="1914" spans="2:13" x14ac:dyDescent="0.3">
      <c r="B1914" s="3" t="s">
        <v>2077</v>
      </c>
      <c r="C1914" s="4">
        <v>532.52</v>
      </c>
      <c r="F1914" t="b">
        <f t="shared" si="232"/>
        <v>0</v>
      </c>
      <c r="G1914">
        <f t="shared" si="233"/>
        <v>13</v>
      </c>
      <c r="H1914">
        <f t="shared" si="234"/>
        <v>4</v>
      </c>
      <c r="I1914">
        <f t="shared" si="235"/>
        <v>2007</v>
      </c>
      <c r="J1914" s="12">
        <f t="shared" si="236"/>
        <v>39185</v>
      </c>
      <c r="K1914" s="8">
        <f t="shared" si="237"/>
        <v>532.52</v>
      </c>
      <c r="L1914" s="8">
        <f t="shared" si="238"/>
        <v>-0.23000000000001819</v>
      </c>
      <c r="M1914" s="9">
        <f t="shared" si="239"/>
        <v>-4.3172219615207543E-4</v>
      </c>
    </row>
    <row r="1915" spans="2:13" x14ac:dyDescent="0.3">
      <c r="B1915" s="3" t="s">
        <v>2078</v>
      </c>
      <c r="C1915" s="4">
        <v>532.02</v>
      </c>
      <c r="F1915" t="b">
        <f t="shared" si="232"/>
        <v>0</v>
      </c>
      <c r="G1915">
        <f t="shared" si="233"/>
        <v>16</v>
      </c>
      <c r="H1915">
        <f t="shared" si="234"/>
        <v>4</v>
      </c>
      <c r="I1915">
        <f t="shared" si="235"/>
        <v>2007</v>
      </c>
      <c r="J1915" s="12">
        <f t="shared" si="236"/>
        <v>39188</v>
      </c>
      <c r="K1915" s="8">
        <f t="shared" si="237"/>
        <v>532.02</v>
      </c>
      <c r="L1915" s="8">
        <f t="shared" si="238"/>
        <v>-0.5</v>
      </c>
      <c r="M1915" s="9">
        <f t="shared" si="239"/>
        <v>-9.3893187110343271E-4</v>
      </c>
    </row>
    <row r="1916" spans="2:13" x14ac:dyDescent="0.3">
      <c r="B1916" s="3" t="s">
        <v>2079</v>
      </c>
      <c r="C1916" s="4">
        <v>530.51</v>
      </c>
      <c r="F1916" t="b">
        <f t="shared" si="232"/>
        <v>0</v>
      </c>
      <c r="G1916">
        <f t="shared" si="233"/>
        <v>17</v>
      </c>
      <c r="H1916">
        <f t="shared" si="234"/>
        <v>4</v>
      </c>
      <c r="I1916">
        <f t="shared" si="235"/>
        <v>2007</v>
      </c>
      <c r="J1916" s="12">
        <f t="shared" si="236"/>
        <v>39189</v>
      </c>
      <c r="K1916" s="8">
        <f t="shared" si="237"/>
        <v>530.51</v>
      </c>
      <c r="L1916" s="8">
        <f t="shared" si="238"/>
        <v>-1.5099999999999909</v>
      </c>
      <c r="M1916" s="9">
        <f t="shared" si="239"/>
        <v>-2.8382391639411881E-3</v>
      </c>
    </row>
    <row r="1917" spans="2:13" x14ac:dyDescent="0.3">
      <c r="B1917" s="3" t="s">
        <v>2080</v>
      </c>
      <c r="C1917" s="4">
        <v>529.28</v>
      </c>
      <c r="F1917" t="b">
        <f t="shared" si="232"/>
        <v>0</v>
      </c>
      <c r="G1917">
        <f t="shared" si="233"/>
        <v>18</v>
      </c>
      <c r="H1917">
        <f t="shared" si="234"/>
        <v>4</v>
      </c>
      <c r="I1917">
        <f t="shared" si="235"/>
        <v>2007</v>
      </c>
      <c r="J1917" s="12">
        <f t="shared" si="236"/>
        <v>39190</v>
      </c>
      <c r="K1917" s="8">
        <f t="shared" si="237"/>
        <v>529.28</v>
      </c>
      <c r="L1917" s="8">
        <f t="shared" si="238"/>
        <v>-1.2300000000000182</v>
      </c>
      <c r="M1917" s="9">
        <f t="shared" si="239"/>
        <v>-2.3185236847562125E-3</v>
      </c>
    </row>
    <row r="1918" spans="2:13" x14ac:dyDescent="0.3">
      <c r="B1918" s="3" t="s">
        <v>2081</v>
      </c>
      <c r="C1918" s="4">
        <v>529.30999999999995</v>
      </c>
      <c r="F1918" t="b">
        <f t="shared" si="232"/>
        <v>0</v>
      </c>
      <c r="G1918">
        <f t="shared" si="233"/>
        <v>19</v>
      </c>
      <c r="H1918">
        <f t="shared" si="234"/>
        <v>4</v>
      </c>
      <c r="I1918">
        <f t="shared" si="235"/>
        <v>2007</v>
      </c>
      <c r="J1918" s="12">
        <f t="shared" si="236"/>
        <v>39191</v>
      </c>
      <c r="K1918" s="8">
        <f t="shared" si="237"/>
        <v>529.30999999999995</v>
      </c>
      <c r="L1918" s="8">
        <f t="shared" si="238"/>
        <v>2.9999999999972715E-2</v>
      </c>
      <c r="M1918" s="9">
        <f t="shared" si="239"/>
        <v>5.6680773881447849E-5</v>
      </c>
    </row>
    <row r="1919" spans="2:13" x14ac:dyDescent="0.3">
      <c r="B1919" s="3" t="s">
        <v>2082</v>
      </c>
      <c r="C1919" s="4">
        <v>530.14</v>
      </c>
      <c r="F1919" t="b">
        <f t="shared" si="232"/>
        <v>0</v>
      </c>
      <c r="G1919">
        <f t="shared" si="233"/>
        <v>20</v>
      </c>
      <c r="H1919">
        <f t="shared" si="234"/>
        <v>4</v>
      </c>
      <c r="I1919">
        <f t="shared" si="235"/>
        <v>2007</v>
      </c>
      <c r="J1919" s="12">
        <f t="shared" si="236"/>
        <v>39192</v>
      </c>
      <c r="K1919" s="8">
        <f t="shared" si="237"/>
        <v>530.14</v>
      </c>
      <c r="L1919" s="8">
        <f t="shared" si="238"/>
        <v>0.83000000000004093</v>
      </c>
      <c r="M1919" s="9">
        <f t="shared" si="239"/>
        <v>1.5680791974458086E-3</v>
      </c>
    </row>
    <row r="1920" spans="2:13" x14ac:dyDescent="0.3">
      <c r="B1920" s="3" t="s">
        <v>2083</v>
      </c>
      <c r="C1920" s="4">
        <v>528.49</v>
      </c>
      <c r="F1920" t="b">
        <f t="shared" si="232"/>
        <v>0</v>
      </c>
      <c r="G1920">
        <f t="shared" si="233"/>
        <v>23</v>
      </c>
      <c r="H1920">
        <f t="shared" si="234"/>
        <v>4</v>
      </c>
      <c r="I1920">
        <f t="shared" si="235"/>
        <v>2007</v>
      </c>
      <c r="J1920" s="12">
        <f t="shared" si="236"/>
        <v>39195</v>
      </c>
      <c r="K1920" s="8">
        <f t="shared" si="237"/>
        <v>528.49</v>
      </c>
      <c r="L1920" s="8">
        <f t="shared" si="238"/>
        <v>-1.6499999999999773</v>
      </c>
      <c r="M1920" s="9">
        <f t="shared" si="239"/>
        <v>-3.112385407628131E-3</v>
      </c>
    </row>
    <row r="1921" spans="2:13" x14ac:dyDescent="0.3">
      <c r="B1921" s="3" t="s">
        <v>2084</v>
      </c>
      <c r="C1921" s="4">
        <v>528.29999999999995</v>
      </c>
      <c r="F1921" t="b">
        <f t="shared" si="232"/>
        <v>0</v>
      </c>
      <c r="G1921">
        <f t="shared" si="233"/>
        <v>24</v>
      </c>
      <c r="H1921">
        <f t="shared" si="234"/>
        <v>4</v>
      </c>
      <c r="I1921">
        <f t="shared" si="235"/>
        <v>2007</v>
      </c>
      <c r="J1921" s="12">
        <f t="shared" si="236"/>
        <v>39196</v>
      </c>
      <c r="K1921" s="8">
        <f t="shared" si="237"/>
        <v>528.29999999999995</v>
      </c>
      <c r="L1921" s="8">
        <f t="shared" si="238"/>
        <v>-0.19000000000005457</v>
      </c>
      <c r="M1921" s="9">
        <f t="shared" si="239"/>
        <v>-3.5951484417880104E-4</v>
      </c>
    </row>
    <row r="1922" spans="2:13" x14ac:dyDescent="0.3">
      <c r="B1922" s="3" t="s">
        <v>2085</v>
      </c>
      <c r="C1922" s="4">
        <v>529.1</v>
      </c>
      <c r="F1922" t="b">
        <f t="shared" si="232"/>
        <v>0</v>
      </c>
      <c r="G1922">
        <f t="shared" si="233"/>
        <v>25</v>
      </c>
      <c r="H1922">
        <f t="shared" si="234"/>
        <v>4</v>
      </c>
      <c r="I1922">
        <f t="shared" si="235"/>
        <v>2007</v>
      </c>
      <c r="J1922" s="12">
        <f t="shared" si="236"/>
        <v>39197</v>
      </c>
      <c r="K1922" s="8">
        <f t="shared" si="237"/>
        <v>529.1</v>
      </c>
      <c r="L1922" s="8">
        <f t="shared" si="238"/>
        <v>0.80000000000006821</v>
      </c>
      <c r="M1922" s="9">
        <f t="shared" si="239"/>
        <v>1.5142911224684237E-3</v>
      </c>
    </row>
    <row r="1923" spans="2:13" x14ac:dyDescent="0.3">
      <c r="B1923" s="3" t="s">
        <v>2086</v>
      </c>
      <c r="C1923" s="4">
        <v>527.54999999999995</v>
      </c>
      <c r="F1923" t="b">
        <f t="shared" si="232"/>
        <v>0</v>
      </c>
      <c r="G1923">
        <f t="shared" si="233"/>
        <v>26</v>
      </c>
      <c r="H1923">
        <f t="shared" si="234"/>
        <v>4</v>
      </c>
      <c r="I1923">
        <f t="shared" si="235"/>
        <v>2007</v>
      </c>
      <c r="J1923" s="12">
        <f t="shared" si="236"/>
        <v>39198</v>
      </c>
      <c r="K1923" s="8">
        <f t="shared" si="237"/>
        <v>527.54999999999995</v>
      </c>
      <c r="L1923" s="8">
        <f t="shared" si="238"/>
        <v>-1.5500000000000682</v>
      </c>
      <c r="M1923" s="9">
        <f t="shared" si="239"/>
        <v>-2.9295029295030584E-3</v>
      </c>
    </row>
    <row r="1924" spans="2:13" x14ac:dyDescent="0.3">
      <c r="B1924" s="3" t="s">
        <v>2087</v>
      </c>
      <c r="C1924" s="4">
        <v>527.49</v>
      </c>
      <c r="F1924" t="b">
        <f t="shared" si="232"/>
        <v>0</v>
      </c>
      <c r="G1924">
        <f t="shared" si="233"/>
        <v>27</v>
      </c>
      <c r="H1924">
        <f t="shared" si="234"/>
        <v>4</v>
      </c>
      <c r="I1924">
        <f t="shared" si="235"/>
        <v>2007</v>
      </c>
      <c r="J1924" s="12">
        <f t="shared" si="236"/>
        <v>39199</v>
      </c>
      <c r="K1924" s="8">
        <f t="shared" si="237"/>
        <v>527.49</v>
      </c>
      <c r="L1924" s="8">
        <f t="shared" si="238"/>
        <v>-5.999999999994543E-2</v>
      </c>
      <c r="M1924" s="9">
        <f t="shared" si="239"/>
        <v>-1.1373329542213142E-4</v>
      </c>
    </row>
    <row r="1925" spans="2:13" x14ac:dyDescent="0.3">
      <c r="B1925" s="3" t="s">
        <v>2088</v>
      </c>
      <c r="C1925" s="4">
        <v>527.08000000000004</v>
      </c>
      <c r="F1925" t="b">
        <f t="shared" si="232"/>
        <v>0</v>
      </c>
      <c r="G1925">
        <f t="shared" si="233"/>
        <v>30</v>
      </c>
      <c r="H1925">
        <f t="shared" si="234"/>
        <v>4</v>
      </c>
      <c r="I1925">
        <f t="shared" si="235"/>
        <v>2007</v>
      </c>
      <c r="J1925" s="12">
        <f t="shared" si="236"/>
        <v>39202</v>
      </c>
      <c r="K1925" s="8">
        <f t="shared" si="237"/>
        <v>527.08000000000004</v>
      </c>
      <c r="L1925" s="8">
        <f t="shared" si="238"/>
        <v>-0.40999999999996817</v>
      </c>
      <c r="M1925" s="9">
        <f t="shared" si="239"/>
        <v>-7.7726591973301519E-4</v>
      </c>
    </row>
    <row r="1926" spans="2:13" x14ac:dyDescent="0.3">
      <c r="B1926" s="2">
        <v>39087</v>
      </c>
      <c r="C1926" s="5" t="s">
        <v>285</v>
      </c>
      <c r="F1926" t="b">
        <f t="shared" si="232"/>
        <v>1</v>
      </c>
      <c r="G1926">
        <f t="shared" si="233"/>
        <v>1</v>
      </c>
      <c r="H1926">
        <f t="shared" si="234"/>
        <v>5</v>
      </c>
      <c r="I1926">
        <f t="shared" si="235"/>
        <v>2007</v>
      </c>
      <c r="J1926" s="12">
        <f t="shared" si="236"/>
        <v>39203</v>
      </c>
      <c r="K1926" s="8">
        <f t="shared" si="237"/>
        <v>527.08000000000004</v>
      </c>
      <c r="L1926" s="8">
        <f t="shared" si="238"/>
        <v>0</v>
      </c>
      <c r="M1926" s="9">
        <f t="shared" si="239"/>
        <v>0</v>
      </c>
    </row>
    <row r="1927" spans="2:13" x14ac:dyDescent="0.3">
      <c r="B1927" s="2">
        <v>39118</v>
      </c>
      <c r="C1927" s="4">
        <v>525.96</v>
      </c>
      <c r="F1927" t="b">
        <f t="shared" si="232"/>
        <v>1</v>
      </c>
      <c r="G1927">
        <f t="shared" si="233"/>
        <v>2</v>
      </c>
      <c r="H1927">
        <f t="shared" si="234"/>
        <v>5</v>
      </c>
      <c r="I1927">
        <f t="shared" si="235"/>
        <v>2007</v>
      </c>
      <c r="J1927" s="12">
        <f t="shared" si="236"/>
        <v>39204</v>
      </c>
      <c r="K1927" s="8">
        <f t="shared" si="237"/>
        <v>525.96</v>
      </c>
      <c r="L1927" s="8">
        <f t="shared" si="238"/>
        <v>-1.1200000000000045</v>
      </c>
      <c r="M1927" s="9">
        <f t="shared" si="239"/>
        <v>-2.1249146239660098E-3</v>
      </c>
    </row>
    <row r="1928" spans="2:13" x14ac:dyDescent="0.3">
      <c r="B1928" s="2">
        <v>39146</v>
      </c>
      <c r="C1928" s="4">
        <v>525.16</v>
      </c>
      <c r="F1928" t="b">
        <f t="shared" si="232"/>
        <v>1</v>
      </c>
      <c r="G1928">
        <f t="shared" si="233"/>
        <v>3</v>
      </c>
      <c r="H1928">
        <f t="shared" si="234"/>
        <v>5</v>
      </c>
      <c r="I1928">
        <f t="shared" si="235"/>
        <v>2007</v>
      </c>
      <c r="J1928" s="12">
        <f t="shared" si="236"/>
        <v>39205</v>
      </c>
      <c r="K1928" s="8">
        <f t="shared" si="237"/>
        <v>525.16</v>
      </c>
      <c r="L1928" s="8">
        <f t="shared" si="238"/>
        <v>-0.80000000000006821</v>
      </c>
      <c r="M1928" s="9">
        <f t="shared" si="239"/>
        <v>-1.5210282150735191E-3</v>
      </c>
    </row>
    <row r="1929" spans="2:13" x14ac:dyDescent="0.3">
      <c r="B1929" s="2">
        <v>39177</v>
      </c>
      <c r="C1929" s="4">
        <v>523.54</v>
      </c>
      <c r="F1929" t="b">
        <f t="shared" si="232"/>
        <v>1</v>
      </c>
      <c r="G1929">
        <f t="shared" si="233"/>
        <v>4</v>
      </c>
      <c r="H1929">
        <f t="shared" si="234"/>
        <v>5</v>
      </c>
      <c r="I1929">
        <f t="shared" si="235"/>
        <v>2007</v>
      </c>
      <c r="J1929" s="12">
        <f t="shared" si="236"/>
        <v>39206</v>
      </c>
      <c r="K1929" s="8">
        <f t="shared" si="237"/>
        <v>523.54</v>
      </c>
      <c r="L1929" s="8">
        <f t="shared" si="238"/>
        <v>-1.6200000000000045</v>
      </c>
      <c r="M1929" s="9">
        <f t="shared" si="239"/>
        <v>-3.084774164064294E-3</v>
      </c>
    </row>
    <row r="1930" spans="2:13" x14ac:dyDescent="0.3">
      <c r="B1930" s="2">
        <v>39268</v>
      </c>
      <c r="C1930" s="4">
        <v>520.72</v>
      </c>
      <c r="F1930" t="b">
        <f t="shared" si="232"/>
        <v>1</v>
      </c>
      <c r="G1930">
        <f t="shared" si="233"/>
        <v>7</v>
      </c>
      <c r="H1930">
        <f t="shared" si="234"/>
        <v>5</v>
      </c>
      <c r="I1930">
        <f t="shared" si="235"/>
        <v>2007</v>
      </c>
      <c r="J1930" s="12">
        <f t="shared" si="236"/>
        <v>39209</v>
      </c>
      <c r="K1930" s="8">
        <f t="shared" si="237"/>
        <v>520.72</v>
      </c>
      <c r="L1930" s="8">
        <f t="shared" si="238"/>
        <v>-2.8199999999999363</v>
      </c>
      <c r="M1930" s="9">
        <f t="shared" si="239"/>
        <v>-5.3864079153454108E-3</v>
      </c>
    </row>
    <row r="1931" spans="2:13" x14ac:dyDescent="0.3">
      <c r="B1931" s="2">
        <v>39299</v>
      </c>
      <c r="C1931" s="4">
        <v>517.83000000000004</v>
      </c>
      <c r="F1931" t="b">
        <f t="shared" si="232"/>
        <v>1</v>
      </c>
      <c r="G1931">
        <f t="shared" si="233"/>
        <v>8</v>
      </c>
      <c r="H1931">
        <f t="shared" si="234"/>
        <v>5</v>
      </c>
      <c r="I1931">
        <f t="shared" si="235"/>
        <v>2007</v>
      </c>
      <c r="J1931" s="12">
        <f t="shared" si="236"/>
        <v>39210</v>
      </c>
      <c r="K1931" s="8">
        <f t="shared" si="237"/>
        <v>517.83000000000004</v>
      </c>
      <c r="L1931" s="8">
        <f t="shared" si="238"/>
        <v>-2.8899999999999864</v>
      </c>
      <c r="M1931" s="9">
        <f t="shared" si="239"/>
        <v>-5.5500076816715049E-3</v>
      </c>
    </row>
    <row r="1932" spans="2:13" x14ac:dyDescent="0.3">
      <c r="B1932" s="2">
        <v>39330</v>
      </c>
      <c r="C1932" s="4">
        <v>519.33000000000004</v>
      </c>
      <c r="F1932" t="b">
        <f t="shared" si="232"/>
        <v>1</v>
      </c>
      <c r="G1932">
        <f t="shared" si="233"/>
        <v>9</v>
      </c>
      <c r="H1932">
        <f t="shared" si="234"/>
        <v>5</v>
      </c>
      <c r="I1932">
        <f t="shared" si="235"/>
        <v>2007</v>
      </c>
      <c r="J1932" s="12">
        <f t="shared" si="236"/>
        <v>39211</v>
      </c>
      <c r="K1932" s="8">
        <f t="shared" si="237"/>
        <v>519.33000000000004</v>
      </c>
      <c r="L1932" s="8">
        <f t="shared" si="238"/>
        <v>1.5</v>
      </c>
      <c r="M1932" s="9">
        <f t="shared" si="239"/>
        <v>2.8967035513585539E-3</v>
      </c>
    </row>
    <row r="1933" spans="2:13" x14ac:dyDescent="0.3">
      <c r="B1933" s="2">
        <v>39360</v>
      </c>
      <c r="C1933" s="4">
        <v>519.13</v>
      </c>
      <c r="F1933" t="b">
        <f t="shared" si="232"/>
        <v>1</v>
      </c>
      <c r="G1933">
        <f t="shared" si="233"/>
        <v>10</v>
      </c>
      <c r="H1933">
        <f t="shared" si="234"/>
        <v>5</v>
      </c>
      <c r="I1933">
        <f t="shared" si="235"/>
        <v>2007</v>
      </c>
      <c r="J1933" s="12">
        <f t="shared" si="236"/>
        <v>39212</v>
      </c>
      <c r="K1933" s="8">
        <f t="shared" si="237"/>
        <v>519.13</v>
      </c>
      <c r="L1933" s="8">
        <f t="shared" si="238"/>
        <v>-0.20000000000004547</v>
      </c>
      <c r="M1933" s="9">
        <f t="shared" si="239"/>
        <v>-3.8511158608215481E-4</v>
      </c>
    </row>
    <row r="1934" spans="2:13" x14ac:dyDescent="0.3">
      <c r="B1934" s="2">
        <v>39391</v>
      </c>
      <c r="C1934" s="4">
        <v>518.46</v>
      </c>
      <c r="F1934" t="b">
        <f t="shared" si="232"/>
        <v>1</v>
      </c>
      <c r="G1934">
        <f t="shared" si="233"/>
        <v>11</v>
      </c>
      <c r="H1934">
        <f t="shared" si="234"/>
        <v>5</v>
      </c>
      <c r="I1934">
        <f t="shared" si="235"/>
        <v>2007</v>
      </c>
      <c r="J1934" s="12">
        <f t="shared" si="236"/>
        <v>39213</v>
      </c>
      <c r="K1934" s="8">
        <f t="shared" si="237"/>
        <v>518.46</v>
      </c>
      <c r="L1934" s="8">
        <f t="shared" si="238"/>
        <v>-0.66999999999995907</v>
      </c>
      <c r="M1934" s="9">
        <f t="shared" si="239"/>
        <v>-1.2906208464160405E-3</v>
      </c>
    </row>
    <row r="1935" spans="2:13" x14ac:dyDescent="0.3">
      <c r="B1935" s="3" t="s">
        <v>2089</v>
      </c>
      <c r="C1935" s="4">
        <v>518.33000000000004</v>
      </c>
      <c r="F1935" t="b">
        <f t="shared" si="232"/>
        <v>0</v>
      </c>
      <c r="G1935">
        <f t="shared" si="233"/>
        <v>14</v>
      </c>
      <c r="H1935">
        <f t="shared" si="234"/>
        <v>5</v>
      </c>
      <c r="I1935">
        <f t="shared" si="235"/>
        <v>2007</v>
      </c>
      <c r="J1935" s="12">
        <f t="shared" si="236"/>
        <v>39216</v>
      </c>
      <c r="K1935" s="8">
        <f t="shared" si="237"/>
        <v>518.33000000000004</v>
      </c>
      <c r="L1935" s="8">
        <f t="shared" si="238"/>
        <v>-0.12999999999999545</v>
      </c>
      <c r="M1935" s="9">
        <f t="shared" si="239"/>
        <v>-2.5074258380587786E-4</v>
      </c>
    </row>
    <row r="1936" spans="2:13" x14ac:dyDescent="0.3">
      <c r="B1936" s="3" t="s">
        <v>2090</v>
      </c>
      <c r="C1936" s="4">
        <v>518.63</v>
      </c>
      <c r="F1936" t="b">
        <f t="shared" ref="F1936:F1999" si="240">+ISNUMBER(B1936)</f>
        <v>0</v>
      </c>
      <c r="G1936">
        <f t="shared" ref="G1936:G1999" si="241">+IF($F1936,MONTH(B1936),1*LEFT(B1936,2))</f>
        <v>15</v>
      </c>
      <c r="H1936">
        <f t="shared" ref="H1936:H1999" si="242">+IF(F1936,DAY(B1936),MID(B1936,4,2)*1)</f>
        <v>5</v>
      </c>
      <c r="I1936">
        <f t="shared" ref="I1936:I1999" si="243">+IF(F1936,YEAR(B1936),RIGHT(B1936,4)*1)</f>
        <v>2007</v>
      </c>
      <c r="J1936" s="12">
        <f t="shared" ref="J1936:J1999" si="244">+DATE(I1936,H1936,G1936)</f>
        <v>39217</v>
      </c>
      <c r="K1936" s="8">
        <f t="shared" ref="K1936:K1999" si="245">+IFERROR(C1936*1,K1935)</f>
        <v>518.63</v>
      </c>
      <c r="L1936" s="8">
        <f t="shared" ref="L1936:L1999" si="246">+K1936-K1935</f>
        <v>0.29999999999995453</v>
      </c>
      <c r="M1936" s="9">
        <f t="shared" ref="M1936:M1999" si="247">+L1936/K1935</f>
        <v>5.7878185711796439E-4</v>
      </c>
    </row>
    <row r="1937" spans="2:13" x14ac:dyDescent="0.3">
      <c r="B1937" s="3" t="s">
        <v>2091</v>
      </c>
      <c r="C1937" s="4">
        <v>518.17999999999995</v>
      </c>
      <c r="F1937" t="b">
        <f t="shared" si="240"/>
        <v>0</v>
      </c>
      <c r="G1937">
        <f t="shared" si="241"/>
        <v>16</v>
      </c>
      <c r="H1937">
        <f t="shared" si="242"/>
        <v>5</v>
      </c>
      <c r="I1937">
        <f t="shared" si="243"/>
        <v>2007</v>
      </c>
      <c r="J1937" s="12">
        <f t="shared" si="244"/>
        <v>39218</v>
      </c>
      <c r="K1937" s="8">
        <f t="shared" si="245"/>
        <v>518.17999999999995</v>
      </c>
      <c r="L1937" s="8">
        <f t="shared" si="246"/>
        <v>-0.45000000000004547</v>
      </c>
      <c r="M1937" s="9">
        <f t="shared" si="247"/>
        <v>-8.676705936795895E-4</v>
      </c>
    </row>
    <row r="1938" spans="2:13" x14ac:dyDescent="0.3">
      <c r="B1938" s="3" t="s">
        <v>2092</v>
      </c>
      <c r="C1938" s="4">
        <v>517.64</v>
      </c>
      <c r="F1938" t="b">
        <f t="shared" si="240"/>
        <v>0</v>
      </c>
      <c r="G1938">
        <f t="shared" si="241"/>
        <v>17</v>
      </c>
      <c r="H1938">
        <f t="shared" si="242"/>
        <v>5</v>
      </c>
      <c r="I1938">
        <f t="shared" si="243"/>
        <v>2007</v>
      </c>
      <c r="J1938" s="12">
        <f t="shared" si="244"/>
        <v>39219</v>
      </c>
      <c r="K1938" s="8">
        <f t="shared" si="245"/>
        <v>517.64</v>
      </c>
      <c r="L1938" s="8">
        <f t="shared" si="246"/>
        <v>-0.53999999999996362</v>
      </c>
      <c r="M1938" s="9">
        <f t="shared" si="247"/>
        <v>-1.0421089196803498E-3</v>
      </c>
    </row>
    <row r="1939" spans="2:13" x14ac:dyDescent="0.3">
      <c r="B1939" s="3" t="s">
        <v>2093</v>
      </c>
      <c r="C1939" s="4">
        <v>521.41</v>
      </c>
      <c r="F1939" t="b">
        <f t="shared" si="240"/>
        <v>0</v>
      </c>
      <c r="G1939">
        <f t="shared" si="241"/>
        <v>18</v>
      </c>
      <c r="H1939">
        <f t="shared" si="242"/>
        <v>5</v>
      </c>
      <c r="I1939">
        <f t="shared" si="243"/>
        <v>2007</v>
      </c>
      <c r="J1939" s="12">
        <f t="shared" si="244"/>
        <v>39220</v>
      </c>
      <c r="K1939" s="8">
        <f t="shared" si="245"/>
        <v>521.41</v>
      </c>
      <c r="L1939" s="8">
        <f t="shared" si="246"/>
        <v>3.7699999999999818</v>
      </c>
      <c r="M1939" s="9">
        <f t="shared" si="247"/>
        <v>7.2830538598253267E-3</v>
      </c>
    </row>
    <row r="1940" spans="2:13" x14ac:dyDescent="0.3">
      <c r="B1940" s="3" t="s">
        <v>2094</v>
      </c>
      <c r="C1940" s="5" t="s">
        <v>285</v>
      </c>
      <c r="F1940" t="b">
        <f t="shared" si="240"/>
        <v>0</v>
      </c>
      <c r="G1940">
        <f t="shared" si="241"/>
        <v>21</v>
      </c>
      <c r="H1940">
        <f t="shared" si="242"/>
        <v>5</v>
      </c>
      <c r="I1940">
        <f t="shared" si="243"/>
        <v>2007</v>
      </c>
      <c r="J1940" s="12">
        <f t="shared" si="244"/>
        <v>39223</v>
      </c>
      <c r="K1940" s="8">
        <f t="shared" si="245"/>
        <v>521.41</v>
      </c>
      <c r="L1940" s="8">
        <f t="shared" si="246"/>
        <v>0</v>
      </c>
      <c r="M1940" s="9">
        <f t="shared" si="247"/>
        <v>0</v>
      </c>
    </row>
    <row r="1941" spans="2:13" x14ac:dyDescent="0.3">
      <c r="B1941" s="3" t="s">
        <v>2095</v>
      </c>
      <c r="C1941" s="4">
        <v>521.94000000000005</v>
      </c>
      <c r="F1941" t="b">
        <f t="shared" si="240"/>
        <v>0</v>
      </c>
      <c r="G1941">
        <f t="shared" si="241"/>
        <v>22</v>
      </c>
      <c r="H1941">
        <f t="shared" si="242"/>
        <v>5</v>
      </c>
      <c r="I1941">
        <f t="shared" si="243"/>
        <v>2007</v>
      </c>
      <c r="J1941" s="12">
        <f t="shared" si="244"/>
        <v>39224</v>
      </c>
      <c r="K1941" s="8">
        <f t="shared" si="245"/>
        <v>521.94000000000005</v>
      </c>
      <c r="L1941" s="8">
        <f t="shared" si="246"/>
        <v>0.5300000000000864</v>
      </c>
      <c r="M1941" s="9">
        <f t="shared" si="247"/>
        <v>1.0164745593680337E-3</v>
      </c>
    </row>
    <row r="1942" spans="2:13" x14ac:dyDescent="0.3">
      <c r="B1942" s="3" t="s">
        <v>2096</v>
      </c>
      <c r="C1942" s="4">
        <v>522.01</v>
      </c>
      <c r="F1942" t="b">
        <f t="shared" si="240"/>
        <v>0</v>
      </c>
      <c r="G1942">
        <f t="shared" si="241"/>
        <v>23</v>
      </c>
      <c r="H1942">
        <f t="shared" si="242"/>
        <v>5</v>
      </c>
      <c r="I1942">
        <f t="shared" si="243"/>
        <v>2007</v>
      </c>
      <c r="J1942" s="12">
        <f t="shared" si="244"/>
        <v>39225</v>
      </c>
      <c r="K1942" s="8">
        <f t="shared" si="245"/>
        <v>522.01</v>
      </c>
      <c r="L1942" s="8">
        <f t="shared" si="246"/>
        <v>6.9999999999936335E-2</v>
      </c>
      <c r="M1942" s="9">
        <f t="shared" si="247"/>
        <v>1.3411503237907869E-4</v>
      </c>
    </row>
    <row r="1943" spans="2:13" x14ac:dyDescent="0.3">
      <c r="B1943" s="3" t="s">
        <v>2097</v>
      </c>
      <c r="C1943" s="4">
        <v>525.14</v>
      </c>
      <c r="F1943" t="b">
        <f t="shared" si="240"/>
        <v>0</v>
      </c>
      <c r="G1943">
        <f t="shared" si="241"/>
        <v>24</v>
      </c>
      <c r="H1943">
        <f t="shared" si="242"/>
        <v>5</v>
      </c>
      <c r="I1943">
        <f t="shared" si="243"/>
        <v>2007</v>
      </c>
      <c r="J1943" s="12">
        <f t="shared" si="244"/>
        <v>39226</v>
      </c>
      <c r="K1943" s="8">
        <f t="shared" si="245"/>
        <v>525.14</v>
      </c>
      <c r="L1943" s="8">
        <f t="shared" si="246"/>
        <v>3.1299999999999955</v>
      </c>
      <c r="M1943" s="9">
        <f t="shared" si="247"/>
        <v>5.996053715446056E-3</v>
      </c>
    </row>
    <row r="1944" spans="2:13" x14ac:dyDescent="0.3">
      <c r="B1944" s="3" t="s">
        <v>2098</v>
      </c>
      <c r="C1944" s="4">
        <v>525.61</v>
      </c>
      <c r="F1944" t="b">
        <f t="shared" si="240"/>
        <v>0</v>
      </c>
      <c r="G1944">
        <f t="shared" si="241"/>
        <v>25</v>
      </c>
      <c r="H1944">
        <f t="shared" si="242"/>
        <v>5</v>
      </c>
      <c r="I1944">
        <f t="shared" si="243"/>
        <v>2007</v>
      </c>
      <c r="J1944" s="12">
        <f t="shared" si="244"/>
        <v>39227</v>
      </c>
      <c r="K1944" s="8">
        <f t="shared" si="245"/>
        <v>525.61</v>
      </c>
      <c r="L1944" s="8">
        <f t="shared" si="246"/>
        <v>0.47000000000002728</v>
      </c>
      <c r="M1944" s="9">
        <f t="shared" si="247"/>
        <v>8.9499942872382093E-4</v>
      </c>
    </row>
    <row r="1945" spans="2:13" x14ac:dyDescent="0.3">
      <c r="B1945" s="3" t="s">
        <v>2099</v>
      </c>
      <c r="C1945" s="4">
        <v>523.29</v>
      </c>
      <c r="F1945" t="b">
        <f t="shared" si="240"/>
        <v>0</v>
      </c>
      <c r="G1945">
        <f t="shared" si="241"/>
        <v>28</v>
      </c>
      <c r="H1945">
        <f t="shared" si="242"/>
        <v>5</v>
      </c>
      <c r="I1945">
        <f t="shared" si="243"/>
        <v>2007</v>
      </c>
      <c r="J1945" s="12">
        <f t="shared" si="244"/>
        <v>39230</v>
      </c>
      <c r="K1945" s="8">
        <f t="shared" si="245"/>
        <v>523.29</v>
      </c>
      <c r="L1945" s="8">
        <f t="shared" si="246"/>
        <v>-2.32000000000005</v>
      </c>
      <c r="M1945" s="9">
        <f t="shared" si="247"/>
        <v>-4.4139190654668859E-3</v>
      </c>
    </row>
    <row r="1946" spans="2:13" x14ac:dyDescent="0.3">
      <c r="B1946" s="3" t="s">
        <v>2100</v>
      </c>
      <c r="C1946" s="4">
        <v>526.30999999999995</v>
      </c>
      <c r="F1946" t="b">
        <f t="shared" si="240"/>
        <v>0</v>
      </c>
      <c r="G1946">
        <f t="shared" si="241"/>
        <v>29</v>
      </c>
      <c r="H1946">
        <f t="shared" si="242"/>
        <v>5</v>
      </c>
      <c r="I1946">
        <f t="shared" si="243"/>
        <v>2007</v>
      </c>
      <c r="J1946" s="12">
        <f t="shared" si="244"/>
        <v>39231</v>
      </c>
      <c r="K1946" s="8">
        <f t="shared" si="245"/>
        <v>526.30999999999995</v>
      </c>
      <c r="L1946" s="8">
        <f t="shared" si="246"/>
        <v>3.0199999999999818</v>
      </c>
      <c r="M1946" s="9">
        <f t="shared" si="247"/>
        <v>5.7711785052265135E-3</v>
      </c>
    </row>
    <row r="1947" spans="2:13" x14ac:dyDescent="0.3">
      <c r="B1947" s="3" t="s">
        <v>2101</v>
      </c>
      <c r="C1947" s="4">
        <v>526.20000000000005</v>
      </c>
      <c r="F1947" t="b">
        <f t="shared" si="240"/>
        <v>0</v>
      </c>
      <c r="G1947">
        <f t="shared" si="241"/>
        <v>30</v>
      </c>
      <c r="H1947">
        <f t="shared" si="242"/>
        <v>5</v>
      </c>
      <c r="I1947">
        <f t="shared" si="243"/>
        <v>2007</v>
      </c>
      <c r="J1947" s="12">
        <f t="shared" si="244"/>
        <v>39232</v>
      </c>
      <c r="K1947" s="8">
        <f t="shared" si="245"/>
        <v>526.20000000000005</v>
      </c>
      <c r="L1947" s="8">
        <f t="shared" si="246"/>
        <v>-0.10999999999989996</v>
      </c>
      <c r="M1947" s="9">
        <f t="shared" si="247"/>
        <v>-2.0900229902509921E-4</v>
      </c>
    </row>
    <row r="1948" spans="2:13" x14ac:dyDescent="0.3">
      <c r="B1948" s="3" t="s">
        <v>2102</v>
      </c>
      <c r="C1948" s="4">
        <v>527.52</v>
      </c>
      <c r="F1948" t="b">
        <f t="shared" si="240"/>
        <v>0</v>
      </c>
      <c r="G1948">
        <f t="shared" si="241"/>
        <v>31</v>
      </c>
      <c r="H1948">
        <f t="shared" si="242"/>
        <v>5</v>
      </c>
      <c r="I1948">
        <f t="shared" si="243"/>
        <v>2007</v>
      </c>
      <c r="J1948" s="12">
        <f t="shared" si="244"/>
        <v>39233</v>
      </c>
      <c r="K1948" s="8">
        <f t="shared" si="245"/>
        <v>527.52</v>
      </c>
      <c r="L1948" s="8">
        <f t="shared" si="246"/>
        <v>1.3199999999999363</v>
      </c>
      <c r="M1948" s="9">
        <f t="shared" si="247"/>
        <v>2.50855188141379E-3</v>
      </c>
    </row>
    <row r="1949" spans="2:13" x14ac:dyDescent="0.3">
      <c r="B1949" s="2">
        <v>39088</v>
      </c>
      <c r="C1949" s="4">
        <v>525.1</v>
      </c>
      <c r="F1949" t="b">
        <f t="shared" si="240"/>
        <v>1</v>
      </c>
      <c r="G1949">
        <f t="shared" si="241"/>
        <v>1</v>
      </c>
      <c r="H1949">
        <f t="shared" si="242"/>
        <v>6</v>
      </c>
      <c r="I1949">
        <f t="shared" si="243"/>
        <v>2007</v>
      </c>
      <c r="J1949" s="12">
        <f t="shared" si="244"/>
        <v>39234</v>
      </c>
      <c r="K1949" s="8">
        <f t="shared" si="245"/>
        <v>525.1</v>
      </c>
      <c r="L1949" s="8">
        <f t="shared" si="246"/>
        <v>-2.4199999999999591</v>
      </c>
      <c r="M1949" s="9">
        <f t="shared" si="247"/>
        <v>-4.5875037913253695E-3</v>
      </c>
    </row>
    <row r="1950" spans="2:13" x14ac:dyDescent="0.3">
      <c r="B1950" s="2">
        <v>39178</v>
      </c>
      <c r="C1950" s="4">
        <v>524.29999999999995</v>
      </c>
      <c r="F1950" t="b">
        <f t="shared" si="240"/>
        <v>1</v>
      </c>
      <c r="G1950">
        <f t="shared" si="241"/>
        <v>4</v>
      </c>
      <c r="H1950">
        <f t="shared" si="242"/>
        <v>6</v>
      </c>
      <c r="I1950">
        <f t="shared" si="243"/>
        <v>2007</v>
      </c>
      <c r="J1950" s="12">
        <f t="shared" si="244"/>
        <v>39237</v>
      </c>
      <c r="K1950" s="8">
        <f t="shared" si="245"/>
        <v>524.29999999999995</v>
      </c>
      <c r="L1950" s="8">
        <f t="shared" si="246"/>
        <v>-0.80000000000006821</v>
      </c>
      <c r="M1950" s="9">
        <f t="shared" si="247"/>
        <v>-1.5235193296516249E-3</v>
      </c>
    </row>
    <row r="1951" spans="2:13" x14ac:dyDescent="0.3">
      <c r="B1951" s="2">
        <v>39208</v>
      </c>
      <c r="C1951" s="4">
        <v>525.70000000000005</v>
      </c>
      <c r="F1951" t="b">
        <f t="shared" si="240"/>
        <v>1</v>
      </c>
      <c r="G1951">
        <f t="shared" si="241"/>
        <v>5</v>
      </c>
      <c r="H1951">
        <f t="shared" si="242"/>
        <v>6</v>
      </c>
      <c r="I1951">
        <f t="shared" si="243"/>
        <v>2007</v>
      </c>
      <c r="J1951" s="12">
        <f t="shared" si="244"/>
        <v>39238</v>
      </c>
      <c r="K1951" s="8">
        <f t="shared" si="245"/>
        <v>525.70000000000005</v>
      </c>
      <c r="L1951" s="8">
        <f t="shared" si="246"/>
        <v>1.4000000000000909</v>
      </c>
      <c r="M1951" s="9">
        <f t="shared" si="247"/>
        <v>2.6702269692925637E-3</v>
      </c>
    </row>
    <row r="1952" spans="2:13" x14ac:dyDescent="0.3">
      <c r="B1952" s="2">
        <v>39239</v>
      </c>
      <c r="C1952" s="4">
        <v>524.77</v>
      </c>
      <c r="F1952" t="b">
        <f t="shared" si="240"/>
        <v>1</v>
      </c>
      <c r="G1952">
        <f t="shared" si="241"/>
        <v>6</v>
      </c>
      <c r="H1952">
        <f t="shared" si="242"/>
        <v>6</v>
      </c>
      <c r="I1952">
        <f t="shared" si="243"/>
        <v>2007</v>
      </c>
      <c r="J1952" s="12">
        <f t="shared" si="244"/>
        <v>39239</v>
      </c>
      <c r="K1952" s="8">
        <f t="shared" si="245"/>
        <v>524.77</v>
      </c>
      <c r="L1952" s="8">
        <f t="shared" si="246"/>
        <v>-0.93000000000006366</v>
      </c>
      <c r="M1952" s="9">
        <f t="shared" si="247"/>
        <v>-1.7690698116797862E-3</v>
      </c>
    </row>
    <row r="1953" spans="2:13" x14ac:dyDescent="0.3">
      <c r="B1953" s="2">
        <v>39269</v>
      </c>
      <c r="C1953" s="4">
        <v>526.54999999999995</v>
      </c>
      <c r="F1953" t="b">
        <f t="shared" si="240"/>
        <v>1</v>
      </c>
      <c r="G1953">
        <f t="shared" si="241"/>
        <v>7</v>
      </c>
      <c r="H1953">
        <f t="shared" si="242"/>
        <v>6</v>
      </c>
      <c r="I1953">
        <f t="shared" si="243"/>
        <v>2007</v>
      </c>
      <c r="J1953" s="12">
        <f t="shared" si="244"/>
        <v>39240</v>
      </c>
      <c r="K1953" s="8">
        <f t="shared" si="245"/>
        <v>526.54999999999995</v>
      </c>
      <c r="L1953" s="8">
        <f t="shared" si="246"/>
        <v>1.7799999999999727</v>
      </c>
      <c r="M1953" s="9">
        <f t="shared" si="247"/>
        <v>3.3919621929606736E-3</v>
      </c>
    </row>
    <row r="1954" spans="2:13" x14ac:dyDescent="0.3">
      <c r="B1954" s="2">
        <v>39300</v>
      </c>
      <c r="C1954" s="4">
        <v>527.63</v>
      </c>
      <c r="F1954" t="b">
        <f t="shared" si="240"/>
        <v>1</v>
      </c>
      <c r="G1954">
        <f t="shared" si="241"/>
        <v>8</v>
      </c>
      <c r="H1954">
        <f t="shared" si="242"/>
        <v>6</v>
      </c>
      <c r="I1954">
        <f t="shared" si="243"/>
        <v>2007</v>
      </c>
      <c r="J1954" s="12">
        <f t="shared" si="244"/>
        <v>39241</v>
      </c>
      <c r="K1954" s="8">
        <f t="shared" si="245"/>
        <v>527.63</v>
      </c>
      <c r="L1954" s="8">
        <f t="shared" si="246"/>
        <v>1.0800000000000409</v>
      </c>
      <c r="M1954" s="9">
        <f t="shared" si="247"/>
        <v>2.0510872661666339E-3</v>
      </c>
    </row>
    <row r="1955" spans="2:13" x14ac:dyDescent="0.3">
      <c r="B1955" s="2">
        <v>39392</v>
      </c>
      <c r="C1955" s="4">
        <v>529.17999999999995</v>
      </c>
      <c r="F1955" t="b">
        <f t="shared" si="240"/>
        <v>1</v>
      </c>
      <c r="G1955">
        <f t="shared" si="241"/>
        <v>11</v>
      </c>
      <c r="H1955">
        <f t="shared" si="242"/>
        <v>6</v>
      </c>
      <c r="I1955">
        <f t="shared" si="243"/>
        <v>2007</v>
      </c>
      <c r="J1955" s="12">
        <f t="shared" si="244"/>
        <v>39244</v>
      </c>
      <c r="K1955" s="8">
        <f t="shared" si="245"/>
        <v>529.17999999999995</v>
      </c>
      <c r="L1955" s="8">
        <f t="shared" si="246"/>
        <v>1.5499999999999545</v>
      </c>
      <c r="M1955" s="9">
        <f t="shared" si="247"/>
        <v>2.9376646513654542E-3</v>
      </c>
    </row>
    <row r="1956" spans="2:13" x14ac:dyDescent="0.3">
      <c r="B1956" s="2">
        <v>39422</v>
      </c>
      <c r="C1956" s="4">
        <v>527.85</v>
      </c>
      <c r="F1956" t="b">
        <f t="shared" si="240"/>
        <v>1</v>
      </c>
      <c r="G1956">
        <f t="shared" si="241"/>
        <v>12</v>
      </c>
      <c r="H1956">
        <f t="shared" si="242"/>
        <v>6</v>
      </c>
      <c r="I1956">
        <f t="shared" si="243"/>
        <v>2007</v>
      </c>
      <c r="J1956" s="12">
        <f t="shared" si="244"/>
        <v>39245</v>
      </c>
      <c r="K1956" s="8">
        <f t="shared" si="245"/>
        <v>527.85</v>
      </c>
      <c r="L1956" s="8">
        <f t="shared" si="246"/>
        <v>-1.3299999999999272</v>
      </c>
      <c r="M1956" s="9">
        <f t="shared" si="247"/>
        <v>-2.5133224989605189E-3</v>
      </c>
    </row>
    <row r="1957" spans="2:13" x14ac:dyDescent="0.3">
      <c r="B1957" s="3" t="s">
        <v>2103</v>
      </c>
      <c r="C1957" s="4">
        <v>528.39</v>
      </c>
      <c r="F1957" t="b">
        <f t="shared" si="240"/>
        <v>0</v>
      </c>
      <c r="G1957">
        <f t="shared" si="241"/>
        <v>13</v>
      </c>
      <c r="H1957">
        <f t="shared" si="242"/>
        <v>6</v>
      </c>
      <c r="I1957">
        <f t="shared" si="243"/>
        <v>2007</v>
      </c>
      <c r="J1957" s="12">
        <f t="shared" si="244"/>
        <v>39246</v>
      </c>
      <c r="K1957" s="8">
        <f t="shared" si="245"/>
        <v>528.39</v>
      </c>
      <c r="L1957" s="8">
        <f t="shared" si="246"/>
        <v>0.53999999999996362</v>
      </c>
      <c r="M1957" s="9">
        <f t="shared" si="247"/>
        <v>1.0230179028132302E-3</v>
      </c>
    </row>
    <row r="1958" spans="2:13" x14ac:dyDescent="0.3">
      <c r="B1958" s="3" t="s">
        <v>2104</v>
      </c>
      <c r="C1958" s="4">
        <v>529.32000000000005</v>
      </c>
      <c r="F1958" t="b">
        <f t="shared" si="240"/>
        <v>0</v>
      </c>
      <c r="G1958">
        <f t="shared" si="241"/>
        <v>14</v>
      </c>
      <c r="H1958">
        <f t="shared" si="242"/>
        <v>6</v>
      </c>
      <c r="I1958">
        <f t="shared" si="243"/>
        <v>2007</v>
      </c>
      <c r="J1958" s="12">
        <f t="shared" si="244"/>
        <v>39247</v>
      </c>
      <c r="K1958" s="8">
        <f t="shared" si="245"/>
        <v>529.32000000000005</v>
      </c>
      <c r="L1958" s="8">
        <f t="shared" si="246"/>
        <v>0.93000000000006366</v>
      </c>
      <c r="M1958" s="9">
        <f t="shared" si="247"/>
        <v>1.7600635893943179E-3</v>
      </c>
    </row>
    <row r="1959" spans="2:13" x14ac:dyDescent="0.3">
      <c r="B1959" s="3" t="s">
        <v>2105</v>
      </c>
      <c r="C1959" s="4">
        <v>529</v>
      </c>
      <c r="F1959" t="b">
        <f t="shared" si="240"/>
        <v>0</v>
      </c>
      <c r="G1959">
        <f t="shared" si="241"/>
        <v>15</v>
      </c>
      <c r="H1959">
        <f t="shared" si="242"/>
        <v>6</v>
      </c>
      <c r="I1959">
        <f t="shared" si="243"/>
        <v>2007</v>
      </c>
      <c r="J1959" s="12">
        <f t="shared" si="244"/>
        <v>39248</v>
      </c>
      <c r="K1959" s="8">
        <f t="shared" si="245"/>
        <v>529</v>
      </c>
      <c r="L1959" s="8">
        <f t="shared" si="246"/>
        <v>-0.32000000000005002</v>
      </c>
      <c r="M1959" s="9">
        <f t="shared" si="247"/>
        <v>-6.0454923297825508E-4</v>
      </c>
    </row>
    <row r="1960" spans="2:13" x14ac:dyDescent="0.3">
      <c r="B1960" s="3" t="s">
        <v>2106</v>
      </c>
      <c r="C1960" s="4">
        <v>526.42999999999995</v>
      </c>
      <c r="F1960" t="b">
        <f t="shared" si="240"/>
        <v>0</v>
      </c>
      <c r="G1960">
        <f t="shared" si="241"/>
        <v>18</v>
      </c>
      <c r="H1960">
        <f t="shared" si="242"/>
        <v>6</v>
      </c>
      <c r="I1960">
        <f t="shared" si="243"/>
        <v>2007</v>
      </c>
      <c r="J1960" s="12">
        <f t="shared" si="244"/>
        <v>39251</v>
      </c>
      <c r="K1960" s="8">
        <f t="shared" si="245"/>
        <v>526.42999999999995</v>
      </c>
      <c r="L1960" s="8">
        <f t="shared" si="246"/>
        <v>-2.57000000000005</v>
      </c>
      <c r="M1960" s="9">
        <f t="shared" si="247"/>
        <v>-4.8582230623819469E-3</v>
      </c>
    </row>
    <row r="1961" spans="2:13" x14ac:dyDescent="0.3">
      <c r="B1961" s="3" t="s">
        <v>2107</v>
      </c>
      <c r="C1961" s="4">
        <v>524.59</v>
      </c>
      <c r="F1961" t="b">
        <f t="shared" si="240"/>
        <v>0</v>
      </c>
      <c r="G1961">
        <f t="shared" si="241"/>
        <v>19</v>
      </c>
      <c r="H1961">
        <f t="shared" si="242"/>
        <v>6</v>
      </c>
      <c r="I1961">
        <f t="shared" si="243"/>
        <v>2007</v>
      </c>
      <c r="J1961" s="12">
        <f t="shared" si="244"/>
        <v>39252</v>
      </c>
      <c r="K1961" s="8">
        <f t="shared" si="245"/>
        <v>524.59</v>
      </c>
      <c r="L1961" s="8">
        <f t="shared" si="246"/>
        <v>-1.8399999999999181</v>
      </c>
      <c r="M1961" s="9">
        <f t="shared" si="247"/>
        <v>-3.4952415325872734E-3</v>
      </c>
    </row>
    <row r="1962" spans="2:13" x14ac:dyDescent="0.3">
      <c r="B1962" s="3" t="s">
        <v>2108</v>
      </c>
      <c r="C1962" s="4">
        <v>524.1</v>
      </c>
      <c r="F1962" t="b">
        <f t="shared" si="240"/>
        <v>0</v>
      </c>
      <c r="G1962">
        <f t="shared" si="241"/>
        <v>20</v>
      </c>
      <c r="H1962">
        <f t="shared" si="242"/>
        <v>6</v>
      </c>
      <c r="I1962">
        <f t="shared" si="243"/>
        <v>2007</v>
      </c>
      <c r="J1962" s="12">
        <f t="shared" si="244"/>
        <v>39253</v>
      </c>
      <c r="K1962" s="8">
        <f t="shared" si="245"/>
        <v>524.1</v>
      </c>
      <c r="L1962" s="8">
        <f t="shared" si="246"/>
        <v>-0.49000000000000909</v>
      </c>
      <c r="M1962" s="9">
        <f t="shared" si="247"/>
        <v>-9.3406279189463975E-4</v>
      </c>
    </row>
    <row r="1963" spans="2:13" x14ac:dyDescent="0.3">
      <c r="B1963" s="3" t="s">
        <v>2109</v>
      </c>
      <c r="C1963" s="4">
        <v>524.15</v>
      </c>
      <c r="F1963" t="b">
        <f t="shared" si="240"/>
        <v>0</v>
      </c>
      <c r="G1963">
        <f t="shared" si="241"/>
        <v>21</v>
      </c>
      <c r="H1963">
        <f t="shared" si="242"/>
        <v>6</v>
      </c>
      <c r="I1963">
        <f t="shared" si="243"/>
        <v>2007</v>
      </c>
      <c r="J1963" s="12">
        <f t="shared" si="244"/>
        <v>39254</v>
      </c>
      <c r="K1963" s="8">
        <f t="shared" si="245"/>
        <v>524.15</v>
      </c>
      <c r="L1963" s="8">
        <f t="shared" si="246"/>
        <v>4.9999999999954525E-2</v>
      </c>
      <c r="M1963" s="9">
        <f t="shared" si="247"/>
        <v>9.5401640908136855E-5</v>
      </c>
    </row>
    <row r="1964" spans="2:13" x14ac:dyDescent="0.3">
      <c r="B1964" s="3" t="s">
        <v>2110</v>
      </c>
      <c r="C1964" s="4">
        <v>525.41</v>
      </c>
      <c r="F1964" t="b">
        <f t="shared" si="240"/>
        <v>0</v>
      </c>
      <c r="G1964">
        <f t="shared" si="241"/>
        <v>22</v>
      </c>
      <c r="H1964">
        <f t="shared" si="242"/>
        <v>6</v>
      </c>
      <c r="I1964">
        <f t="shared" si="243"/>
        <v>2007</v>
      </c>
      <c r="J1964" s="12">
        <f t="shared" si="244"/>
        <v>39255</v>
      </c>
      <c r="K1964" s="8">
        <f t="shared" si="245"/>
        <v>525.41</v>
      </c>
      <c r="L1964" s="8">
        <f t="shared" si="246"/>
        <v>1.2599999999999909</v>
      </c>
      <c r="M1964" s="9">
        <f t="shared" si="247"/>
        <v>2.4038920156443594E-3</v>
      </c>
    </row>
    <row r="1965" spans="2:13" x14ac:dyDescent="0.3">
      <c r="B1965" s="3" t="s">
        <v>2111</v>
      </c>
      <c r="C1965" s="4">
        <v>526.04999999999995</v>
      </c>
      <c r="F1965" t="b">
        <f t="shared" si="240"/>
        <v>0</v>
      </c>
      <c r="G1965">
        <f t="shared" si="241"/>
        <v>25</v>
      </c>
      <c r="H1965">
        <f t="shared" si="242"/>
        <v>6</v>
      </c>
      <c r="I1965">
        <f t="shared" si="243"/>
        <v>2007</v>
      </c>
      <c r="J1965" s="12">
        <f t="shared" si="244"/>
        <v>39258</v>
      </c>
      <c r="K1965" s="8">
        <f t="shared" si="245"/>
        <v>526.04999999999995</v>
      </c>
      <c r="L1965" s="8">
        <f t="shared" si="246"/>
        <v>0.63999999999998636</v>
      </c>
      <c r="M1965" s="9">
        <f t="shared" si="247"/>
        <v>1.2180963438076671E-3</v>
      </c>
    </row>
    <row r="1966" spans="2:13" x14ac:dyDescent="0.3">
      <c r="B1966" s="3" t="s">
        <v>2112</v>
      </c>
      <c r="C1966" s="4">
        <v>527.38</v>
      </c>
      <c r="F1966" t="b">
        <f t="shared" si="240"/>
        <v>0</v>
      </c>
      <c r="G1966">
        <f t="shared" si="241"/>
        <v>26</v>
      </c>
      <c r="H1966">
        <f t="shared" si="242"/>
        <v>6</v>
      </c>
      <c r="I1966">
        <f t="shared" si="243"/>
        <v>2007</v>
      </c>
      <c r="J1966" s="12">
        <f t="shared" si="244"/>
        <v>39259</v>
      </c>
      <c r="K1966" s="8">
        <f t="shared" si="245"/>
        <v>527.38</v>
      </c>
      <c r="L1966" s="8">
        <f t="shared" si="246"/>
        <v>1.3300000000000409</v>
      </c>
      <c r="M1966" s="9">
        <f t="shared" si="247"/>
        <v>2.5282767797738638E-3</v>
      </c>
    </row>
    <row r="1967" spans="2:13" x14ac:dyDescent="0.3">
      <c r="B1967" s="3" t="s">
        <v>2113</v>
      </c>
      <c r="C1967" s="4">
        <v>527.96</v>
      </c>
      <c r="F1967" t="b">
        <f t="shared" si="240"/>
        <v>0</v>
      </c>
      <c r="G1967">
        <f t="shared" si="241"/>
        <v>27</v>
      </c>
      <c r="H1967">
        <f t="shared" si="242"/>
        <v>6</v>
      </c>
      <c r="I1967">
        <f t="shared" si="243"/>
        <v>2007</v>
      </c>
      <c r="J1967" s="12">
        <f t="shared" si="244"/>
        <v>39260</v>
      </c>
      <c r="K1967" s="8">
        <f t="shared" si="245"/>
        <v>527.96</v>
      </c>
      <c r="L1967" s="8">
        <f t="shared" si="246"/>
        <v>0.58000000000004093</v>
      </c>
      <c r="M1967" s="9">
        <f t="shared" si="247"/>
        <v>1.0997762524176892E-3</v>
      </c>
    </row>
    <row r="1968" spans="2:13" x14ac:dyDescent="0.3">
      <c r="B1968" s="3" t="s">
        <v>2114</v>
      </c>
      <c r="C1968" s="4">
        <v>529.78</v>
      </c>
      <c r="F1968" t="b">
        <f t="shared" si="240"/>
        <v>0</v>
      </c>
      <c r="G1968">
        <f t="shared" si="241"/>
        <v>28</v>
      </c>
      <c r="H1968">
        <f t="shared" si="242"/>
        <v>6</v>
      </c>
      <c r="I1968">
        <f t="shared" si="243"/>
        <v>2007</v>
      </c>
      <c r="J1968" s="12">
        <f t="shared" si="244"/>
        <v>39261</v>
      </c>
      <c r="K1968" s="8">
        <f t="shared" si="245"/>
        <v>529.78</v>
      </c>
      <c r="L1968" s="8">
        <f t="shared" si="246"/>
        <v>1.8199999999999363</v>
      </c>
      <c r="M1968" s="9">
        <f t="shared" si="247"/>
        <v>3.4472308508219111E-3</v>
      </c>
    </row>
    <row r="1969" spans="2:13" x14ac:dyDescent="0.3">
      <c r="B1969" s="3" t="s">
        <v>2115</v>
      </c>
      <c r="C1969" s="4">
        <v>527.46</v>
      </c>
      <c r="F1969" t="b">
        <f t="shared" si="240"/>
        <v>0</v>
      </c>
      <c r="G1969">
        <f t="shared" si="241"/>
        <v>29</v>
      </c>
      <c r="H1969">
        <f t="shared" si="242"/>
        <v>6</v>
      </c>
      <c r="I1969">
        <f t="shared" si="243"/>
        <v>2007</v>
      </c>
      <c r="J1969" s="12">
        <f t="shared" si="244"/>
        <v>39262</v>
      </c>
      <c r="K1969" s="8">
        <f t="shared" si="245"/>
        <v>527.46</v>
      </c>
      <c r="L1969" s="8">
        <f t="shared" si="246"/>
        <v>-2.3199999999999363</v>
      </c>
      <c r="M1969" s="9">
        <f t="shared" si="247"/>
        <v>-4.3791762618444197E-3</v>
      </c>
    </row>
    <row r="1970" spans="2:13" x14ac:dyDescent="0.3">
      <c r="B1970" s="2">
        <v>39120</v>
      </c>
      <c r="C1970" s="5" t="s">
        <v>285</v>
      </c>
      <c r="F1970" t="b">
        <f t="shared" si="240"/>
        <v>1</v>
      </c>
      <c r="G1970">
        <f t="shared" si="241"/>
        <v>2</v>
      </c>
      <c r="H1970">
        <f t="shared" si="242"/>
        <v>7</v>
      </c>
      <c r="I1970">
        <f t="shared" si="243"/>
        <v>2007</v>
      </c>
      <c r="J1970" s="12">
        <f t="shared" si="244"/>
        <v>39265</v>
      </c>
      <c r="K1970" s="8">
        <f t="shared" si="245"/>
        <v>527.46</v>
      </c>
      <c r="L1970" s="8">
        <f t="shared" si="246"/>
        <v>0</v>
      </c>
      <c r="M1970" s="9">
        <f t="shared" si="247"/>
        <v>0</v>
      </c>
    </row>
    <row r="1971" spans="2:13" x14ac:dyDescent="0.3">
      <c r="B1971" s="2">
        <v>39148</v>
      </c>
      <c r="C1971" s="4">
        <v>526.86</v>
      </c>
      <c r="F1971" t="b">
        <f t="shared" si="240"/>
        <v>1</v>
      </c>
      <c r="G1971">
        <f t="shared" si="241"/>
        <v>3</v>
      </c>
      <c r="H1971">
        <f t="shared" si="242"/>
        <v>7</v>
      </c>
      <c r="I1971">
        <f t="shared" si="243"/>
        <v>2007</v>
      </c>
      <c r="J1971" s="12">
        <f t="shared" si="244"/>
        <v>39266</v>
      </c>
      <c r="K1971" s="8">
        <f t="shared" si="245"/>
        <v>526.86</v>
      </c>
      <c r="L1971" s="8">
        <f t="shared" si="246"/>
        <v>-0.60000000000002274</v>
      </c>
      <c r="M1971" s="9">
        <f t="shared" si="247"/>
        <v>-1.1375270162666793E-3</v>
      </c>
    </row>
    <row r="1972" spans="2:13" x14ac:dyDescent="0.3">
      <c r="B1972" s="2">
        <v>39179</v>
      </c>
      <c r="C1972" s="4">
        <v>525.55999999999995</v>
      </c>
      <c r="F1972" t="b">
        <f t="shared" si="240"/>
        <v>1</v>
      </c>
      <c r="G1972">
        <f t="shared" si="241"/>
        <v>4</v>
      </c>
      <c r="H1972">
        <f t="shared" si="242"/>
        <v>7</v>
      </c>
      <c r="I1972">
        <f t="shared" si="243"/>
        <v>2007</v>
      </c>
      <c r="J1972" s="12">
        <f t="shared" si="244"/>
        <v>39267</v>
      </c>
      <c r="K1972" s="8">
        <f t="shared" si="245"/>
        <v>525.55999999999995</v>
      </c>
      <c r="L1972" s="8">
        <f t="shared" si="246"/>
        <v>-1.3000000000000682</v>
      </c>
      <c r="M1972" s="9">
        <f t="shared" si="247"/>
        <v>-2.4674486580876669E-3</v>
      </c>
    </row>
    <row r="1973" spans="2:13" x14ac:dyDescent="0.3">
      <c r="B1973" s="2">
        <v>39209</v>
      </c>
      <c r="C1973" s="4">
        <v>523.86</v>
      </c>
      <c r="F1973" t="b">
        <f t="shared" si="240"/>
        <v>1</v>
      </c>
      <c r="G1973">
        <f t="shared" si="241"/>
        <v>5</v>
      </c>
      <c r="H1973">
        <f t="shared" si="242"/>
        <v>7</v>
      </c>
      <c r="I1973">
        <f t="shared" si="243"/>
        <v>2007</v>
      </c>
      <c r="J1973" s="12">
        <f t="shared" si="244"/>
        <v>39268</v>
      </c>
      <c r="K1973" s="8">
        <f t="shared" si="245"/>
        <v>523.86</v>
      </c>
      <c r="L1973" s="8">
        <f t="shared" si="246"/>
        <v>-1.6999999999999318</v>
      </c>
      <c r="M1973" s="9">
        <f t="shared" si="247"/>
        <v>-3.2346449501482835E-3</v>
      </c>
    </row>
    <row r="1974" spans="2:13" x14ac:dyDescent="0.3">
      <c r="B1974" s="2">
        <v>39240</v>
      </c>
      <c r="C1974" s="4">
        <v>523.97</v>
      </c>
      <c r="F1974" t="b">
        <f t="shared" si="240"/>
        <v>1</v>
      </c>
      <c r="G1974">
        <f t="shared" si="241"/>
        <v>6</v>
      </c>
      <c r="H1974">
        <f t="shared" si="242"/>
        <v>7</v>
      </c>
      <c r="I1974">
        <f t="shared" si="243"/>
        <v>2007</v>
      </c>
      <c r="J1974" s="12">
        <f t="shared" si="244"/>
        <v>39269</v>
      </c>
      <c r="K1974" s="8">
        <f t="shared" si="245"/>
        <v>523.97</v>
      </c>
      <c r="L1974" s="8">
        <f t="shared" si="246"/>
        <v>0.11000000000001364</v>
      </c>
      <c r="M1974" s="9">
        <f t="shared" si="247"/>
        <v>2.0997976558625135E-4</v>
      </c>
    </row>
    <row r="1975" spans="2:13" x14ac:dyDescent="0.3">
      <c r="B1975" s="2">
        <v>39332</v>
      </c>
      <c r="C1975" s="4">
        <v>522.16</v>
      </c>
      <c r="F1975" t="b">
        <f t="shared" si="240"/>
        <v>1</v>
      </c>
      <c r="G1975">
        <f t="shared" si="241"/>
        <v>9</v>
      </c>
      <c r="H1975">
        <f t="shared" si="242"/>
        <v>7</v>
      </c>
      <c r="I1975">
        <f t="shared" si="243"/>
        <v>2007</v>
      </c>
      <c r="J1975" s="12">
        <f t="shared" si="244"/>
        <v>39272</v>
      </c>
      <c r="K1975" s="8">
        <f t="shared" si="245"/>
        <v>522.16</v>
      </c>
      <c r="L1975" s="8">
        <f t="shared" si="246"/>
        <v>-1.8100000000000591</v>
      </c>
      <c r="M1975" s="9">
        <f t="shared" si="247"/>
        <v>-3.4543962440598871E-3</v>
      </c>
    </row>
    <row r="1976" spans="2:13" x14ac:dyDescent="0.3">
      <c r="B1976" s="2">
        <v>39362</v>
      </c>
      <c r="C1976" s="4">
        <v>519.54999999999995</v>
      </c>
      <c r="F1976" t="b">
        <f t="shared" si="240"/>
        <v>1</v>
      </c>
      <c r="G1976">
        <f t="shared" si="241"/>
        <v>10</v>
      </c>
      <c r="H1976">
        <f t="shared" si="242"/>
        <v>7</v>
      </c>
      <c r="I1976">
        <f t="shared" si="243"/>
        <v>2007</v>
      </c>
      <c r="J1976" s="12">
        <f t="shared" si="244"/>
        <v>39273</v>
      </c>
      <c r="K1976" s="8">
        <f t="shared" si="245"/>
        <v>519.54999999999995</v>
      </c>
      <c r="L1976" s="8">
        <f t="shared" si="246"/>
        <v>-2.6100000000000136</v>
      </c>
      <c r="M1976" s="9">
        <f t="shared" si="247"/>
        <v>-4.9984679025586289E-3</v>
      </c>
    </row>
    <row r="1977" spans="2:13" x14ac:dyDescent="0.3">
      <c r="B1977" s="2">
        <v>39393</v>
      </c>
      <c r="C1977" s="4">
        <v>520.01</v>
      </c>
      <c r="F1977" t="b">
        <f t="shared" si="240"/>
        <v>1</v>
      </c>
      <c r="G1977">
        <f t="shared" si="241"/>
        <v>11</v>
      </c>
      <c r="H1977">
        <f t="shared" si="242"/>
        <v>7</v>
      </c>
      <c r="I1977">
        <f t="shared" si="243"/>
        <v>2007</v>
      </c>
      <c r="J1977" s="12">
        <f t="shared" si="244"/>
        <v>39274</v>
      </c>
      <c r="K1977" s="8">
        <f t="shared" si="245"/>
        <v>520.01</v>
      </c>
      <c r="L1977" s="8">
        <f t="shared" si="246"/>
        <v>0.46000000000003638</v>
      </c>
      <c r="M1977" s="9">
        <f t="shared" si="247"/>
        <v>8.8538158021371656E-4</v>
      </c>
    </row>
    <row r="1978" spans="2:13" x14ac:dyDescent="0.3">
      <c r="B1978" s="2">
        <v>39423</v>
      </c>
      <c r="C1978" s="4">
        <v>518.84</v>
      </c>
      <c r="F1978" t="b">
        <f t="shared" si="240"/>
        <v>1</v>
      </c>
      <c r="G1978">
        <f t="shared" si="241"/>
        <v>12</v>
      </c>
      <c r="H1978">
        <f t="shared" si="242"/>
        <v>7</v>
      </c>
      <c r="I1978">
        <f t="shared" si="243"/>
        <v>2007</v>
      </c>
      <c r="J1978" s="12">
        <f t="shared" si="244"/>
        <v>39275</v>
      </c>
      <c r="K1978" s="8">
        <f t="shared" si="245"/>
        <v>518.84</v>
      </c>
      <c r="L1978" s="8">
        <f t="shared" si="246"/>
        <v>-1.1699999999999591</v>
      </c>
      <c r="M1978" s="9">
        <f t="shared" si="247"/>
        <v>-2.2499567316012366E-3</v>
      </c>
    </row>
    <row r="1979" spans="2:13" x14ac:dyDescent="0.3">
      <c r="B1979" s="3" t="s">
        <v>2116</v>
      </c>
      <c r="C1979" s="4">
        <v>516.80999999999995</v>
      </c>
      <c r="F1979" t="b">
        <f t="shared" si="240"/>
        <v>0</v>
      </c>
      <c r="G1979">
        <f t="shared" si="241"/>
        <v>13</v>
      </c>
      <c r="H1979">
        <f t="shared" si="242"/>
        <v>7</v>
      </c>
      <c r="I1979">
        <f t="shared" si="243"/>
        <v>2007</v>
      </c>
      <c r="J1979" s="12">
        <f t="shared" si="244"/>
        <v>39276</v>
      </c>
      <c r="K1979" s="8">
        <f t="shared" si="245"/>
        <v>516.80999999999995</v>
      </c>
      <c r="L1979" s="8">
        <f t="shared" si="246"/>
        <v>-2.0300000000000864</v>
      </c>
      <c r="M1979" s="9">
        <f t="shared" si="247"/>
        <v>-3.9125742039936903E-3</v>
      </c>
    </row>
    <row r="1980" spans="2:13" x14ac:dyDescent="0.3">
      <c r="B1980" s="3" t="s">
        <v>2117</v>
      </c>
      <c r="C1980" s="5" t="s">
        <v>285</v>
      </c>
      <c r="F1980" t="b">
        <f t="shared" si="240"/>
        <v>0</v>
      </c>
      <c r="G1980">
        <f t="shared" si="241"/>
        <v>16</v>
      </c>
      <c r="H1980">
        <f t="shared" si="242"/>
        <v>7</v>
      </c>
      <c r="I1980">
        <f t="shared" si="243"/>
        <v>2007</v>
      </c>
      <c r="J1980" s="12">
        <f t="shared" si="244"/>
        <v>39279</v>
      </c>
      <c r="K1980" s="8">
        <f t="shared" si="245"/>
        <v>516.80999999999995</v>
      </c>
      <c r="L1980" s="8">
        <f t="shared" si="246"/>
        <v>0</v>
      </c>
      <c r="M1980" s="9">
        <f t="shared" si="247"/>
        <v>0</v>
      </c>
    </row>
    <row r="1981" spans="2:13" x14ac:dyDescent="0.3">
      <c r="B1981" s="3" t="s">
        <v>2118</v>
      </c>
      <c r="C1981" s="4">
        <v>514.66</v>
      </c>
      <c r="F1981" t="b">
        <f t="shared" si="240"/>
        <v>0</v>
      </c>
      <c r="G1981">
        <f t="shared" si="241"/>
        <v>17</v>
      </c>
      <c r="H1981">
        <f t="shared" si="242"/>
        <v>7</v>
      </c>
      <c r="I1981">
        <f t="shared" si="243"/>
        <v>2007</v>
      </c>
      <c r="J1981" s="12">
        <f t="shared" si="244"/>
        <v>39280</v>
      </c>
      <c r="K1981" s="8">
        <f t="shared" si="245"/>
        <v>514.66</v>
      </c>
      <c r="L1981" s="8">
        <f t="shared" si="246"/>
        <v>-2.1499999999999773</v>
      </c>
      <c r="M1981" s="9">
        <f t="shared" si="247"/>
        <v>-4.1601362202743318E-3</v>
      </c>
    </row>
    <row r="1982" spans="2:13" x14ac:dyDescent="0.3">
      <c r="B1982" s="3" t="s">
        <v>2119</v>
      </c>
      <c r="C1982" s="4">
        <v>515.33000000000004</v>
      </c>
      <c r="F1982" t="b">
        <f t="shared" si="240"/>
        <v>0</v>
      </c>
      <c r="G1982">
        <f t="shared" si="241"/>
        <v>18</v>
      </c>
      <c r="H1982">
        <f t="shared" si="242"/>
        <v>7</v>
      </c>
      <c r="I1982">
        <f t="shared" si="243"/>
        <v>2007</v>
      </c>
      <c r="J1982" s="12">
        <f t="shared" si="244"/>
        <v>39281</v>
      </c>
      <c r="K1982" s="8">
        <f t="shared" si="245"/>
        <v>515.33000000000004</v>
      </c>
      <c r="L1982" s="8">
        <f t="shared" si="246"/>
        <v>0.67000000000007276</v>
      </c>
      <c r="M1982" s="9">
        <f t="shared" si="247"/>
        <v>1.3018303345899678E-3</v>
      </c>
    </row>
    <row r="1983" spans="2:13" x14ac:dyDescent="0.3">
      <c r="B1983" s="3" t="s">
        <v>2120</v>
      </c>
      <c r="C1983" s="4">
        <v>516.01</v>
      </c>
      <c r="F1983" t="b">
        <f t="shared" si="240"/>
        <v>0</v>
      </c>
      <c r="G1983">
        <f t="shared" si="241"/>
        <v>19</v>
      </c>
      <c r="H1983">
        <f t="shared" si="242"/>
        <v>7</v>
      </c>
      <c r="I1983">
        <f t="shared" si="243"/>
        <v>2007</v>
      </c>
      <c r="J1983" s="12">
        <f t="shared" si="244"/>
        <v>39282</v>
      </c>
      <c r="K1983" s="8">
        <f t="shared" si="245"/>
        <v>516.01</v>
      </c>
      <c r="L1983" s="8">
        <f t="shared" si="246"/>
        <v>0.67999999999994998</v>
      </c>
      <c r="M1983" s="9">
        <f t="shared" si="247"/>
        <v>1.3195428172238176E-3</v>
      </c>
    </row>
    <row r="1984" spans="2:13" x14ac:dyDescent="0.3">
      <c r="B1984" s="3" t="s">
        <v>2121</v>
      </c>
      <c r="C1984" s="4">
        <v>513</v>
      </c>
      <c r="F1984" t="b">
        <f t="shared" si="240"/>
        <v>0</v>
      </c>
      <c r="G1984">
        <f t="shared" si="241"/>
        <v>20</v>
      </c>
      <c r="H1984">
        <f t="shared" si="242"/>
        <v>7</v>
      </c>
      <c r="I1984">
        <f t="shared" si="243"/>
        <v>2007</v>
      </c>
      <c r="J1984" s="12">
        <f t="shared" si="244"/>
        <v>39283</v>
      </c>
      <c r="K1984" s="8">
        <f t="shared" si="245"/>
        <v>513</v>
      </c>
      <c r="L1984" s="8">
        <f t="shared" si="246"/>
        <v>-3.0099999999999909</v>
      </c>
      <c r="M1984" s="9">
        <f t="shared" si="247"/>
        <v>-5.8332202864285398E-3</v>
      </c>
    </row>
    <row r="1985" spans="2:13" x14ac:dyDescent="0.3">
      <c r="B1985" s="3" t="s">
        <v>2122</v>
      </c>
      <c r="C1985" s="4">
        <v>515.72</v>
      </c>
      <c r="F1985" t="b">
        <f t="shared" si="240"/>
        <v>0</v>
      </c>
      <c r="G1985">
        <f t="shared" si="241"/>
        <v>23</v>
      </c>
      <c r="H1985">
        <f t="shared" si="242"/>
        <v>7</v>
      </c>
      <c r="I1985">
        <f t="shared" si="243"/>
        <v>2007</v>
      </c>
      <c r="J1985" s="12">
        <f t="shared" si="244"/>
        <v>39286</v>
      </c>
      <c r="K1985" s="8">
        <f t="shared" si="245"/>
        <v>515.72</v>
      </c>
      <c r="L1985" s="8">
        <f t="shared" si="246"/>
        <v>2.7200000000000273</v>
      </c>
      <c r="M1985" s="9">
        <f t="shared" si="247"/>
        <v>5.3021442495127238E-3</v>
      </c>
    </row>
    <row r="1986" spans="2:13" x14ac:dyDescent="0.3">
      <c r="B1986" s="3" t="s">
        <v>2123</v>
      </c>
      <c r="C1986" s="4">
        <v>514.82000000000005</v>
      </c>
      <c r="F1986" t="b">
        <f t="shared" si="240"/>
        <v>0</v>
      </c>
      <c r="G1986">
        <f t="shared" si="241"/>
        <v>24</v>
      </c>
      <c r="H1986">
        <f t="shared" si="242"/>
        <v>7</v>
      </c>
      <c r="I1986">
        <f t="shared" si="243"/>
        <v>2007</v>
      </c>
      <c r="J1986" s="12">
        <f t="shared" si="244"/>
        <v>39287</v>
      </c>
      <c r="K1986" s="8">
        <f t="shared" si="245"/>
        <v>514.82000000000005</v>
      </c>
      <c r="L1986" s="8">
        <f t="shared" si="246"/>
        <v>-0.89999999999997726</v>
      </c>
      <c r="M1986" s="9">
        <f t="shared" si="247"/>
        <v>-1.7451330179166548E-3</v>
      </c>
    </row>
    <row r="1987" spans="2:13" x14ac:dyDescent="0.3">
      <c r="B1987" s="3" t="s">
        <v>2124</v>
      </c>
      <c r="C1987" s="4">
        <v>517.37</v>
      </c>
      <c r="F1987" t="b">
        <f t="shared" si="240"/>
        <v>0</v>
      </c>
      <c r="G1987">
        <f t="shared" si="241"/>
        <v>25</v>
      </c>
      <c r="H1987">
        <f t="shared" si="242"/>
        <v>7</v>
      </c>
      <c r="I1987">
        <f t="shared" si="243"/>
        <v>2007</v>
      </c>
      <c r="J1987" s="12">
        <f t="shared" si="244"/>
        <v>39288</v>
      </c>
      <c r="K1987" s="8">
        <f t="shared" si="245"/>
        <v>517.37</v>
      </c>
      <c r="L1987" s="8">
        <f t="shared" si="246"/>
        <v>2.5499999999999545</v>
      </c>
      <c r="M1987" s="9">
        <f t="shared" si="247"/>
        <v>4.9531875218522094E-3</v>
      </c>
    </row>
    <row r="1988" spans="2:13" x14ac:dyDescent="0.3">
      <c r="B1988" s="3" t="s">
        <v>2125</v>
      </c>
      <c r="C1988" s="4">
        <v>520.54999999999995</v>
      </c>
      <c r="F1988" t="b">
        <f t="shared" si="240"/>
        <v>0</v>
      </c>
      <c r="G1988">
        <f t="shared" si="241"/>
        <v>26</v>
      </c>
      <c r="H1988">
        <f t="shared" si="242"/>
        <v>7</v>
      </c>
      <c r="I1988">
        <f t="shared" si="243"/>
        <v>2007</v>
      </c>
      <c r="J1988" s="12">
        <f t="shared" si="244"/>
        <v>39289</v>
      </c>
      <c r="K1988" s="8">
        <f t="shared" si="245"/>
        <v>520.54999999999995</v>
      </c>
      <c r="L1988" s="8">
        <f t="shared" si="246"/>
        <v>3.17999999999995</v>
      </c>
      <c r="M1988" s="9">
        <f t="shared" si="247"/>
        <v>6.1464715774009896E-3</v>
      </c>
    </row>
    <row r="1989" spans="2:13" x14ac:dyDescent="0.3">
      <c r="B1989" s="3" t="s">
        <v>2126</v>
      </c>
      <c r="C1989" s="4">
        <v>523.64</v>
      </c>
      <c r="F1989" t="b">
        <f t="shared" si="240"/>
        <v>0</v>
      </c>
      <c r="G1989">
        <f t="shared" si="241"/>
        <v>27</v>
      </c>
      <c r="H1989">
        <f t="shared" si="242"/>
        <v>7</v>
      </c>
      <c r="I1989">
        <f t="shared" si="243"/>
        <v>2007</v>
      </c>
      <c r="J1989" s="12">
        <f t="shared" si="244"/>
        <v>39290</v>
      </c>
      <c r="K1989" s="8">
        <f t="shared" si="245"/>
        <v>523.64</v>
      </c>
      <c r="L1989" s="8">
        <f t="shared" si="246"/>
        <v>3.0900000000000318</v>
      </c>
      <c r="M1989" s="9">
        <f t="shared" si="247"/>
        <v>5.9360291998847986E-3</v>
      </c>
    </row>
    <row r="1990" spans="2:13" x14ac:dyDescent="0.3">
      <c r="B1990" s="3" t="s">
        <v>2127</v>
      </c>
      <c r="C1990" s="4">
        <v>524.29</v>
      </c>
      <c r="F1990" t="b">
        <f t="shared" si="240"/>
        <v>0</v>
      </c>
      <c r="G1990">
        <f t="shared" si="241"/>
        <v>30</v>
      </c>
      <c r="H1990">
        <f t="shared" si="242"/>
        <v>7</v>
      </c>
      <c r="I1990">
        <f t="shared" si="243"/>
        <v>2007</v>
      </c>
      <c r="J1990" s="12">
        <f t="shared" si="244"/>
        <v>39293</v>
      </c>
      <c r="K1990" s="8">
        <f t="shared" si="245"/>
        <v>524.29</v>
      </c>
      <c r="L1990" s="8">
        <f t="shared" si="246"/>
        <v>0.64999999999997726</v>
      </c>
      <c r="M1990" s="9">
        <f t="shared" si="247"/>
        <v>1.2413108242303439E-3</v>
      </c>
    </row>
    <row r="1991" spans="2:13" x14ac:dyDescent="0.3">
      <c r="B1991" s="3" t="s">
        <v>2128</v>
      </c>
      <c r="C1991" s="4">
        <v>523.08000000000004</v>
      </c>
      <c r="F1991" t="b">
        <f t="shared" si="240"/>
        <v>0</v>
      </c>
      <c r="G1991">
        <f t="shared" si="241"/>
        <v>31</v>
      </c>
      <c r="H1991">
        <f t="shared" si="242"/>
        <v>7</v>
      </c>
      <c r="I1991">
        <f t="shared" si="243"/>
        <v>2007</v>
      </c>
      <c r="J1991" s="12">
        <f t="shared" si="244"/>
        <v>39294</v>
      </c>
      <c r="K1991" s="8">
        <f t="shared" si="245"/>
        <v>523.08000000000004</v>
      </c>
      <c r="L1991" s="8">
        <f t="shared" si="246"/>
        <v>-1.2099999999999227</v>
      </c>
      <c r="M1991" s="9">
        <f t="shared" si="247"/>
        <v>-2.3078830418278486E-3</v>
      </c>
    </row>
    <row r="1992" spans="2:13" x14ac:dyDescent="0.3">
      <c r="B1992" s="2">
        <v>39090</v>
      </c>
      <c r="C1992" s="4">
        <v>521.16999999999996</v>
      </c>
      <c r="F1992" t="b">
        <f t="shared" si="240"/>
        <v>1</v>
      </c>
      <c r="G1992">
        <f t="shared" si="241"/>
        <v>1</v>
      </c>
      <c r="H1992">
        <f t="shared" si="242"/>
        <v>8</v>
      </c>
      <c r="I1992">
        <f t="shared" si="243"/>
        <v>2007</v>
      </c>
      <c r="J1992" s="12">
        <f t="shared" si="244"/>
        <v>39295</v>
      </c>
      <c r="K1992" s="8">
        <f t="shared" si="245"/>
        <v>521.16999999999996</v>
      </c>
      <c r="L1992" s="8">
        <f t="shared" si="246"/>
        <v>-1.9100000000000819</v>
      </c>
      <c r="M1992" s="9">
        <f t="shared" si="247"/>
        <v>-3.6514491091230437E-3</v>
      </c>
    </row>
    <row r="1993" spans="2:13" x14ac:dyDescent="0.3">
      <c r="B1993" s="2">
        <v>39121</v>
      </c>
      <c r="C1993" s="4">
        <v>524.12</v>
      </c>
      <c r="F1993" t="b">
        <f t="shared" si="240"/>
        <v>1</v>
      </c>
      <c r="G1993">
        <f t="shared" si="241"/>
        <v>2</v>
      </c>
      <c r="H1993">
        <f t="shared" si="242"/>
        <v>8</v>
      </c>
      <c r="I1993">
        <f t="shared" si="243"/>
        <v>2007</v>
      </c>
      <c r="J1993" s="12">
        <f t="shared" si="244"/>
        <v>39296</v>
      </c>
      <c r="K1993" s="8">
        <f t="shared" si="245"/>
        <v>524.12</v>
      </c>
      <c r="L1993" s="8">
        <f t="shared" si="246"/>
        <v>2.9500000000000455</v>
      </c>
      <c r="M1993" s="9">
        <f t="shared" si="247"/>
        <v>5.6603411554771877E-3</v>
      </c>
    </row>
    <row r="1994" spans="2:13" x14ac:dyDescent="0.3">
      <c r="B1994" s="2">
        <v>39149</v>
      </c>
      <c r="C1994" s="4">
        <v>521.1</v>
      </c>
      <c r="F1994" t="b">
        <f t="shared" si="240"/>
        <v>1</v>
      </c>
      <c r="G1994">
        <f t="shared" si="241"/>
        <v>3</v>
      </c>
      <c r="H1994">
        <f t="shared" si="242"/>
        <v>8</v>
      </c>
      <c r="I1994">
        <f t="shared" si="243"/>
        <v>2007</v>
      </c>
      <c r="J1994" s="12">
        <f t="shared" si="244"/>
        <v>39297</v>
      </c>
      <c r="K1994" s="8">
        <f t="shared" si="245"/>
        <v>521.1</v>
      </c>
      <c r="L1994" s="8">
        <f t="shared" si="246"/>
        <v>-3.0199999999999818</v>
      </c>
      <c r="M1994" s="9">
        <f t="shared" si="247"/>
        <v>-5.7620392276577538E-3</v>
      </c>
    </row>
    <row r="1995" spans="2:13" x14ac:dyDescent="0.3">
      <c r="B1995" s="2">
        <v>39241</v>
      </c>
      <c r="C1995" s="4">
        <v>521.29999999999995</v>
      </c>
      <c r="F1995" t="b">
        <f t="shared" si="240"/>
        <v>1</v>
      </c>
      <c r="G1995">
        <f t="shared" si="241"/>
        <v>6</v>
      </c>
      <c r="H1995">
        <f t="shared" si="242"/>
        <v>8</v>
      </c>
      <c r="I1995">
        <f t="shared" si="243"/>
        <v>2007</v>
      </c>
      <c r="J1995" s="12">
        <f t="shared" si="244"/>
        <v>39300</v>
      </c>
      <c r="K1995" s="8">
        <f t="shared" si="245"/>
        <v>521.29999999999995</v>
      </c>
      <c r="L1995" s="8">
        <f t="shared" si="246"/>
        <v>0.19999999999993179</v>
      </c>
      <c r="M1995" s="9">
        <f t="shared" si="247"/>
        <v>3.8380349261165183E-4</v>
      </c>
    </row>
    <row r="1996" spans="2:13" x14ac:dyDescent="0.3">
      <c r="B1996" s="2">
        <v>39271</v>
      </c>
      <c r="C1996" s="4">
        <v>523.20000000000005</v>
      </c>
      <c r="F1996" t="b">
        <f t="shared" si="240"/>
        <v>1</v>
      </c>
      <c r="G1996">
        <f t="shared" si="241"/>
        <v>7</v>
      </c>
      <c r="H1996">
        <f t="shared" si="242"/>
        <v>8</v>
      </c>
      <c r="I1996">
        <f t="shared" si="243"/>
        <v>2007</v>
      </c>
      <c r="J1996" s="12">
        <f t="shared" si="244"/>
        <v>39301</v>
      </c>
      <c r="K1996" s="8">
        <f t="shared" si="245"/>
        <v>523.20000000000005</v>
      </c>
      <c r="L1996" s="8">
        <f t="shared" si="246"/>
        <v>1.9000000000000909</v>
      </c>
      <c r="M1996" s="9">
        <f t="shared" si="247"/>
        <v>3.644734318051201E-3</v>
      </c>
    </row>
    <row r="1997" spans="2:13" x14ac:dyDescent="0.3">
      <c r="B1997" s="2">
        <v>39302</v>
      </c>
      <c r="C1997" s="4">
        <v>521.62</v>
      </c>
      <c r="F1997" t="b">
        <f t="shared" si="240"/>
        <v>1</v>
      </c>
      <c r="G1997">
        <f t="shared" si="241"/>
        <v>8</v>
      </c>
      <c r="H1997">
        <f t="shared" si="242"/>
        <v>8</v>
      </c>
      <c r="I1997">
        <f t="shared" si="243"/>
        <v>2007</v>
      </c>
      <c r="J1997" s="12">
        <f t="shared" si="244"/>
        <v>39302</v>
      </c>
      <c r="K1997" s="8">
        <f t="shared" si="245"/>
        <v>521.62</v>
      </c>
      <c r="L1997" s="8">
        <f t="shared" si="246"/>
        <v>-1.5800000000000409</v>
      </c>
      <c r="M1997" s="9">
        <f t="shared" si="247"/>
        <v>-3.0198776758410565E-3</v>
      </c>
    </row>
    <row r="1998" spans="2:13" x14ac:dyDescent="0.3">
      <c r="B1998" s="2">
        <v>39333</v>
      </c>
      <c r="C1998" s="4">
        <v>518.19000000000005</v>
      </c>
      <c r="F1998" t="b">
        <f t="shared" si="240"/>
        <v>1</v>
      </c>
      <c r="G1998">
        <f t="shared" si="241"/>
        <v>9</v>
      </c>
      <c r="H1998">
        <f t="shared" si="242"/>
        <v>8</v>
      </c>
      <c r="I1998">
        <f t="shared" si="243"/>
        <v>2007</v>
      </c>
      <c r="J1998" s="12">
        <f t="shared" si="244"/>
        <v>39303</v>
      </c>
      <c r="K1998" s="8">
        <f t="shared" si="245"/>
        <v>518.19000000000005</v>
      </c>
      <c r="L1998" s="8">
        <f t="shared" si="246"/>
        <v>-3.42999999999995</v>
      </c>
      <c r="M1998" s="9">
        <f t="shared" si="247"/>
        <v>-6.5756681108852227E-3</v>
      </c>
    </row>
    <row r="1999" spans="2:13" x14ac:dyDescent="0.3">
      <c r="B1999" s="2">
        <v>39363</v>
      </c>
      <c r="C1999" s="4">
        <v>520.35</v>
      </c>
      <c r="F1999" t="b">
        <f t="shared" si="240"/>
        <v>1</v>
      </c>
      <c r="G1999">
        <f t="shared" si="241"/>
        <v>10</v>
      </c>
      <c r="H1999">
        <f t="shared" si="242"/>
        <v>8</v>
      </c>
      <c r="I1999">
        <f t="shared" si="243"/>
        <v>2007</v>
      </c>
      <c r="J1999" s="12">
        <f t="shared" si="244"/>
        <v>39304</v>
      </c>
      <c r="K1999" s="8">
        <f t="shared" si="245"/>
        <v>520.35</v>
      </c>
      <c r="L1999" s="8">
        <f t="shared" si="246"/>
        <v>2.1599999999999682</v>
      </c>
      <c r="M1999" s="9">
        <f t="shared" si="247"/>
        <v>4.168355236496204E-3</v>
      </c>
    </row>
    <row r="2000" spans="2:13" x14ac:dyDescent="0.3">
      <c r="B2000" s="3" t="s">
        <v>2129</v>
      </c>
      <c r="C2000" s="4">
        <v>522.78</v>
      </c>
      <c r="F2000" t="b">
        <f t="shared" ref="F2000:F2063" si="248">+ISNUMBER(B2000)</f>
        <v>0</v>
      </c>
      <c r="G2000">
        <f t="shared" ref="G2000:G2063" si="249">+IF($F2000,MONTH(B2000),1*LEFT(B2000,2))</f>
        <v>13</v>
      </c>
      <c r="H2000">
        <f t="shared" ref="H2000:H2063" si="250">+IF(F2000,DAY(B2000),MID(B2000,4,2)*1)</f>
        <v>8</v>
      </c>
      <c r="I2000">
        <f t="shared" ref="I2000:I2063" si="251">+IF(F2000,YEAR(B2000),RIGHT(B2000,4)*1)</f>
        <v>2007</v>
      </c>
      <c r="J2000" s="12">
        <f t="shared" ref="J2000:J2063" si="252">+DATE(I2000,H2000,G2000)</f>
        <v>39307</v>
      </c>
      <c r="K2000" s="8">
        <f t="shared" ref="K2000:K2063" si="253">+IFERROR(C2000*1,K1999)</f>
        <v>522.78</v>
      </c>
      <c r="L2000" s="8">
        <f t="shared" ref="L2000:L2063" si="254">+K2000-K1999</f>
        <v>2.42999999999995</v>
      </c>
      <c r="M2000" s="9">
        <f t="shared" ref="M2000:M2063" si="255">+L2000/K1999</f>
        <v>4.669933698472086E-3</v>
      </c>
    </row>
    <row r="2001" spans="2:13" x14ac:dyDescent="0.3">
      <c r="B2001" s="3" t="s">
        <v>2130</v>
      </c>
      <c r="C2001" s="4">
        <v>519.30999999999995</v>
      </c>
      <c r="F2001" t="b">
        <f t="shared" si="248"/>
        <v>0</v>
      </c>
      <c r="G2001">
        <f t="shared" si="249"/>
        <v>14</v>
      </c>
      <c r="H2001">
        <f t="shared" si="250"/>
        <v>8</v>
      </c>
      <c r="I2001">
        <f t="shared" si="251"/>
        <v>2007</v>
      </c>
      <c r="J2001" s="12">
        <f t="shared" si="252"/>
        <v>39308</v>
      </c>
      <c r="K2001" s="8">
        <f t="shared" si="253"/>
        <v>519.30999999999995</v>
      </c>
      <c r="L2001" s="8">
        <f t="shared" si="254"/>
        <v>-3.4700000000000273</v>
      </c>
      <c r="M2001" s="9">
        <f t="shared" si="255"/>
        <v>-6.637591338612853E-3</v>
      </c>
    </row>
    <row r="2002" spans="2:13" x14ac:dyDescent="0.3">
      <c r="B2002" s="3" t="s">
        <v>2131</v>
      </c>
      <c r="C2002" s="5" t="s">
        <v>285</v>
      </c>
      <c r="F2002" t="b">
        <f t="shared" si="248"/>
        <v>0</v>
      </c>
      <c r="G2002">
        <f t="shared" si="249"/>
        <v>15</v>
      </c>
      <c r="H2002">
        <f t="shared" si="250"/>
        <v>8</v>
      </c>
      <c r="I2002">
        <f t="shared" si="251"/>
        <v>2007</v>
      </c>
      <c r="J2002" s="12">
        <f t="shared" si="252"/>
        <v>39309</v>
      </c>
      <c r="K2002" s="8">
        <f t="shared" si="253"/>
        <v>519.30999999999995</v>
      </c>
      <c r="L2002" s="8">
        <f t="shared" si="254"/>
        <v>0</v>
      </c>
      <c r="M2002" s="9">
        <f t="shared" si="255"/>
        <v>0</v>
      </c>
    </row>
    <row r="2003" spans="2:13" x14ac:dyDescent="0.3">
      <c r="B2003" s="3" t="s">
        <v>2132</v>
      </c>
      <c r="C2003" s="4">
        <v>521.22</v>
      </c>
      <c r="F2003" t="b">
        <f t="shared" si="248"/>
        <v>0</v>
      </c>
      <c r="G2003">
        <f t="shared" si="249"/>
        <v>16</v>
      </c>
      <c r="H2003">
        <f t="shared" si="250"/>
        <v>8</v>
      </c>
      <c r="I2003">
        <f t="shared" si="251"/>
        <v>2007</v>
      </c>
      <c r="J2003" s="12">
        <f t="shared" si="252"/>
        <v>39310</v>
      </c>
      <c r="K2003" s="8">
        <f t="shared" si="253"/>
        <v>521.22</v>
      </c>
      <c r="L2003" s="8">
        <f t="shared" si="254"/>
        <v>1.9100000000000819</v>
      </c>
      <c r="M2003" s="9">
        <f t="shared" si="255"/>
        <v>3.67795728948043E-3</v>
      </c>
    </row>
    <row r="2004" spans="2:13" x14ac:dyDescent="0.3">
      <c r="B2004" s="3" t="s">
        <v>2133</v>
      </c>
      <c r="C2004" s="4">
        <v>528.37</v>
      </c>
      <c r="F2004" t="b">
        <f t="shared" si="248"/>
        <v>0</v>
      </c>
      <c r="G2004">
        <f t="shared" si="249"/>
        <v>17</v>
      </c>
      <c r="H2004">
        <f t="shared" si="250"/>
        <v>8</v>
      </c>
      <c r="I2004">
        <f t="shared" si="251"/>
        <v>2007</v>
      </c>
      <c r="J2004" s="12">
        <f t="shared" si="252"/>
        <v>39311</v>
      </c>
      <c r="K2004" s="8">
        <f t="shared" si="253"/>
        <v>528.37</v>
      </c>
      <c r="L2004" s="8">
        <f t="shared" si="254"/>
        <v>7.1499999999999773</v>
      </c>
      <c r="M2004" s="9">
        <f t="shared" si="255"/>
        <v>1.3717815893480636E-2</v>
      </c>
    </row>
    <row r="2005" spans="2:13" x14ac:dyDescent="0.3">
      <c r="B2005" s="3" t="s">
        <v>2134</v>
      </c>
      <c r="C2005" s="4">
        <v>524.52</v>
      </c>
      <c r="F2005" t="b">
        <f t="shared" si="248"/>
        <v>0</v>
      </c>
      <c r="G2005">
        <f t="shared" si="249"/>
        <v>20</v>
      </c>
      <c r="H2005">
        <f t="shared" si="250"/>
        <v>8</v>
      </c>
      <c r="I2005">
        <f t="shared" si="251"/>
        <v>2007</v>
      </c>
      <c r="J2005" s="12">
        <f t="shared" si="252"/>
        <v>39314</v>
      </c>
      <c r="K2005" s="8">
        <f t="shared" si="253"/>
        <v>524.52</v>
      </c>
      <c r="L2005" s="8">
        <f t="shared" si="254"/>
        <v>-3.8500000000000227</v>
      </c>
      <c r="M2005" s="9">
        <f t="shared" si="255"/>
        <v>-7.2865605541571673E-3</v>
      </c>
    </row>
    <row r="2006" spans="2:13" x14ac:dyDescent="0.3">
      <c r="B2006" s="3" t="s">
        <v>2135</v>
      </c>
      <c r="C2006" s="4">
        <v>522.66999999999996</v>
      </c>
      <c r="F2006" t="b">
        <f t="shared" si="248"/>
        <v>0</v>
      </c>
      <c r="G2006">
        <f t="shared" si="249"/>
        <v>21</v>
      </c>
      <c r="H2006">
        <f t="shared" si="250"/>
        <v>8</v>
      </c>
      <c r="I2006">
        <f t="shared" si="251"/>
        <v>2007</v>
      </c>
      <c r="J2006" s="12">
        <f t="shared" si="252"/>
        <v>39315</v>
      </c>
      <c r="K2006" s="8">
        <f t="shared" si="253"/>
        <v>522.66999999999996</v>
      </c>
      <c r="L2006" s="8">
        <f t="shared" si="254"/>
        <v>-1.8500000000000227</v>
      </c>
      <c r="M2006" s="9">
        <f t="shared" si="255"/>
        <v>-3.5270342408297546E-3</v>
      </c>
    </row>
    <row r="2007" spans="2:13" x14ac:dyDescent="0.3">
      <c r="B2007" s="3" t="s">
        <v>2136</v>
      </c>
      <c r="C2007" s="4">
        <v>523.19000000000005</v>
      </c>
      <c r="F2007" t="b">
        <f t="shared" si="248"/>
        <v>0</v>
      </c>
      <c r="G2007">
        <f t="shared" si="249"/>
        <v>22</v>
      </c>
      <c r="H2007">
        <f t="shared" si="250"/>
        <v>8</v>
      </c>
      <c r="I2007">
        <f t="shared" si="251"/>
        <v>2007</v>
      </c>
      <c r="J2007" s="12">
        <f t="shared" si="252"/>
        <v>39316</v>
      </c>
      <c r="K2007" s="8">
        <f t="shared" si="253"/>
        <v>523.19000000000005</v>
      </c>
      <c r="L2007" s="8">
        <f t="shared" si="254"/>
        <v>0.5200000000000955</v>
      </c>
      <c r="M2007" s="9">
        <f t="shared" si="255"/>
        <v>9.9489161421182693E-4</v>
      </c>
    </row>
    <row r="2008" spans="2:13" x14ac:dyDescent="0.3">
      <c r="B2008" s="3" t="s">
        <v>2137</v>
      </c>
      <c r="C2008" s="4">
        <v>522.16</v>
      </c>
      <c r="F2008" t="b">
        <f t="shared" si="248"/>
        <v>0</v>
      </c>
      <c r="G2008">
        <f t="shared" si="249"/>
        <v>23</v>
      </c>
      <c r="H2008">
        <f t="shared" si="250"/>
        <v>8</v>
      </c>
      <c r="I2008">
        <f t="shared" si="251"/>
        <v>2007</v>
      </c>
      <c r="J2008" s="12">
        <f t="shared" si="252"/>
        <v>39317</v>
      </c>
      <c r="K2008" s="8">
        <f t="shared" si="253"/>
        <v>522.16</v>
      </c>
      <c r="L2008" s="8">
        <f t="shared" si="254"/>
        <v>-1.0300000000000864</v>
      </c>
      <c r="M2008" s="9">
        <f t="shared" si="255"/>
        <v>-1.9686920621573164E-3</v>
      </c>
    </row>
    <row r="2009" spans="2:13" x14ac:dyDescent="0.3">
      <c r="B2009" s="3" t="s">
        <v>2138</v>
      </c>
      <c r="C2009" s="4">
        <v>524.1</v>
      </c>
      <c r="F2009" t="b">
        <f t="shared" si="248"/>
        <v>0</v>
      </c>
      <c r="G2009">
        <f t="shared" si="249"/>
        <v>24</v>
      </c>
      <c r="H2009">
        <f t="shared" si="250"/>
        <v>8</v>
      </c>
      <c r="I2009">
        <f t="shared" si="251"/>
        <v>2007</v>
      </c>
      <c r="J2009" s="12">
        <f t="shared" si="252"/>
        <v>39318</v>
      </c>
      <c r="K2009" s="8">
        <f t="shared" si="253"/>
        <v>524.1</v>
      </c>
      <c r="L2009" s="8">
        <f t="shared" si="254"/>
        <v>1.9400000000000546</v>
      </c>
      <c r="M2009" s="9">
        <f t="shared" si="255"/>
        <v>3.7153362953884915E-3</v>
      </c>
    </row>
    <row r="2010" spans="2:13" x14ac:dyDescent="0.3">
      <c r="B2010" s="3" t="s">
        <v>2139</v>
      </c>
      <c r="C2010" s="4">
        <v>524.53</v>
      </c>
      <c r="F2010" t="b">
        <f t="shared" si="248"/>
        <v>0</v>
      </c>
      <c r="G2010">
        <f t="shared" si="249"/>
        <v>27</v>
      </c>
      <c r="H2010">
        <f t="shared" si="250"/>
        <v>8</v>
      </c>
      <c r="I2010">
        <f t="shared" si="251"/>
        <v>2007</v>
      </c>
      <c r="J2010" s="12">
        <f t="shared" si="252"/>
        <v>39321</v>
      </c>
      <c r="K2010" s="8">
        <f t="shared" si="253"/>
        <v>524.53</v>
      </c>
      <c r="L2010" s="8">
        <f t="shared" si="254"/>
        <v>0.42999999999994998</v>
      </c>
      <c r="M2010" s="9">
        <f t="shared" si="255"/>
        <v>8.2045411181062768E-4</v>
      </c>
    </row>
    <row r="2011" spans="2:13" x14ac:dyDescent="0.3">
      <c r="B2011" s="3" t="s">
        <v>2140</v>
      </c>
      <c r="C2011" s="4">
        <v>524.29</v>
      </c>
      <c r="F2011" t="b">
        <f t="shared" si="248"/>
        <v>0</v>
      </c>
      <c r="G2011">
        <f t="shared" si="249"/>
        <v>28</v>
      </c>
      <c r="H2011">
        <f t="shared" si="250"/>
        <v>8</v>
      </c>
      <c r="I2011">
        <f t="shared" si="251"/>
        <v>2007</v>
      </c>
      <c r="J2011" s="12">
        <f t="shared" si="252"/>
        <v>39322</v>
      </c>
      <c r="K2011" s="8">
        <f t="shared" si="253"/>
        <v>524.29</v>
      </c>
      <c r="L2011" s="8">
        <f t="shared" si="254"/>
        <v>-0.24000000000000909</v>
      </c>
      <c r="M2011" s="9">
        <f t="shared" si="255"/>
        <v>-4.5755247554955694E-4</v>
      </c>
    </row>
    <row r="2012" spans="2:13" x14ac:dyDescent="0.3">
      <c r="B2012" s="3" t="s">
        <v>2141</v>
      </c>
      <c r="C2012" s="4">
        <v>525.95000000000005</v>
      </c>
      <c r="F2012" t="b">
        <f t="shared" si="248"/>
        <v>0</v>
      </c>
      <c r="G2012">
        <f t="shared" si="249"/>
        <v>29</v>
      </c>
      <c r="H2012">
        <f t="shared" si="250"/>
        <v>8</v>
      </c>
      <c r="I2012">
        <f t="shared" si="251"/>
        <v>2007</v>
      </c>
      <c r="J2012" s="12">
        <f t="shared" si="252"/>
        <v>39323</v>
      </c>
      <c r="K2012" s="8">
        <f t="shared" si="253"/>
        <v>525.95000000000005</v>
      </c>
      <c r="L2012" s="8">
        <f t="shared" si="254"/>
        <v>1.6600000000000819</v>
      </c>
      <c r="M2012" s="9">
        <f t="shared" si="255"/>
        <v>3.1661866524253408E-3</v>
      </c>
    </row>
    <row r="2013" spans="2:13" x14ac:dyDescent="0.3">
      <c r="B2013" s="3" t="s">
        <v>2142</v>
      </c>
      <c r="C2013" s="4">
        <v>525.53</v>
      </c>
      <c r="F2013" t="b">
        <f t="shared" si="248"/>
        <v>0</v>
      </c>
      <c r="G2013">
        <f t="shared" si="249"/>
        <v>30</v>
      </c>
      <c r="H2013">
        <f t="shared" si="250"/>
        <v>8</v>
      </c>
      <c r="I2013">
        <f t="shared" si="251"/>
        <v>2007</v>
      </c>
      <c r="J2013" s="12">
        <f t="shared" si="252"/>
        <v>39324</v>
      </c>
      <c r="K2013" s="8">
        <f t="shared" si="253"/>
        <v>525.53</v>
      </c>
      <c r="L2013" s="8">
        <f t="shared" si="254"/>
        <v>-0.42000000000007276</v>
      </c>
      <c r="M2013" s="9">
        <f t="shared" si="255"/>
        <v>-7.9855499572216513E-4</v>
      </c>
    </row>
    <row r="2014" spans="2:13" x14ac:dyDescent="0.3">
      <c r="B2014" s="3" t="s">
        <v>2143</v>
      </c>
      <c r="C2014" s="4">
        <v>524.63</v>
      </c>
      <c r="F2014" t="b">
        <f t="shared" si="248"/>
        <v>0</v>
      </c>
      <c r="G2014">
        <f t="shared" si="249"/>
        <v>31</v>
      </c>
      <c r="H2014">
        <f t="shared" si="250"/>
        <v>8</v>
      </c>
      <c r="I2014">
        <f t="shared" si="251"/>
        <v>2007</v>
      </c>
      <c r="J2014" s="12">
        <f t="shared" si="252"/>
        <v>39325</v>
      </c>
      <c r="K2014" s="8">
        <f t="shared" si="253"/>
        <v>524.63</v>
      </c>
      <c r="L2014" s="8">
        <f t="shared" si="254"/>
        <v>-0.89999999999997726</v>
      </c>
      <c r="M2014" s="9">
        <f t="shared" si="255"/>
        <v>-1.712556847373085E-3</v>
      </c>
    </row>
    <row r="2015" spans="2:13" x14ac:dyDescent="0.3">
      <c r="B2015" s="2">
        <v>39150</v>
      </c>
      <c r="C2015" s="4">
        <v>523.25</v>
      </c>
      <c r="F2015" t="b">
        <f t="shared" si="248"/>
        <v>1</v>
      </c>
      <c r="G2015">
        <f t="shared" si="249"/>
        <v>3</v>
      </c>
      <c r="H2015">
        <f t="shared" si="250"/>
        <v>9</v>
      </c>
      <c r="I2015">
        <f t="shared" si="251"/>
        <v>2007</v>
      </c>
      <c r="J2015" s="12">
        <f t="shared" si="252"/>
        <v>39328</v>
      </c>
      <c r="K2015" s="8">
        <f t="shared" si="253"/>
        <v>523.25</v>
      </c>
      <c r="L2015" s="8">
        <f t="shared" si="254"/>
        <v>-1.3799999999999955</v>
      </c>
      <c r="M2015" s="9">
        <f t="shared" si="255"/>
        <v>-2.6304252520824114E-3</v>
      </c>
    </row>
    <row r="2016" spans="2:13" x14ac:dyDescent="0.3">
      <c r="B2016" s="2">
        <v>39181</v>
      </c>
      <c r="C2016" s="4">
        <v>524.04999999999995</v>
      </c>
      <c r="F2016" t="b">
        <f t="shared" si="248"/>
        <v>1</v>
      </c>
      <c r="G2016">
        <f t="shared" si="249"/>
        <v>4</v>
      </c>
      <c r="H2016">
        <f t="shared" si="250"/>
        <v>9</v>
      </c>
      <c r="I2016">
        <f t="shared" si="251"/>
        <v>2007</v>
      </c>
      <c r="J2016" s="12">
        <f t="shared" si="252"/>
        <v>39329</v>
      </c>
      <c r="K2016" s="8">
        <f t="shared" si="253"/>
        <v>524.04999999999995</v>
      </c>
      <c r="L2016" s="8">
        <f t="shared" si="254"/>
        <v>0.79999999999995453</v>
      </c>
      <c r="M2016" s="9">
        <f t="shared" si="255"/>
        <v>1.5289058767318769E-3</v>
      </c>
    </row>
    <row r="2017" spans="2:13" x14ac:dyDescent="0.3">
      <c r="B2017" s="2">
        <v>39211</v>
      </c>
      <c r="C2017" s="4">
        <v>523.36</v>
      </c>
      <c r="F2017" t="b">
        <f t="shared" si="248"/>
        <v>1</v>
      </c>
      <c r="G2017">
        <f t="shared" si="249"/>
        <v>5</v>
      </c>
      <c r="H2017">
        <f t="shared" si="250"/>
        <v>9</v>
      </c>
      <c r="I2017">
        <f t="shared" si="251"/>
        <v>2007</v>
      </c>
      <c r="J2017" s="12">
        <f t="shared" si="252"/>
        <v>39330</v>
      </c>
      <c r="K2017" s="8">
        <f t="shared" si="253"/>
        <v>523.36</v>
      </c>
      <c r="L2017" s="8">
        <f t="shared" si="254"/>
        <v>-0.68999999999994088</v>
      </c>
      <c r="M2017" s="9">
        <f t="shared" si="255"/>
        <v>-1.3166682568456082E-3</v>
      </c>
    </row>
    <row r="2018" spans="2:13" x14ac:dyDescent="0.3">
      <c r="B2018" s="2">
        <v>39242</v>
      </c>
      <c r="C2018" s="4">
        <v>523.85</v>
      </c>
      <c r="F2018" t="b">
        <f t="shared" si="248"/>
        <v>1</v>
      </c>
      <c r="G2018">
        <f t="shared" si="249"/>
        <v>6</v>
      </c>
      <c r="H2018">
        <f t="shared" si="250"/>
        <v>9</v>
      </c>
      <c r="I2018">
        <f t="shared" si="251"/>
        <v>2007</v>
      </c>
      <c r="J2018" s="12">
        <f t="shared" si="252"/>
        <v>39331</v>
      </c>
      <c r="K2018" s="8">
        <f t="shared" si="253"/>
        <v>523.85</v>
      </c>
      <c r="L2018" s="8">
        <f t="shared" si="254"/>
        <v>0.49000000000000909</v>
      </c>
      <c r="M2018" s="9">
        <f t="shared" si="255"/>
        <v>9.3625802506880362E-4</v>
      </c>
    </row>
    <row r="2019" spans="2:13" x14ac:dyDescent="0.3">
      <c r="B2019" s="2">
        <v>39272</v>
      </c>
      <c r="C2019" s="4">
        <v>521.41</v>
      </c>
      <c r="F2019" t="b">
        <f t="shared" si="248"/>
        <v>1</v>
      </c>
      <c r="G2019">
        <f t="shared" si="249"/>
        <v>7</v>
      </c>
      <c r="H2019">
        <f t="shared" si="250"/>
        <v>9</v>
      </c>
      <c r="I2019">
        <f t="shared" si="251"/>
        <v>2007</v>
      </c>
      <c r="J2019" s="12">
        <f t="shared" si="252"/>
        <v>39332</v>
      </c>
      <c r="K2019" s="8">
        <f t="shared" si="253"/>
        <v>521.41</v>
      </c>
      <c r="L2019" s="8">
        <f t="shared" si="254"/>
        <v>-2.4400000000000546</v>
      </c>
      <c r="M2019" s="9">
        <f t="shared" si="255"/>
        <v>-4.6578218955808997E-3</v>
      </c>
    </row>
    <row r="2020" spans="2:13" x14ac:dyDescent="0.3">
      <c r="B2020" s="2">
        <v>39364</v>
      </c>
      <c r="C2020" s="4">
        <v>520.76</v>
      </c>
      <c r="F2020" t="b">
        <f t="shared" si="248"/>
        <v>1</v>
      </c>
      <c r="G2020">
        <f t="shared" si="249"/>
        <v>10</v>
      </c>
      <c r="H2020">
        <f t="shared" si="250"/>
        <v>9</v>
      </c>
      <c r="I2020">
        <f t="shared" si="251"/>
        <v>2007</v>
      </c>
      <c r="J2020" s="12">
        <f t="shared" si="252"/>
        <v>39335</v>
      </c>
      <c r="K2020" s="8">
        <f t="shared" si="253"/>
        <v>520.76</v>
      </c>
      <c r="L2020" s="8">
        <f t="shared" si="254"/>
        <v>-0.64999999999997726</v>
      </c>
      <c r="M2020" s="9">
        <f t="shared" si="255"/>
        <v>-1.2466197426209266E-3</v>
      </c>
    </row>
    <row r="2021" spans="2:13" x14ac:dyDescent="0.3">
      <c r="B2021" s="2">
        <v>39395</v>
      </c>
      <c r="C2021" s="4">
        <v>517.67999999999995</v>
      </c>
      <c r="F2021" t="b">
        <f t="shared" si="248"/>
        <v>1</v>
      </c>
      <c r="G2021">
        <f t="shared" si="249"/>
        <v>11</v>
      </c>
      <c r="H2021">
        <f t="shared" si="250"/>
        <v>9</v>
      </c>
      <c r="I2021">
        <f t="shared" si="251"/>
        <v>2007</v>
      </c>
      <c r="J2021" s="12">
        <f t="shared" si="252"/>
        <v>39336</v>
      </c>
      <c r="K2021" s="8">
        <f t="shared" si="253"/>
        <v>517.67999999999995</v>
      </c>
      <c r="L2021" s="8">
        <f t="shared" si="254"/>
        <v>-3.0800000000000409</v>
      </c>
      <c r="M2021" s="9">
        <f t="shared" si="255"/>
        <v>-5.9144327521315791E-3</v>
      </c>
    </row>
    <row r="2022" spans="2:13" x14ac:dyDescent="0.3">
      <c r="B2022" s="2">
        <v>39425</v>
      </c>
      <c r="C2022" s="4">
        <v>516.12</v>
      </c>
      <c r="F2022" t="b">
        <f t="shared" si="248"/>
        <v>1</v>
      </c>
      <c r="G2022">
        <f t="shared" si="249"/>
        <v>12</v>
      </c>
      <c r="H2022">
        <f t="shared" si="250"/>
        <v>9</v>
      </c>
      <c r="I2022">
        <f t="shared" si="251"/>
        <v>2007</v>
      </c>
      <c r="J2022" s="12">
        <f t="shared" si="252"/>
        <v>39337</v>
      </c>
      <c r="K2022" s="8">
        <f t="shared" si="253"/>
        <v>516.12</v>
      </c>
      <c r="L2022" s="8">
        <f t="shared" si="254"/>
        <v>-1.5599999999999454</v>
      </c>
      <c r="M2022" s="9">
        <f t="shared" si="255"/>
        <v>-3.0134445989799599E-3</v>
      </c>
    </row>
    <row r="2023" spans="2:13" x14ac:dyDescent="0.3">
      <c r="B2023" s="3" t="s">
        <v>2144</v>
      </c>
      <c r="C2023" s="4">
        <v>515.26</v>
      </c>
      <c r="F2023" t="b">
        <f t="shared" si="248"/>
        <v>0</v>
      </c>
      <c r="G2023">
        <f t="shared" si="249"/>
        <v>13</v>
      </c>
      <c r="H2023">
        <f t="shared" si="250"/>
        <v>9</v>
      </c>
      <c r="I2023">
        <f t="shared" si="251"/>
        <v>2007</v>
      </c>
      <c r="J2023" s="12">
        <f t="shared" si="252"/>
        <v>39338</v>
      </c>
      <c r="K2023" s="8">
        <f t="shared" si="253"/>
        <v>515.26</v>
      </c>
      <c r="L2023" s="8">
        <f t="shared" si="254"/>
        <v>-0.86000000000001364</v>
      </c>
      <c r="M2023" s="9">
        <f t="shared" si="255"/>
        <v>-1.6662791598853245E-3</v>
      </c>
    </row>
    <row r="2024" spans="2:13" x14ac:dyDescent="0.3">
      <c r="B2024" s="3" t="s">
        <v>2145</v>
      </c>
      <c r="C2024" s="4">
        <v>513.75</v>
      </c>
      <c r="F2024" t="b">
        <f t="shared" si="248"/>
        <v>0</v>
      </c>
      <c r="G2024">
        <f t="shared" si="249"/>
        <v>14</v>
      </c>
      <c r="H2024">
        <f t="shared" si="250"/>
        <v>9</v>
      </c>
      <c r="I2024">
        <f t="shared" si="251"/>
        <v>2007</v>
      </c>
      <c r="J2024" s="12">
        <f t="shared" si="252"/>
        <v>39339</v>
      </c>
      <c r="K2024" s="8">
        <f t="shared" si="253"/>
        <v>513.75</v>
      </c>
      <c r="L2024" s="8">
        <f t="shared" si="254"/>
        <v>-1.5099999999999909</v>
      </c>
      <c r="M2024" s="9">
        <f t="shared" si="255"/>
        <v>-2.9305593292706417E-3</v>
      </c>
    </row>
    <row r="2025" spans="2:13" x14ac:dyDescent="0.3">
      <c r="B2025" s="3" t="s">
        <v>2146</v>
      </c>
      <c r="C2025" s="5" t="s">
        <v>285</v>
      </c>
      <c r="F2025" t="b">
        <f t="shared" si="248"/>
        <v>0</v>
      </c>
      <c r="G2025">
        <f t="shared" si="249"/>
        <v>17</v>
      </c>
      <c r="H2025">
        <f t="shared" si="250"/>
        <v>9</v>
      </c>
      <c r="I2025">
        <f t="shared" si="251"/>
        <v>2007</v>
      </c>
      <c r="J2025" s="12">
        <f t="shared" si="252"/>
        <v>39342</v>
      </c>
      <c r="K2025" s="8">
        <f t="shared" si="253"/>
        <v>513.75</v>
      </c>
      <c r="L2025" s="8">
        <f t="shared" si="254"/>
        <v>0</v>
      </c>
      <c r="M2025" s="9">
        <f t="shared" si="255"/>
        <v>0</v>
      </c>
    </row>
    <row r="2026" spans="2:13" x14ac:dyDescent="0.3">
      <c r="B2026" s="3" t="s">
        <v>2147</v>
      </c>
      <c r="C2026" s="5" t="s">
        <v>285</v>
      </c>
      <c r="F2026" t="b">
        <f t="shared" si="248"/>
        <v>0</v>
      </c>
      <c r="G2026">
        <f t="shared" si="249"/>
        <v>18</v>
      </c>
      <c r="H2026">
        <f t="shared" si="250"/>
        <v>9</v>
      </c>
      <c r="I2026">
        <f t="shared" si="251"/>
        <v>2007</v>
      </c>
      <c r="J2026" s="12">
        <f t="shared" si="252"/>
        <v>39343</v>
      </c>
      <c r="K2026" s="8">
        <f t="shared" si="253"/>
        <v>513.75</v>
      </c>
      <c r="L2026" s="8">
        <f t="shared" si="254"/>
        <v>0</v>
      </c>
      <c r="M2026" s="9">
        <f t="shared" si="255"/>
        <v>0</v>
      </c>
    </row>
    <row r="2027" spans="2:13" x14ac:dyDescent="0.3">
      <c r="B2027" s="3" t="s">
        <v>2148</v>
      </c>
      <c r="C2027" s="5" t="s">
        <v>285</v>
      </c>
      <c r="F2027" t="b">
        <f t="shared" si="248"/>
        <v>0</v>
      </c>
      <c r="G2027">
        <f t="shared" si="249"/>
        <v>19</v>
      </c>
      <c r="H2027">
        <f t="shared" si="250"/>
        <v>9</v>
      </c>
      <c r="I2027">
        <f t="shared" si="251"/>
        <v>2007</v>
      </c>
      <c r="J2027" s="12">
        <f t="shared" si="252"/>
        <v>39344</v>
      </c>
      <c r="K2027" s="8">
        <f t="shared" si="253"/>
        <v>513.75</v>
      </c>
      <c r="L2027" s="8">
        <f t="shared" si="254"/>
        <v>0</v>
      </c>
      <c r="M2027" s="9">
        <f t="shared" si="255"/>
        <v>0</v>
      </c>
    </row>
    <row r="2028" spans="2:13" x14ac:dyDescent="0.3">
      <c r="B2028" s="3" t="s">
        <v>2149</v>
      </c>
      <c r="C2028" s="4">
        <v>514.29</v>
      </c>
      <c r="F2028" t="b">
        <f t="shared" si="248"/>
        <v>0</v>
      </c>
      <c r="G2028">
        <f t="shared" si="249"/>
        <v>20</v>
      </c>
      <c r="H2028">
        <f t="shared" si="250"/>
        <v>9</v>
      </c>
      <c r="I2028">
        <f t="shared" si="251"/>
        <v>2007</v>
      </c>
      <c r="J2028" s="12">
        <f t="shared" si="252"/>
        <v>39345</v>
      </c>
      <c r="K2028" s="8">
        <f t="shared" si="253"/>
        <v>514.29</v>
      </c>
      <c r="L2028" s="8">
        <f t="shared" si="254"/>
        <v>0.53999999999996362</v>
      </c>
      <c r="M2028" s="9">
        <f t="shared" si="255"/>
        <v>1.0510948905108782E-3</v>
      </c>
    </row>
    <row r="2029" spans="2:13" x14ac:dyDescent="0.3">
      <c r="B2029" s="3" t="s">
        <v>2150</v>
      </c>
      <c r="C2029" s="4">
        <v>510.55</v>
      </c>
      <c r="F2029" t="b">
        <f t="shared" si="248"/>
        <v>0</v>
      </c>
      <c r="G2029">
        <f t="shared" si="249"/>
        <v>21</v>
      </c>
      <c r="H2029">
        <f t="shared" si="250"/>
        <v>9</v>
      </c>
      <c r="I2029">
        <f t="shared" si="251"/>
        <v>2007</v>
      </c>
      <c r="J2029" s="12">
        <f t="shared" si="252"/>
        <v>39346</v>
      </c>
      <c r="K2029" s="8">
        <f t="shared" si="253"/>
        <v>510.55</v>
      </c>
      <c r="L2029" s="8">
        <f t="shared" si="254"/>
        <v>-3.7399999999999523</v>
      </c>
      <c r="M2029" s="9">
        <f t="shared" si="255"/>
        <v>-7.2721616208752896E-3</v>
      </c>
    </row>
    <row r="2030" spans="2:13" x14ac:dyDescent="0.3">
      <c r="B2030" s="3" t="s">
        <v>2151</v>
      </c>
      <c r="C2030" s="4">
        <v>512.07000000000005</v>
      </c>
      <c r="F2030" t="b">
        <f t="shared" si="248"/>
        <v>0</v>
      </c>
      <c r="G2030">
        <f t="shared" si="249"/>
        <v>24</v>
      </c>
      <c r="H2030">
        <f t="shared" si="250"/>
        <v>9</v>
      </c>
      <c r="I2030">
        <f t="shared" si="251"/>
        <v>2007</v>
      </c>
      <c r="J2030" s="12">
        <f t="shared" si="252"/>
        <v>39349</v>
      </c>
      <c r="K2030" s="8">
        <f t="shared" si="253"/>
        <v>512.07000000000005</v>
      </c>
      <c r="L2030" s="8">
        <f t="shared" si="254"/>
        <v>1.5200000000000387</v>
      </c>
      <c r="M2030" s="9">
        <f t="shared" si="255"/>
        <v>2.9771814709627629E-3</v>
      </c>
    </row>
    <row r="2031" spans="2:13" x14ac:dyDescent="0.3">
      <c r="B2031" s="3" t="s">
        <v>2152</v>
      </c>
      <c r="C2031" s="4">
        <v>513.04999999999995</v>
      </c>
      <c r="F2031" t="b">
        <f t="shared" si="248"/>
        <v>0</v>
      </c>
      <c r="G2031">
        <f t="shared" si="249"/>
        <v>25</v>
      </c>
      <c r="H2031">
        <f t="shared" si="250"/>
        <v>9</v>
      </c>
      <c r="I2031">
        <f t="shared" si="251"/>
        <v>2007</v>
      </c>
      <c r="J2031" s="12">
        <f t="shared" si="252"/>
        <v>39350</v>
      </c>
      <c r="K2031" s="8">
        <f t="shared" si="253"/>
        <v>513.04999999999995</v>
      </c>
      <c r="L2031" s="8">
        <f t="shared" si="254"/>
        <v>0.9799999999999045</v>
      </c>
      <c r="M2031" s="9">
        <f t="shared" si="255"/>
        <v>1.9138008475401886E-3</v>
      </c>
    </row>
    <row r="2032" spans="2:13" x14ac:dyDescent="0.3">
      <c r="B2032" s="3" t="s">
        <v>2153</v>
      </c>
      <c r="C2032" s="4">
        <v>513.92999999999995</v>
      </c>
      <c r="F2032" t="b">
        <f t="shared" si="248"/>
        <v>0</v>
      </c>
      <c r="G2032">
        <f t="shared" si="249"/>
        <v>26</v>
      </c>
      <c r="H2032">
        <f t="shared" si="250"/>
        <v>9</v>
      </c>
      <c r="I2032">
        <f t="shared" si="251"/>
        <v>2007</v>
      </c>
      <c r="J2032" s="12">
        <f t="shared" si="252"/>
        <v>39351</v>
      </c>
      <c r="K2032" s="8">
        <f t="shared" si="253"/>
        <v>513.92999999999995</v>
      </c>
      <c r="L2032" s="8">
        <f t="shared" si="254"/>
        <v>0.87999999999999545</v>
      </c>
      <c r="M2032" s="9">
        <f t="shared" si="255"/>
        <v>1.7152324334860063E-3</v>
      </c>
    </row>
    <row r="2033" spans="2:13" x14ac:dyDescent="0.3">
      <c r="B2033" s="3" t="s">
        <v>2154</v>
      </c>
      <c r="C2033" s="4">
        <v>512.39</v>
      </c>
      <c r="F2033" t="b">
        <f t="shared" si="248"/>
        <v>0</v>
      </c>
      <c r="G2033">
        <f t="shared" si="249"/>
        <v>27</v>
      </c>
      <c r="H2033">
        <f t="shared" si="250"/>
        <v>9</v>
      </c>
      <c r="I2033">
        <f t="shared" si="251"/>
        <v>2007</v>
      </c>
      <c r="J2033" s="12">
        <f t="shared" si="252"/>
        <v>39352</v>
      </c>
      <c r="K2033" s="8">
        <f t="shared" si="253"/>
        <v>512.39</v>
      </c>
      <c r="L2033" s="8">
        <f t="shared" si="254"/>
        <v>-1.5399999999999636</v>
      </c>
      <c r="M2033" s="9">
        <f t="shared" si="255"/>
        <v>-2.9965170353938547E-3</v>
      </c>
    </row>
    <row r="2034" spans="2:13" x14ac:dyDescent="0.3">
      <c r="B2034" s="3" t="s">
        <v>2155</v>
      </c>
      <c r="C2034" s="4">
        <v>511.72</v>
      </c>
      <c r="F2034" t="b">
        <f t="shared" si="248"/>
        <v>0</v>
      </c>
      <c r="G2034">
        <f t="shared" si="249"/>
        <v>28</v>
      </c>
      <c r="H2034">
        <f t="shared" si="250"/>
        <v>9</v>
      </c>
      <c r="I2034">
        <f t="shared" si="251"/>
        <v>2007</v>
      </c>
      <c r="J2034" s="12">
        <f t="shared" si="252"/>
        <v>39353</v>
      </c>
      <c r="K2034" s="8">
        <f t="shared" si="253"/>
        <v>511.72</v>
      </c>
      <c r="L2034" s="8">
        <f t="shared" si="254"/>
        <v>-0.66999999999995907</v>
      </c>
      <c r="M2034" s="9">
        <f t="shared" si="255"/>
        <v>-1.3075977282928221E-3</v>
      </c>
    </row>
    <row r="2035" spans="2:13" x14ac:dyDescent="0.3">
      <c r="B2035" s="2">
        <v>39092</v>
      </c>
      <c r="C2035" s="4">
        <v>511.23</v>
      </c>
      <c r="F2035" t="b">
        <f t="shared" si="248"/>
        <v>1</v>
      </c>
      <c r="G2035">
        <f t="shared" si="249"/>
        <v>1</v>
      </c>
      <c r="H2035">
        <f t="shared" si="250"/>
        <v>10</v>
      </c>
      <c r="I2035">
        <f t="shared" si="251"/>
        <v>2007</v>
      </c>
      <c r="J2035" s="12">
        <f t="shared" si="252"/>
        <v>39356</v>
      </c>
      <c r="K2035" s="8">
        <f t="shared" si="253"/>
        <v>511.23</v>
      </c>
      <c r="L2035" s="8">
        <f t="shared" si="254"/>
        <v>-0.49000000000000909</v>
      </c>
      <c r="M2035" s="9">
        <f t="shared" si="255"/>
        <v>-9.5755491284297872E-4</v>
      </c>
    </row>
    <row r="2036" spans="2:13" x14ac:dyDescent="0.3">
      <c r="B2036" s="2">
        <v>39123</v>
      </c>
      <c r="C2036" s="4">
        <v>509.23</v>
      </c>
      <c r="F2036" t="b">
        <f t="shared" si="248"/>
        <v>1</v>
      </c>
      <c r="G2036">
        <f t="shared" si="249"/>
        <v>2</v>
      </c>
      <c r="H2036">
        <f t="shared" si="250"/>
        <v>10</v>
      </c>
      <c r="I2036">
        <f t="shared" si="251"/>
        <v>2007</v>
      </c>
      <c r="J2036" s="12">
        <f t="shared" si="252"/>
        <v>39357</v>
      </c>
      <c r="K2036" s="8">
        <f t="shared" si="253"/>
        <v>509.23</v>
      </c>
      <c r="L2036" s="8">
        <f t="shared" si="254"/>
        <v>-2</v>
      </c>
      <c r="M2036" s="9">
        <f t="shared" si="255"/>
        <v>-3.9121334819944053E-3</v>
      </c>
    </row>
    <row r="2037" spans="2:13" x14ac:dyDescent="0.3">
      <c r="B2037" s="2">
        <v>39151</v>
      </c>
      <c r="C2037" s="4">
        <v>507.63</v>
      </c>
      <c r="F2037" t="b">
        <f t="shared" si="248"/>
        <v>1</v>
      </c>
      <c r="G2037">
        <f t="shared" si="249"/>
        <v>3</v>
      </c>
      <c r="H2037">
        <f t="shared" si="250"/>
        <v>10</v>
      </c>
      <c r="I2037">
        <f t="shared" si="251"/>
        <v>2007</v>
      </c>
      <c r="J2037" s="12">
        <f t="shared" si="252"/>
        <v>39358</v>
      </c>
      <c r="K2037" s="8">
        <f t="shared" si="253"/>
        <v>507.63</v>
      </c>
      <c r="L2037" s="8">
        <f t="shared" si="254"/>
        <v>-1.6000000000000227</v>
      </c>
      <c r="M2037" s="9">
        <f t="shared" si="255"/>
        <v>-3.1419987039255793E-3</v>
      </c>
    </row>
    <row r="2038" spans="2:13" x14ac:dyDescent="0.3">
      <c r="B2038" s="2">
        <v>39182</v>
      </c>
      <c r="C2038" s="4">
        <v>505.61</v>
      </c>
      <c r="F2038" t="b">
        <f t="shared" si="248"/>
        <v>1</v>
      </c>
      <c r="G2038">
        <f t="shared" si="249"/>
        <v>4</v>
      </c>
      <c r="H2038">
        <f t="shared" si="250"/>
        <v>10</v>
      </c>
      <c r="I2038">
        <f t="shared" si="251"/>
        <v>2007</v>
      </c>
      <c r="J2038" s="12">
        <f t="shared" si="252"/>
        <v>39359</v>
      </c>
      <c r="K2038" s="8">
        <f t="shared" si="253"/>
        <v>505.61</v>
      </c>
      <c r="L2038" s="8">
        <f t="shared" si="254"/>
        <v>-2.0199999999999818</v>
      </c>
      <c r="M2038" s="9">
        <f t="shared" si="255"/>
        <v>-3.9792762445087599E-3</v>
      </c>
    </row>
    <row r="2039" spans="2:13" x14ac:dyDescent="0.3">
      <c r="B2039" s="2">
        <v>39212</v>
      </c>
      <c r="C2039" s="4">
        <v>506.94</v>
      </c>
      <c r="F2039" t="b">
        <f t="shared" si="248"/>
        <v>1</v>
      </c>
      <c r="G2039">
        <f t="shared" si="249"/>
        <v>5</v>
      </c>
      <c r="H2039">
        <f t="shared" si="250"/>
        <v>10</v>
      </c>
      <c r="I2039">
        <f t="shared" si="251"/>
        <v>2007</v>
      </c>
      <c r="J2039" s="12">
        <f t="shared" si="252"/>
        <v>39360</v>
      </c>
      <c r="K2039" s="8">
        <f t="shared" si="253"/>
        <v>506.94</v>
      </c>
      <c r="L2039" s="8">
        <f t="shared" si="254"/>
        <v>1.3299999999999841</v>
      </c>
      <c r="M2039" s="9">
        <f t="shared" si="255"/>
        <v>2.6304859476671428E-3</v>
      </c>
    </row>
    <row r="2040" spans="2:13" x14ac:dyDescent="0.3">
      <c r="B2040" s="2">
        <v>39304</v>
      </c>
      <c r="C2040" s="4">
        <v>503.89</v>
      </c>
      <c r="F2040" t="b">
        <f t="shared" si="248"/>
        <v>1</v>
      </c>
      <c r="G2040">
        <f t="shared" si="249"/>
        <v>8</v>
      </c>
      <c r="H2040">
        <f t="shared" si="250"/>
        <v>10</v>
      </c>
      <c r="I2040">
        <f t="shared" si="251"/>
        <v>2007</v>
      </c>
      <c r="J2040" s="12">
        <f t="shared" si="252"/>
        <v>39363</v>
      </c>
      <c r="K2040" s="8">
        <f t="shared" si="253"/>
        <v>503.89</v>
      </c>
      <c r="L2040" s="8">
        <f t="shared" si="254"/>
        <v>-3.0500000000000114</v>
      </c>
      <c r="M2040" s="9">
        <f t="shared" si="255"/>
        <v>-6.0164911034836692E-3</v>
      </c>
    </row>
    <row r="2041" spans="2:13" x14ac:dyDescent="0.3">
      <c r="B2041" s="2">
        <v>39335</v>
      </c>
      <c r="C2041" s="4">
        <v>500.84</v>
      </c>
      <c r="F2041" t="b">
        <f t="shared" si="248"/>
        <v>1</v>
      </c>
      <c r="G2041">
        <f t="shared" si="249"/>
        <v>9</v>
      </c>
      <c r="H2041">
        <f t="shared" si="250"/>
        <v>10</v>
      </c>
      <c r="I2041">
        <f t="shared" si="251"/>
        <v>2007</v>
      </c>
      <c r="J2041" s="12">
        <f t="shared" si="252"/>
        <v>39364</v>
      </c>
      <c r="K2041" s="8">
        <f t="shared" si="253"/>
        <v>500.84</v>
      </c>
      <c r="L2041" s="8">
        <f t="shared" si="254"/>
        <v>-3.0500000000000114</v>
      </c>
      <c r="M2041" s="9">
        <f t="shared" si="255"/>
        <v>-6.0529083728591785E-3</v>
      </c>
    </row>
    <row r="2042" spans="2:13" x14ac:dyDescent="0.3">
      <c r="B2042" s="2">
        <v>39365</v>
      </c>
      <c r="C2042" s="4">
        <v>498.46</v>
      </c>
      <c r="F2042" t="b">
        <f t="shared" si="248"/>
        <v>1</v>
      </c>
      <c r="G2042">
        <f t="shared" si="249"/>
        <v>10</v>
      </c>
      <c r="H2042">
        <f t="shared" si="250"/>
        <v>10</v>
      </c>
      <c r="I2042">
        <f t="shared" si="251"/>
        <v>2007</v>
      </c>
      <c r="J2042" s="12">
        <f t="shared" si="252"/>
        <v>39365</v>
      </c>
      <c r="K2042" s="8">
        <f t="shared" si="253"/>
        <v>498.46</v>
      </c>
      <c r="L2042" s="8">
        <f t="shared" si="254"/>
        <v>-2.3799999999999955</v>
      </c>
      <c r="M2042" s="9">
        <f t="shared" si="255"/>
        <v>-4.7520166120916772E-3</v>
      </c>
    </row>
    <row r="2043" spans="2:13" x14ac:dyDescent="0.3">
      <c r="B2043" s="2">
        <v>39396</v>
      </c>
      <c r="C2043" s="4">
        <v>496.69</v>
      </c>
      <c r="F2043" t="b">
        <f t="shared" si="248"/>
        <v>1</v>
      </c>
      <c r="G2043">
        <f t="shared" si="249"/>
        <v>11</v>
      </c>
      <c r="H2043">
        <f t="shared" si="250"/>
        <v>10</v>
      </c>
      <c r="I2043">
        <f t="shared" si="251"/>
        <v>2007</v>
      </c>
      <c r="J2043" s="12">
        <f t="shared" si="252"/>
        <v>39366</v>
      </c>
      <c r="K2043" s="8">
        <f t="shared" si="253"/>
        <v>496.69</v>
      </c>
      <c r="L2043" s="8">
        <f t="shared" si="254"/>
        <v>-1.7699999999999818</v>
      </c>
      <c r="M2043" s="9">
        <f t="shared" si="255"/>
        <v>-3.5509368856076352E-3</v>
      </c>
    </row>
    <row r="2044" spans="2:13" x14ac:dyDescent="0.3">
      <c r="B2044" s="2">
        <v>39426</v>
      </c>
      <c r="C2044" s="4">
        <v>493.74</v>
      </c>
      <c r="F2044" t="b">
        <f t="shared" si="248"/>
        <v>1</v>
      </c>
      <c r="G2044">
        <f t="shared" si="249"/>
        <v>12</v>
      </c>
      <c r="H2044">
        <f t="shared" si="250"/>
        <v>10</v>
      </c>
      <c r="I2044">
        <f t="shared" si="251"/>
        <v>2007</v>
      </c>
      <c r="J2044" s="12">
        <f t="shared" si="252"/>
        <v>39367</v>
      </c>
      <c r="K2044" s="8">
        <f t="shared" si="253"/>
        <v>493.74</v>
      </c>
      <c r="L2044" s="8">
        <f t="shared" si="254"/>
        <v>-2.9499999999999886</v>
      </c>
      <c r="M2044" s="9">
        <f t="shared" si="255"/>
        <v>-5.9393182870603163E-3</v>
      </c>
    </row>
    <row r="2045" spans="2:13" x14ac:dyDescent="0.3">
      <c r="B2045" s="3" t="s">
        <v>2156</v>
      </c>
      <c r="C2045" s="5" t="s">
        <v>285</v>
      </c>
      <c r="F2045" t="b">
        <f t="shared" si="248"/>
        <v>0</v>
      </c>
      <c r="G2045">
        <f t="shared" si="249"/>
        <v>15</v>
      </c>
      <c r="H2045">
        <f t="shared" si="250"/>
        <v>10</v>
      </c>
      <c r="I2045">
        <f t="shared" si="251"/>
        <v>2007</v>
      </c>
      <c r="J2045" s="12">
        <f t="shared" si="252"/>
        <v>39370</v>
      </c>
      <c r="K2045" s="8">
        <f t="shared" si="253"/>
        <v>493.74</v>
      </c>
      <c r="L2045" s="8">
        <f t="shared" si="254"/>
        <v>0</v>
      </c>
      <c r="M2045" s="9">
        <f t="shared" si="255"/>
        <v>0</v>
      </c>
    </row>
    <row r="2046" spans="2:13" x14ac:dyDescent="0.3">
      <c r="B2046" s="3" t="s">
        <v>2157</v>
      </c>
      <c r="C2046" s="4">
        <v>496.21</v>
      </c>
      <c r="F2046" t="b">
        <f t="shared" si="248"/>
        <v>0</v>
      </c>
      <c r="G2046">
        <f t="shared" si="249"/>
        <v>16</v>
      </c>
      <c r="H2046">
        <f t="shared" si="250"/>
        <v>10</v>
      </c>
      <c r="I2046">
        <f t="shared" si="251"/>
        <v>2007</v>
      </c>
      <c r="J2046" s="12">
        <f t="shared" si="252"/>
        <v>39371</v>
      </c>
      <c r="K2046" s="8">
        <f t="shared" si="253"/>
        <v>496.21</v>
      </c>
      <c r="L2046" s="8">
        <f t="shared" si="254"/>
        <v>2.4699999999999704</v>
      </c>
      <c r="M2046" s="9">
        <f t="shared" si="255"/>
        <v>5.0026329647182132E-3</v>
      </c>
    </row>
    <row r="2047" spans="2:13" x14ac:dyDescent="0.3">
      <c r="B2047" s="3" t="s">
        <v>2158</v>
      </c>
      <c r="C2047" s="4">
        <v>499.56</v>
      </c>
      <c r="F2047" t="b">
        <f t="shared" si="248"/>
        <v>0</v>
      </c>
      <c r="G2047">
        <f t="shared" si="249"/>
        <v>17</v>
      </c>
      <c r="H2047">
        <f t="shared" si="250"/>
        <v>10</v>
      </c>
      <c r="I2047">
        <f t="shared" si="251"/>
        <v>2007</v>
      </c>
      <c r="J2047" s="12">
        <f t="shared" si="252"/>
        <v>39372</v>
      </c>
      <c r="K2047" s="8">
        <f t="shared" si="253"/>
        <v>499.56</v>
      </c>
      <c r="L2047" s="8">
        <f t="shared" si="254"/>
        <v>3.3500000000000227</v>
      </c>
      <c r="M2047" s="9">
        <f t="shared" si="255"/>
        <v>6.7511738981480074E-3</v>
      </c>
    </row>
    <row r="2048" spans="2:13" x14ac:dyDescent="0.3">
      <c r="B2048" s="3" t="s">
        <v>2159</v>
      </c>
      <c r="C2048" s="4">
        <v>500.56</v>
      </c>
      <c r="F2048" t="b">
        <f t="shared" si="248"/>
        <v>0</v>
      </c>
      <c r="G2048">
        <f t="shared" si="249"/>
        <v>18</v>
      </c>
      <c r="H2048">
        <f t="shared" si="250"/>
        <v>10</v>
      </c>
      <c r="I2048">
        <f t="shared" si="251"/>
        <v>2007</v>
      </c>
      <c r="J2048" s="12">
        <f t="shared" si="252"/>
        <v>39373</v>
      </c>
      <c r="K2048" s="8">
        <f t="shared" si="253"/>
        <v>500.56</v>
      </c>
      <c r="L2048" s="8">
        <f t="shared" si="254"/>
        <v>1</v>
      </c>
      <c r="M2048" s="9">
        <f t="shared" si="255"/>
        <v>2.0017615501641446E-3</v>
      </c>
    </row>
    <row r="2049" spans="2:13" x14ac:dyDescent="0.3">
      <c r="B2049" s="3" t="s">
        <v>2160</v>
      </c>
      <c r="C2049" s="4">
        <v>503.2</v>
      </c>
      <c r="F2049" t="b">
        <f t="shared" si="248"/>
        <v>0</v>
      </c>
      <c r="G2049">
        <f t="shared" si="249"/>
        <v>19</v>
      </c>
      <c r="H2049">
        <f t="shared" si="250"/>
        <v>10</v>
      </c>
      <c r="I2049">
        <f t="shared" si="251"/>
        <v>2007</v>
      </c>
      <c r="J2049" s="12">
        <f t="shared" si="252"/>
        <v>39374</v>
      </c>
      <c r="K2049" s="8">
        <f t="shared" si="253"/>
        <v>503.2</v>
      </c>
      <c r="L2049" s="8">
        <f t="shared" si="254"/>
        <v>2.6399999999999864</v>
      </c>
      <c r="M2049" s="9">
        <f t="shared" si="255"/>
        <v>5.274093015822252E-3</v>
      </c>
    </row>
    <row r="2050" spans="2:13" x14ac:dyDescent="0.3">
      <c r="B2050" s="3" t="s">
        <v>2161</v>
      </c>
      <c r="C2050" s="4">
        <v>500.79</v>
      </c>
      <c r="F2050" t="b">
        <f t="shared" si="248"/>
        <v>0</v>
      </c>
      <c r="G2050">
        <f t="shared" si="249"/>
        <v>22</v>
      </c>
      <c r="H2050">
        <f t="shared" si="250"/>
        <v>10</v>
      </c>
      <c r="I2050">
        <f t="shared" si="251"/>
        <v>2007</v>
      </c>
      <c r="J2050" s="12">
        <f t="shared" si="252"/>
        <v>39377</v>
      </c>
      <c r="K2050" s="8">
        <f t="shared" si="253"/>
        <v>500.79</v>
      </c>
      <c r="L2050" s="8">
        <f t="shared" si="254"/>
        <v>-2.4099999999999682</v>
      </c>
      <c r="M2050" s="9">
        <f t="shared" si="255"/>
        <v>-4.7893481717010498E-3</v>
      </c>
    </row>
    <row r="2051" spans="2:13" x14ac:dyDescent="0.3">
      <c r="B2051" s="3" t="s">
        <v>2162</v>
      </c>
      <c r="C2051" s="4">
        <v>504.25</v>
      </c>
      <c r="F2051" t="b">
        <f t="shared" si="248"/>
        <v>0</v>
      </c>
      <c r="G2051">
        <f t="shared" si="249"/>
        <v>23</v>
      </c>
      <c r="H2051">
        <f t="shared" si="250"/>
        <v>10</v>
      </c>
      <c r="I2051">
        <f t="shared" si="251"/>
        <v>2007</v>
      </c>
      <c r="J2051" s="12">
        <f t="shared" si="252"/>
        <v>39378</v>
      </c>
      <c r="K2051" s="8">
        <f t="shared" si="253"/>
        <v>504.25</v>
      </c>
      <c r="L2051" s="8">
        <f t="shared" si="254"/>
        <v>3.4599999999999795</v>
      </c>
      <c r="M2051" s="9">
        <f t="shared" si="255"/>
        <v>6.9090836478363773E-3</v>
      </c>
    </row>
    <row r="2052" spans="2:13" x14ac:dyDescent="0.3">
      <c r="B2052" s="3" t="s">
        <v>2163</v>
      </c>
      <c r="C2052" s="4">
        <v>503.4</v>
      </c>
      <c r="F2052" t="b">
        <f t="shared" si="248"/>
        <v>0</v>
      </c>
      <c r="G2052">
        <f t="shared" si="249"/>
        <v>24</v>
      </c>
      <c r="H2052">
        <f t="shared" si="250"/>
        <v>10</v>
      </c>
      <c r="I2052">
        <f t="shared" si="251"/>
        <v>2007</v>
      </c>
      <c r="J2052" s="12">
        <f t="shared" si="252"/>
        <v>39379</v>
      </c>
      <c r="K2052" s="8">
        <f t="shared" si="253"/>
        <v>503.4</v>
      </c>
      <c r="L2052" s="8">
        <f t="shared" si="254"/>
        <v>-0.85000000000002274</v>
      </c>
      <c r="M2052" s="9">
        <f t="shared" si="255"/>
        <v>-1.6856717897868571E-3</v>
      </c>
    </row>
    <row r="2053" spans="2:13" x14ac:dyDescent="0.3">
      <c r="B2053" s="3" t="s">
        <v>2164</v>
      </c>
      <c r="C2053" s="4">
        <v>504.65</v>
      </c>
      <c r="F2053" t="b">
        <f t="shared" si="248"/>
        <v>0</v>
      </c>
      <c r="G2053">
        <f t="shared" si="249"/>
        <v>25</v>
      </c>
      <c r="H2053">
        <f t="shared" si="250"/>
        <v>10</v>
      </c>
      <c r="I2053">
        <f t="shared" si="251"/>
        <v>2007</v>
      </c>
      <c r="J2053" s="12">
        <f t="shared" si="252"/>
        <v>39380</v>
      </c>
      <c r="K2053" s="8">
        <f t="shared" si="253"/>
        <v>504.65</v>
      </c>
      <c r="L2053" s="8">
        <f t="shared" si="254"/>
        <v>1.25</v>
      </c>
      <c r="M2053" s="9">
        <f t="shared" si="255"/>
        <v>2.4831148192292411E-3</v>
      </c>
    </row>
    <row r="2054" spans="2:13" x14ac:dyDescent="0.3">
      <c r="B2054" s="3" t="s">
        <v>2165</v>
      </c>
      <c r="C2054" s="4">
        <v>500.6</v>
      </c>
      <c r="F2054" t="b">
        <f t="shared" si="248"/>
        <v>0</v>
      </c>
      <c r="G2054">
        <f t="shared" si="249"/>
        <v>26</v>
      </c>
      <c r="H2054">
        <f t="shared" si="250"/>
        <v>10</v>
      </c>
      <c r="I2054">
        <f t="shared" si="251"/>
        <v>2007</v>
      </c>
      <c r="J2054" s="12">
        <f t="shared" si="252"/>
        <v>39381</v>
      </c>
      <c r="K2054" s="8">
        <f t="shared" si="253"/>
        <v>500.6</v>
      </c>
      <c r="L2054" s="8">
        <f t="shared" si="254"/>
        <v>-4.0499999999999545</v>
      </c>
      <c r="M2054" s="9">
        <f t="shared" si="255"/>
        <v>-8.0253641137421079E-3</v>
      </c>
    </row>
    <row r="2055" spans="2:13" x14ac:dyDescent="0.3">
      <c r="B2055" s="3" t="s">
        <v>2166</v>
      </c>
      <c r="C2055" s="4">
        <v>494.77</v>
      </c>
      <c r="F2055" t="b">
        <f t="shared" si="248"/>
        <v>0</v>
      </c>
      <c r="G2055">
        <f t="shared" si="249"/>
        <v>29</v>
      </c>
      <c r="H2055">
        <f t="shared" si="250"/>
        <v>10</v>
      </c>
      <c r="I2055">
        <f t="shared" si="251"/>
        <v>2007</v>
      </c>
      <c r="J2055" s="12">
        <f t="shared" si="252"/>
        <v>39384</v>
      </c>
      <c r="K2055" s="8">
        <f t="shared" si="253"/>
        <v>494.77</v>
      </c>
      <c r="L2055" s="8">
        <f t="shared" si="254"/>
        <v>-5.8300000000000409</v>
      </c>
      <c r="M2055" s="9">
        <f t="shared" si="255"/>
        <v>-1.1646024770275751E-2</v>
      </c>
    </row>
    <row r="2056" spans="2:13" x14ac:dyDescent="0.3">
      <c r="B2056" s="3" t="s">
        <v>2167</v>
      </c>
      <c r="C2056" s="4">
        <v>494.85</v>
      </c>
      <c r="F2056" t="b">
        <f t="shared" si="248"/>
        <v>0</v>
      </c>
      <c r="G2056">
        <f t="shared" si="249"/>
        <v>30</v>
      </c>
      <c r="H2056">
        <f t="shared" si="250"/>
        <v>10</v>
      </c>
      <c r="I2056">
        <f t="shared" si="251"/>
        <v>2007</v>
      </c>
      <c r="J2056" s="12">
        <f t="shared" si="252"/>
        <v>39385</v>
      </c>
      <c r="K2056" s="8">
        <f t="shared" si="253"/>
        <v>494.85</v>
      </c>
      <c r="L2056" s="8">
        <f t="shared" si="254"/>
        <v>8.0000000000040927E-2</v>
      </c>
      <c r="M2056" s="9">
        <f t="shared" si="255"/>
        <v>1.6169129090292647E-4</v>
      </c>
    </row>
    <row r="2057" spans="2:13" x14ac:dyDescent="0.3">
      <c r="B2057" s="3" t="s">
        <v>2168</v>
      </c>
      <c r="C2057" s="4">
        <v>494.64</v>
      </c>
      <c r="F2057" t="b">
        <f t="shared" si="248"/>
        <v>0</v>
      </c>
      <c r="G2057">
        <f t="shared" si="249"/>
        <v>31</v>
      </c>
      <c r="H2057">
        <f t="shared" si="250"/>
        <v>10</v>
      </c>
      <c r="I2057">
        <f t="shared" si="251"/>
        <v>2007</v>
      </c>
      <c r="J2057" s="12">
        <f t="shared" si="252"/>
        <v>39386</v>
      </c>
      <c r="K2057" s="8">
        <f t="shared" si="253"/>
        <v>494.64</v>
      </c>
      <c r="L2057" s="8">
        <f t="shared" si="254"/>
        <v>-0.21000000000003638</v>
      </c>
      <c r="M2057" s="9">
        <f t="shared" si="255"/>
        <v>-4.2437102152174673E-4</v>
      </c>
    </row>
    <row r="2058" spans="2:13" x14ac:dyDescent="0.3">
      <c r="B2058" s="2">
        <v>39093</v>
      </c>
      <c r="C2058" s="5" t="s">
        <v>285</v>
      </c>
      <c r="F2058" t="b">
        <f t="shared" si="248"/>
        <v>1</v>
      </c>
      <c r="G2058">
        <f t="shared" si="249"/>
        <v>1</v>
      </c>
      <c r="H2058">
        <f t="shared" si="250"/>
        <v>11</v>
      </c>
      <c r="I2058">
        <f t="shared" si="251"/>
        <v>2007</v>
      </c>
      <c r="J2058" s="12">
        <f t="shared" si="252"/>
        <v>39387</v>
      </c>
      <c r="K2058" s="8">
        <f t="shared" si="253"/>
        <v>494.64</v>
      </c>
      <c r="L2058" s="8">
        <f t="shared" si="254"/>
        <v>0</v>
      </c>
      <c r="M2058" s="9">
        <f t="shared" si="255"/>
        <v>0</v>
      </c>
    </row>
    <row r="2059" spans="2:13" x14ac:dyDescent="0.3">
      <c r="B2059" s="2">
        <v>39124</v>
      </c>
      <c r="C2059" s="4">
        <v>493.14</v>
      </c>
      <c r="F2059" t="b">
        <f t="shared" si="248"/>
        <v>1</v>
      </c>
      <c r="G2059">
        <f t="shared" si="249"/>
        <v>2</v>
      </c>
      <c r="H2059">
        <f t="shared" si="250"/>
        <v>11</v>
      </c>
      <c r="I2059">
        <f t="shared" si="251"/>
        <v>2007</v>
      </c>
      <c r="J2059" s="12">
        <f t="shared" si="252"/>
        <v>39388</v>
      </c>
      <c r="K2059" s="8">
        <f t="shared" si="253"/>
        <v>493.14</v>
      </c>
      <c r="L2059" s="8">
        <f t="shared" si="254"/>
        <v>-1.5</v>
      </c>
      <c r="M2059" s="9">
        <f t="shared" si="255"/>
        <v>-3.0325084910237748E-3</v>
      </c>
    </row>
    <row r="2060" spans="2:13" x14ac:dyDescent="0.3">
      <c r="B2060" s="2">
        <v>39213</v>
      </c>
      <c r="C2060" s="4">
        <v>496.27</v>
      </c>
      <c r="F2060" t="b">
        <f t="shared" si="248"/>
        <v>1</v>
      </c>
      <c r="G2060">
        <f t="shared" si="249"/>
        <v>5</v>
      </c>
      <c r="H2060">
        <f t="shared" si="250"/>
        <v>11</v>
      </c>
      <c r="I2060">
        <f t="shared" si="251"/>
        <v>2007</v>
      </c>
      <c r="J2060" s="12">
        <f t="shared" si="252"/>
        <v>39391</v>
      </c>
      <c r="K2060" s="8">
        <f t="shared" si="253"/>
        <v>496.27</v>
      </c>
      <c r="L2060" s="8">
        <f t="shared" si="254"/>
        <v>3.1299999999999955</v>
      </c>
      <c r="M2060" s="9">
        <f t="shared" si="255"/>
        <v>6.347081964553667E-3</v>
      </c>
    </row>
    <row r="2061" spans="2:13" x14ac:dyDescent="0.3">
      <c r="B2061" s="2">
        <v>39244</v>
      </c>
      <c r="C2061" s="4">
        <v>501.23</v>
      </c>
      <c r="F2061" t="b">
        <f t="shared" si="248"/>
        <v>1</v>
      </c>
      <c r="G2061">
        <f t="shared" si="249"/>
        <v>6</v>
      </c>
      <c r="H2061">
        <f t="shared" si="250"/>
        <v>11</v>
      </c>
      <c r="I2061">
        <f t="shared" si="251"/>
        <v>2007</v>
      </c>
      <c r="J2061" s="12">
        <f t="shared" si="252"/>
        <v>39392</v>
      </c>
      <c r="K2061" s="8">
        <f t="shared" si="253"/>
        <v>501.23</v>
      </c>
      <c r="L2061" s="8">
        <f t="shared" si="254"/>
        <v>4.9600000000000364</v>
      </c>
      <c r="M2061" s="9">
        <f t="shared" si="255"/>
        <v>9.9945594132227148E-3</v>
      </c>
    </row>
    <row r="2062" spans="2:13" x14ac:dyDescent="0.3">
      <c r="B2062" s="2">
        <v>39274</v>
      </c>
      <c r="C2062" s="4">
        <v>500.9</v>
      </c>
      <c r="F2062" t="b">
        <f t="shared" si="248"/>
        <v>1</v>
      </c>
      <c r="G2062">
        <f t="shared" si="249"/>
        <v>7</v>
      </c>
      <c r="H2062">
        <f t="shared" si="250"/>
        <v>11</v>
      </c>
      <c r="I2062">
        <f t="shared" si="251"/>
        <v>2007</v>
      </c>
      <c r="J2062" s="12">
        <f t="shared" si="252"/>
        <v>39393</v>
      </c>
      <c r="K2062" s="8">
        <f t="shared" si="253"/>
        <v>500.9</v>
      </c>
      <c r="L2062" s="8">
        <f t="shared" si="254"/>
        <v>-0.33000000000004093</v>
      </c>
      <c r="M2062" s="9">
        <f t="shared" si="255"/>
        <v>-6.58380384254815E-4</v>
      </c>
    </row>
    <row r="2063" spans="2:13" x14ac:dyDescent="0.3">
      <c r="B2063" s="2">
        <v>39305</v>
      </c>
      <c r="C2063" s="4">
        <v>503.7</v>
      </c>
      <c r="F2063" t="b">
        <f t="shared" si="248"/>
        <v>1</v>
      </c>
      <c r="G2063">
        <f t="shared" si="249"/>
        <v>8</v>
      </c>
      <c r="H2063">
        <f t="shared" si="250"/>
        <v>11</v>
      </c>
      <c r="I2063">
        <f t="shared" si="251"/>
        <v>2007</v>
      </c>
      <c r="J2063" s="12">
        <f t="shared" si="252"/>
        <v>39394</v>
      </c>
      <c r="K2063" s="8">
        <f t="shared" si="253"/>
        <v>503.7</v>
      </c>
      <c r="L2063" s="8">
        <f t="shared" si="254"/>
        <v>2.8000000000000114</v>
      </c>
      <c r="M2063" s="9">
        <f t="shared" si="255"/>
        <v>5.5899381113995042E-3</v>
      </c>
    </row>
    <row r="2064" spans="2:13" x14ac:dyDescent="0.3">
      <c r="B2064" s="2">
        <v>39336</v>
      </c>
      <c r="C2064" s="4">
        <v>504.17</v>
      </c>
      <c r="F2064" t="b">
        <f t="shared" ref="F2064:F2127" si="256">+ISNUMBER(B2064)</f>
        <v>1</v>
      </c>
      <c r="G2064">
        <f t="shared" ref="G2064:G2127" si="257">+IF($F2064,MONTH(B2064),1*LEFT(B2064,2))</f>
        <v>9</v>
      </c>
      <c r="H2064">
        <f t="shared" ref="H2064:H2127" si="258">+IF(F2064,DAY(B2064),MID(B2064,4,2)*1)</f>
        <v>11</v>
      </c>
      <c r="I2064">
        <f t="shared" ref="I2064:I2127" si="259">+IF(F2064,YEAR(B2064),RIGHT(B2064,4)*1)</f>
        <v>2007</v>
      </c>
      <c r="J2064" s="12">
        <f t="shared" ref="J2064:J2127" si="260">+DATE(I2064,H2064,G2064)</f>
        <v>39395</v>
      </c>
      <c r="K2064" s="8">
        <f t="shared" ref="K2064:K2127" si="261">+IFERROR(C2064*1,K2063)</f>
        <v>504.17</v>
      </c>
      <c r="L2064" s="8">
        <f t="shared" ref="L2064:L2127" si="262">+K2064-K2063</f>
        <v>0.47000000000002728</v>
      </c>
      <c r="M2064" s="9">
        <f t="shared" ref="M2064:M2127" si="263">+L2064/K2063</f>
        <v>9.3309509628752688E-4</v>
      </c>
    </row>
    <row r="2065" spans="2:13" x14ac:dyDescent="0.3">
      <c r="B2065" s="2">
        <v>39427</v>
      </c>
      <c r="C2065" s="4">
        <v>505.8</v>
      </c>
      <c r="F2065" t="b">
        <f t="shared" si="256"/>
        <v>1</v>
      </c>
      <c r="G2065">
        <f t="shared" si="257"/>
        <v>12</v>
      </c>
      <c r="H2065">
        <f t="shared" si="258"/>
        <v>11</v>
      </c>
      <c r="I2065">
        <f t="shared" si="259"/>
        <v>2007</v>
      </c>
      <c r="J2065" s="12">
        <f t="shared" si="260"/>
        <v>39398</v>
      </c>
      <c r="K2065" s="8">
        <f t="shared" si="261"/>
        <v>505.8</v>
      </c>
      <c r="L2065" s="8">
        <f t="shared" si="262"/>
        <v>1.6299999999999955</v>
      </c>
      <c r="M2065" s="9">
        <f t="shared" si="263"/>
        <v>3.2330364757918863E-3</v>
      </c>
    </row>
    <row r="2066" spans="2:13" x14ac:dyDescent="0.3">
      <c r="B2066" s="3" t="s">
        <v>2169</v>
      </c>
      <c r="C2066" s="4">
        <v>507.39</v>
      </c>
      <c r="F2066" t="b">
        <f t="shared" si="256"/>
        <v>0</v>
      </c>
      <c r="G2066">
        <f t="shared" si="257"/>
        <v>13</v>
      </c>
      <c r="H2066">
        <f t="shared" si="258"/>
        <v>11</v>
      </c>
      <c r="I2066">
        <f t="shared" si="259"/>
        <v>2007</v>
      </c>
      <c r="J2066" s="12">
        <f t="shared" si="260"/>
        <v>39399</v>
      </c>
      <c r="K2066" s="8">
        <f t="shared" si="261"/>
        <v>507.39</v>
      </c>
      <c r="L2066" s="8">
        <f t="shared" si="262"/>
        <v>1.589999999999975</v>
      </c>
      <c r="M2066" s="9">
        <f t="shared" si="263"/>
        <v>3.1435349940687526E-3</v>
      </c>
    </row>
    <row r="2067" spans="2:13" x14ac:dyDescent="0.3">
      <c r="B2067" s="3" t="s">
        <v>2170</v>
      </c>
      <c r="C2067" s="4">
        <v>506.8</v>
      </c>
      <c r="F2067" t="b">
        <f t="shared" si="256"/>
        <v>0</v>
      </c>
      <c r="G2067">
        <f t="shared" si="257"/>
        <v>14</v>
      </c>
      <c r="H2067">
        <f t="shared" si="258"/>
        <v>11</v>
      </c>
      <c r="I2067">
        <f t="shared" si="259"/>
        <v>2007</v>
      </c>
      <c r="J2067" s="12">
        <f t="shared" si="260"/>
        <v>39400</v>
      </c>
      <c r="K2067" s="8">
        <f t="shared" si="261"/>
        <v>506.8</v>
      </c>
      <c r="L2067" s="8">
        <f t="shared" si="262"/>
        <v>-0.58999999999997499</v>
      </c>
      <c r="M2067" s="9">
        <f t="shared" si="263"/>
        <v>-1.1628136147735964E-3</v>
      </c>
    </row>
    <row r="2068" spans="2:13" x14ac:dyDescent="0.3">
      <c r="B2068" s="3" t="s">
        <v>2171</v>
      </c>
      <c r="C2068" s="4">
        <v>504.96</v>
      </c>
      <c r="F2068" t="b">
        <f t="shared" si="256"/>
        <v>0</v>
      </c>
      <c r="G2068">
        <f t="shared" si="257"/>
        <v>15</v>
      </c>
      <c r="H2068">
        <f t="shared" si="258"/>
        <v>11</v>
      </c>
      <c r="I2068">
        <f t="shared" si="259"/>
        <v>2007</v>
      </c>
      <c r="J2068" s="12">
        <f t="shared" si="260"/>
        <v>39401</v>
      </c>
      <c r="K2068" s="8">
        <f t="shared" si="261"/>
        <v>504.96</v>
      </c>
      <c r="L2068" s="8">
        <f t="shared" si="262"/>
        <v>-1.8400000000000318</v>
      </c>
      <c r="M2068" s="9">
        <f t="shared" si="263"/>
        <v>-3.6306235201263451E-3</v>
      </c>
    </row>
    <row r="2069" spans="2:13" x14ac:dyDescent="0.3">
      <c r="B2069" s="3" t="s">
        <v>2172</v>
      </c>
      <c r="C2069" s="4">
        <v>506.75</v>
      </c>
      <c r="F2069" t="b">
        <f t="shared" si="256"/>
        <v>0</v>
      </c>
      <c r="G2069">
        <f t="shared" si="257"/>
        <v>16</v>
      </c>
      <c r="H2069">
        <f t="shared" si="258"/>
        <v>11</v>
      </c>
      <c r="I2069">
        <f t="shared" si="259"/>
        <v>2007</v>
      </c>
      <c r="J2069" s="12">
        <f t="shared" si="260"/>
        <v>39402</v>
      </c>
      <c r="K2069" s="8">
        <f t="shared" si="261"/>
        <v>506.75</v>
      </c>
      <c r="L2069" s="8">
        <f t="shared" si="262"/>
        <v>1.7900000000000205</v>
      </c>
      <c r="M2069" s="9">
        <f t="shared" si="263"/>
        <v>3.5448352344740583E-3</v>
      </c>
    </row>
    <row r="2070" spans="2:13" x14ac:dyDescent="0.3">
      <c r="B2070" s="3" t="s">
        <v>2173</v>
      </c>
      <c r="C2070" s="4">
        <v>507.6</v>
      </c>
      <c r="F2070" t="b">
        <f t="shared" si="256"/>
        <v>0</v>
      </c>
      <c r="G2070">
        <f t="shared" si="257"/>
        <v>19</v>
      </c>
      <c r="H2070">
        <f t="shared" si="258"/>
        <v>11</v>
      </c>
      <c r="I2070">
        <f t="shared" si="259"/>
        <v>2007</v>
      </c>
      <c r="J2070" s="12">
        <f t="shared" si="260"/>
        <v>39405</v>
      </c>
      <c r="K2070" s="8">
        <f t="shared" si="261"/>
        <v>507.6</v>
      </c>
      <c r="L2070" s="8">
        <f t="shared" si="262"/>
        <v>0.85000000000002274</v>
      </c>
      <c r="M2070" s="9">
        <f t="shared" si="263"/>
        <v>1.6773556980760192E-3</v>
      </c>
    </row>
    <row r="2071" spans="2:13" x14ac:dyDescent="0.3">
      <c r="B2071" s="3" t="s">
        <v>2174</v>
      </c>
      <c r="C2071" s="4">
        <v>507.89</v>
      </c>
      <c r="F2071" t="b">
        <f t="shared" si="256"/>
        <v>0</v>
      </c>
      <c r="G2071">
        <f t="shared" si="257"/>
        <v>20</v>
      </c>
      <c r="H2071">
        <f t="shared" si="258"/>
        <v>11</v>
      </c>
      <c r="I2071">
        <f t="shared" si="259"/>
        <v>2007</v>
      </c>
      <c r="J2071" s="12">
        <f t="shared" si="260"/>
        <v>39406</v>
      </c>
      <c r="K2071" s="8">
        <f t="shared" si="261"/>
        <v>507.89</v>
      </c>
      <c r="L2071" s="8">
        <f t="shared" si="262"/>
        <v>0.28999999999996362</v>
      </c>
      <c r="M2071" s="9">
        <f t="shared" si="263"/>
        <v>5.7131599684784003E-4</v>
      </c>
    </row>
    <row r="2072" spans="2:13" x14ac:dyDescent="0.3">
      <c r="B2072" s="3" t="s">
        <v>2175</v>
      </c>
      <c r="C2072" s="4">
        <v>509.01</v>
      </c>
      <c r="F2072" t="b">
        <f t="shared" si="256"/>
        <v>0</v>
      </c>
      <c r="G2072">
        <f t="shared" si="257"/>
        <v>21</v>
      </c>
      <c r="H2072">
        <f t="shared" si="258"/>
        <v>11</v>
      </c>
      <c r="I2072">
        <f t="shared" si="259"/>
        <v>2007</v>
      </c>
      <c r="J2072" s="12">
        <f t="shared" si="260"/>
        <v>39407</v>
      </c>
      <c r="K2072" s="8">
        <f t="shared" si="261"/>
        <v>509.01</v>
      </c>
      <c r="L2072" s="8">
        <f t="shared" si="262"/>
        <v>1.1200000000000045</v>
      </c>
      <c r="M2072" s="9">
        <f t="shared" si="263"/>
        <v>2.2052019138002412E-3</v>
      </c>
    </row>
    <row r="2073" spans="2:13" x14ac:dyDescent="0.3">
      <c r="B2073" s="3" t="s">
        <v>2176</v>
      </c>
      <c r="C2073" s="4">
        <v>512.16</v>
      </c>
      <c r="F2073" t="b">
        <f t="shared" si="256"/>
        <v>0</v>
      </c>
      <c r="G2073">
        <f t="shared" si="257"/>
        <v>22</v>
      </c>
      <c r="H2073">
        <f t="shared" si="258"/>
        <v>11</v>
      </c>
      <c r="I2073">
        <f t="shared" si="259"/>
        <v>2007</v>
      </c>
      <c r="J2073" s="12">
        <f t="shared" si="260"/>
        <v>39408</v>
      </c>
      <c r="K2073" s="8">
        <f t="shared" si="261"/>
        <v>512.16</v>
      </c>
      <c r="L2073" s="8">
        <f t="shared" si="262"/>
        <v>3.1499999999999773</v>
      </c>
      <c r="M2073" s="9">
        <f t="shared" si="263"/>
        <v>6.1884835268461863E-3</v>
      </c>
    </row>
    <row r="2074" spans="2:13" x14ac:dyDescent="0.3">
      <c r="B2074" s="3" t="s">
        <v>2177</v>
      </c>
      <c r="C2074" s="4">
        <v>513.11</v>
      </c>
      <c r="F2074" t="b">
        <f t="shared" si="256"/>
        <v>0</v>
      </c>
      <c r="G2074">
        <f t="shared" si="257"/>
        <v>23</v>
      </c>
      <c r="H2074">
        <f t="shared" si="258"/>
        <v>11</v>
      </c>
      <c r="I2074">
        <f t="shared" si="259"/>
        <v>2007</v>
      </c>
      <c r="J2074" s="12">
        <f t="shared" si="260"/>
        <v>39409</v>
      </c>
      <c r="K2074" s="8">
        <f t="shared" si="261"/>
        <v>513.11</v>
      </c>
      <c r="L2074" s="8">
        <f t="shared" si="262"/>
        <v>0.95000000000004547</v>
      </c>
      <c r="M2074" s="9">
        <f t="shared" si="263"/>
        <v>1.8548890971572273E-3</v>
      </c>
    </row>
    <row r="2075" spans="2:13" x14ac:dyDescent="0.3">
      <c r="B2075" s="3" t="s">
        <v>2178</v>
      </c>
      <c r="C2075" s="4">
        <v>513.88</v>
      </c>
      <c r="F2075" t="b">
        <f t="shared" si="256"/>
        <v>0</v>
      </c>
      <c r="G2075">
        <f t="shared" si="257"/>
        <v>26</v>
      </c>
      <c r="H2075">
        <f t="shared" si="258"/>
        <v>11</v>
      </c>
      <c r="I2075">
        <f t="shared" si="259"/>
        <v>2007</v>
      </c>
      <c r="J2075" s="12">
        <f t="shared" si="260"/>
        <v>39412</v>
      </c>
      <c r="K2075" s="8">
        <f t="shared" si="261"/>
        <v>513.88</v>
      </c>
      <c r="L2075" s="8">
        <f t="shared" si="262"/>
        <v>0.76999999999998181</v>
      </c>
      <c r="M2075" s="9">
        <f t="shared" si="263"/>
        <v>1.5006528814483868E-3</v>
      </c>
    </row>
    <row r="2076" spans="2:13" x14ac:dyDescent="0.3">
      <c r="B2076" s="3" t="s">
        <v>2179</v>
      </c>
      <c r="C2076" s="4">
        <v>514.26</v>
      </c>
      <c r="F2076" t="b">
        <f t="shared" si="256"/>
        <v>0</v>
      </c>
      <c r="G2076">
        <f t="shared" si="257"/>
        <v>27</v>
      </c>
      <c r="H2076">
        <f t="shared" si="258"/>
        <v>11</v>
      </c>
      <c r="I2076">
        <f t="shared" si="259"/>
        <v>2007</v>
      </c>
      <c r="J2076" s="12">
        <f t="shared" si="260"/>
        <v>39413</v>
      </c>
      <c r="K2076" s="8">
        <f t="shared" si="261"/>
        <v>514.26</v>
      </c>
      <c r="L2076" s="8">
        <f t="shared" si="262"/>
        <v>0.37999999999999545</v>
      </c>
      <c r="M2076" s="9">
        <f t="shared" si="263"/>
        <v>7.3947225033080765E-4</v>
      </c>
    </row>
    <row r="2077" spans="2:13" x14ac:dyDescent="0.3">
      <c r="B2077" s="3" t="s">
        <v>2180</v>
      </c>
      <c r="C2077" s="4">
        <v>516.25</v>
      </c>
      <c r="F2077" t="b">
        <f t="shared" si="256"/>
        <v>0</v>
      </c>
      <c r="G2077">
        <f t="shared" si="257"/>
        <v>28</v>
      </c>
      <c r="H2077">
        <f t="shared" si="258"/>
        <v>11</v>
      </c>
      <c r="I2077">
        <f t="shared" si="259"/>
        <v>2007</v>
      </c>
      <c r="J2077" s="12">
        <f t="shared" si="260"/>
        <v>39414</v>
      </c>
      <c r="K2077" s="8">
        <f t="shared" si="261"/>
        <v>516.25</v>
      </c>
      <c r="L2077" s="8">
        <f t="shared" si="262"/>
        <v>1.9900000000000091</v>
      </c>
      <c r="M2077" s="9">
        <f t="shared" si="263"/>
        <v>3.8696379263407792E-3</v>
      </c>
    </row>
    <row r="2078" spans="2:13" x14ac:dyDescent="0.3">
      <c r="B2078" s="3" t="s">
        <v>2181</v>
      </c>
      <c r="C2078" s="4">
        <v>512.24</v>
      </c>
      <c r="F2078" t="b">
        <f t="shared" si="256"/>
        <v>0</v>
      </c>
      <c r="G2078">
        <f t="shared" si="257"/>
        <v>29</v>
      </c>
      <c r="H2078">
        <f t="shared" si="258"/>
        <v>11</v>
      </c>
      <c r="I2078">
        <f t="shared" si="259"/>
        <v>2007</v>
      </c>
      <c r="J2078" s="12">
        <f t="shared" si="260"/>
        <v>39415</v>
      </c>
      <c r="K2078" s="8">
        <f t="shared" si="261"/>
        <v>512.24</v>
      </c>
      <c r="L2078" s="8">
        <f t="shared" si="262"/>
        <v>-4.0099999999999909</v>
      </c>
      <c r="M2078" s="9">
        <f t="shared" si="263"/>
        <v>-7.7675544794188686E-3</v>
      </c>
    </row>
    <row r="2079" spans="2:13" x14ac:dyDescent="0.3">
      <c r="B2079" s="3" t="s">
        <v>2182</v>
      </c>
      <c r="C2079" s="4">
        <v>508.47</v>
      </c>
      <c r="F2079" t="b">
        <f t="shared" si="256"/>
        <v>0</v>
      </c>
      <c r="G2079">
        <f t="shared" si="257"/>
        <v>30</v>
      </c>
      <c r="H2079">
        <f t="shared" si="258"/>
        <v>11</v>
      </c>
      <c r="I2079">
        <f t="shared" si="259"/>
        <v>2007</v>
      </c>
      <c r="J2079" s="12">
        <f t="shared" si="260"/>
        <v>39416</v>
      </c>
      <c r="K2079" s="8">
        <f t="shared" si="261"/>
        <v>508.47</v>
      </c>
      <c r="L2079" s="8">
        <f t="shared" si="262"/>
        <v>-3.7699999999999818</v>
      </c>
      <c r="M2079" s="9">
        <f t="shared" si="263"/>
        <v>-7.3598313290644656E-3</v>
      </c>
    </row>
    <row r="2080" spans="2:13" x14ac:dyDescent="0.3">
      <c r="B2080" s="2">
        <v>39153</v>
      </c>
      <c r="C2080" s="4">
        <v>505.38</v>
      </c>
      <c r="F2080" t="b">
        <f t="shared" si="256"/>
        <v>1</v>
      </c>
      <c r="G2080">
        <f t="shared" si="257"/>
        <v>3</v>
      </c>
      <c r="H2080">
        <f t="shared" si="258"/>
        <v>12</v>
      </c>
      <c r="I2080">
        <f t="shared" si="259"/>
        <v>2007</v>
      </c>
      <c r="J2080" s="12">
        <f t="shared" si="260"/>
        <v>39419</v>
      </c>
      <c r="K2080" s="8">
        <f t="shared" si="261"/>
        <v>505.38</v>
      </c>
      <c r="L2080" s="8">
        <f t="shared" si="262"/>
        <v>-3.0900000000000318</v>
      </c>
      <c r="M2080" s="9">
        <f t="shared" si="263"/>
        <v>-6.0770546934923036E-3</v>
      </c>
    </row>
    <row r="2081" spans="2:13" x14ac:dyDescent="0.3">
      <c r="B2081" s="2">
        <v>39184</v>
      </c>
      <c r="C2081" s="4">
        <v>506.79</v>
      </c>
      <c r="F2081" t="b">
        <f t="shared" si="256"/>
        <v>1</v>
      </c>
      <c r="G2081">
        <f t="shared" si="257"/>
        <v>4</v>
      </c>
      <c r="H2081">
        <f t="shared" si="258"/>
        <v>12</v>
      </c>
      <c r="I2081">
        <f t="shared" si="259"/>
        <v>2007</v>
      </c>
      <c r="J2081" s="12">
        <f t="shared" si="260"/>
        <v>39420</v>
      </c>
      <c r="K2081" s="8">
        <f t="shared" si="261"/>
        <v>506.79</v>
      </c>
      <c r="L2081" s="8">
        <f t="shared" si="262"/>
        <v>1.410000000000025</v>
      </c>
      <c r="M2081" s="9">
        <f t="shared" si="263"/>
        <v>2.7899798171673296E-3</v>
      </c>
    </row>
    <row r="2082" spans="2:13" x14ac:dyDescent="0.3">
      <c r="B2082" s="2">
        <v>39214</v>
      </c>
      <c r="C2082" s="4">
        <v>506.23</v>
      </c>
      <c r="F2082" t="b">
        <f t="shared" si="256"/>
        <v>1</v>
      </c>
      <c r="G2082">
        <f t="shared" si="257"/>
        <v>5</v>
      </c>
      <c r="H2082">
        <f t="shared" si="258"/>
        <v>12</v>
      </c>
      <c r="I2082">
        <f t="shared" si="259"/>
        <v>2007</v>
      </c>
      <c r="J2082" s="12">
        <f t="shared" si="260"/>
        <v>39421</v>
      </c>
      <c r="K2082" s="8">
        <f t="shared" si="261"/>
        <v>506.23</v>
      </c>
      <c r="L2082" s="8">
        <f t="shared" si="262"/>
        <v>-0.56000000000000227</v>
      </c>
      <c r="M2082" s="9">
        <f t="shared" si="263"/>
        <v>-1.1049941790485256E-3</v>
      </c>
    </row>
    <row r="2083" spans="2:13" x14ac:dyDescent="0.3">
      <c r="B2083" s="2">
        <v>39245</v>
      </c>
      <c r="C2083" s="4">
        <v>502.55</v>
      </c>
      <c r="F2083" t="b">
        <f t="shared" si="256"/>
        <v>1</v>
      </c>
      <c r="G2083">
        <f t="shared" si="257"/>
        <v>6</v>
      </c>
      <c r="H2083">
        <f t="shared" si="258"/>
        <v>12</v>
      </c>
      <c r="I2083">
        <f t="shared" si="259"/>
        <v>2007</v>
      </c>
      <c r="J2083" s="12">
        <f t="shared" si="260"/>
        <v>39422</v>
      </c>
      <c r="K2083" s="8">
        <f t="shared" si="261"/>
        <v>502.55</v>
      </c>
      <c r="L2083" s="8">
        <f t="shared" si="262"/>
        <v>-3.6800000000000068</v>
      </c>
      <c r="M2083" s="9">
        <f t="shared" si="263"/>
        <v>-7.269422989550218E-3</v>
      </c>
    </row>
    <row r="2084" spans="2:13" x14ac:dyDescent="0.3">
      <c r="B2084" s="2">
        <v>39275</v>
      </c>
      <c r="C2084" s="4">
        <v>496.99</v>
      </c>
      <c r="F2084" t="b">
        <f t="shared" si="256"/>
        <v>1</v>
      </c>
      <c r="G2084">
        <f t="shared" si="257"/>
        <v>7</v>
      </c>
      <c r="H2084">
        <f t="shared" si="258"/>
        <v>12</v>
      </c>
      <c r="I2084">
        <f t="shared" si="259"/>
        <v>2007</v>
      </c>
      <c r="J2084" s="12">
        <f t="shared" si="260"/>
        <v>39423</v>
      </c>
      <c r="K2084" s="8">
        <f t="shared" si="261"/>
        <v>496.99</v>
      </c>
      <c r="L2084" s="8">
        <f t="shared" si="262"/>
        <v>-5.5600000000000023</v>
      </c>
      <c r="M2084" s="9">
        <f t="shared" si="263"/>
        <v>-1.1063575763605615E-2</v>
      </c>
    </row>
    <row r="2085" spans="2:13" x14ac:dyDescent="0.3">
      <c r="B2085" s="2">
        <v>39367</v>
      </c>
      <c r="C2085" s="4">
        <v>496.59</v>
      </c>
      <c r="F2085" t="b">
        <f t="shared" si="256"/>
        <v>1</v>
      </c>
      <c r="G2085">
        <f t="shared" si="257"/>
        <v>10</v>
      </c>
      <c r="H2085">
        <f t="shared" si="258"/>
        <v>12</v>
      </c>
      <c r="I2085">
        <f t="shared" si="259"/>
        <v>2007</v>
      </c>
      <c r="J2085" s="12">
        <f t="shared" si="260"/>
        <v>39426</v>
      </c>
      <c r="K2085" s="8">
        <f t="shared" si="261"/>
        <v>496.59</v>
      </c>
      <c r="L2085" s="8">
        <f t="shared" si="262"/>
        <v>-0.40000000000003411</v>
      </c>
      <c r="M2085" s="9">
        <f t="shared" si="263"/>
        <v>-8.0484516791089178E-4</v>
      </c>
    </row>
    <row r="2086" spans="2:13" x14ac:dyDescent="0.3">
      <c r="B2086" s="2">
        <v>39398</v>
      </c>
      <c r="C2086" s="4">
        <v>497.63</v>
      </c>
      <c r="F2086" t="b">
        <f t="shared" si="256"/>
        <v>1</v>
      </c>
      <c r="G2086">
        <f t="shared" si="257"/>
        <v>11</v>
      </c>
      <c r="H2086">
        <f t="shared" si="258"/>
        <v>12</v>
      </c>
      <c r="I2086">
        <f t="shared" si="259"/>
        <v>2007</v>
      </c>
      <c r="J2086" s="12">
        <f t="shared" si="260"/>
        <v>39427</v>
      </c>
      <c r="K2086" s="8">
        <f t="shared" si="261"/>
        <v>497.63</v>
      </c>
      <c r="L2086" s="8">
        <f t="shared" si="262"/>
        <v>1.0400000000000205</v>
      </c>
      <c r="M2086" s="9">
        <f t="shared" si="263"/>
        <v>2.0942830101291217E-3</v>
      </c>
    </row>
    <row r="2087" spans="2:13" x14ac:dyDescent="0.3">
      <c r="B2087" s="2">
        <v>39428</v>
      </c>
      <c r="C2087" s="4">
        <v>497.5</v>
      </c>
      <c r="F2087" t="b">
        <f t="shared" si="256"/>
        <v>1</v>
      </c>
      <c r="G2087">
        <f t="shared" si="257"/>
        <v>12</v>
      </c>
      <c r="H2087">
        <f t="shared" si="258"/>
        <v>12</v>
      </c>
      <c r="I2087">
        <f t="shared" si="259"/>
        <v>2007</v>
      </c>
      <c r="J2087" s="12">
        <f t="shared" si="260"/>
        <v>39428</v>
      </c>
      <c r="K2087" s="8">
        <f t="shared" si="261"/>
        <v>497.5</v>
      </c>
      <c r="L2087" s="8">
        <f t="shared" si="262"/>
        <v>-0.12999999999999545</v>
      </c>
      <c r="M2087" s="9">
        <f t="shared" si="263"/>
        <v>-2.6123826939693234E-4</v>
      </c>
    </row>
    <row r="2088" spans="2:13" x14ac:dyDescent="0.3">
      <c r="B2088" s="3" t="s">
        <v>2183</v>
      </c>
      <c r="C2088" s="4">
        <v>498.19</v>
      </c>
      <c r="F2088" t="b">
        <f t="shared" si="256"/>
        <v>0</v>
      </c>
      <c r="G2088">
        <f t="shared" si="257"/>
        <v>13</v>
      </c>
      <c r="H2088">
        <f t="shared" si="258"/>
        <v>12</v>
      </c>
      <c r="I2088">
        <f t="shared" si="259"/>
        <v>2007</v>
      </c>
      <c r="J2088" s="12">
        <f t="shared" si="260"/>
        <v>39429</v>
      </c>
      <c r="K2088" s="8">
        <f t="shared" si="261"/>
        <v>498.19</v>
      </c>
      <c r="L2088" s="8">
        <f t="shared" si="262"/>
        <v>0.68999999999999773</v>
      </c>
      <c r="M2088" s="9">
        <f t="shared" si="263"/>
        <v>1.3869346733668296E-3</v>
      </c>
    </row>
    <row r="2089" spans="2:13" x14ac:dyDescent="0.3">
      <c r="B2089" s="3" t="s">
        <v>2184</v>
      </c>
      <c r="C2089" s="4">
        <v>499.66</v>
      </c>
      <c r="F2089" t="b">
        <f t="shared" si="256"/>
        <v>0</v>
      </c>
      <c r="G2089">
        <f t="shared" si="257"/>
        <v>14</v>
      </c>
      <c r="H2089">
        <f t="shared" si="258"/>
        <v>12</v>
      </c>
      <c r="I2089">
        <f t="shared" si="259"/>
        <v>2007</v>
      </c>
      <c r="J2089" s="12">
        <f t="shared" si="260"/>
        <v>39430</v>
      </c>
      <c r="K2089" s="8">
        <f t="shared" si="261"/>
        <v>499.66</v>
      </c>
      <c r="L2089" s="8">
        <f t="shared" si="262"/>
        <v>1.4700000000000273</v>
      </c>
      <c r="M2089" s="9">
        <f t="shared" si="263"/>
        <v>2.9506814669102697E-3</v>
      </c>
    </row>
    <row r="2090" spans="2:13" x14ac:dyDescent="0.3">
      <c r="B2090" s="3" t="s">
        <v>2185</v>
      </c>
      <c r="C2090" s="4">
        <v>498.03</v>
      </c>
      <c r="F2090" t="b">
        <f t="shared" si="256"/>
        <v>0</v>
      </c>
      <c r="G2090">
        <f t="shared" si="257"/>
        <v>17</v>
      </c>
      <c r="H2090">
        <f t="shared" si="258"/>
        <v>12</v>
      </c>
      <c r="I2090">
        <f t="shared" si="259"/>
        <v>2007</v>
      </c>
      <c r="J2090" s="12">
        <f t="shared" si="260"/>
        <v>39433</v>
      </c>
      <c r="K2090" s="8">
        <f t="shared" si="261"/>
        <v>498.03</v>
      </c>
      <c r="L2090" s="8">
        <f t="shared" si="262"/>
        <v>-1.6300000000000523</v>
      </c>
      <c r="M2090" s="9">
        <f t="shared" si="263"/>
        <v>-3.2622183084498502E-3</v>
      </c>
    </row>
    <row r="2091" spans="2:13" x14ac:dyDescent="0.3">
      <c r="B2091" s="3" t="s">
        <v>2186</v>
      </c>
      <c r="C2091" s="4">
        <v>500.9</v>
      </c>
      <c r="F2091" t="b">
        <f t="shared" si="256"/>
        <v>0</v>
      </c>
      <c r="G2091">
        <f t="shared" si="257"/>
        <v>18</v>
      </c>
      <c r="H2091">
        <f t="shared" si="258"/>
        <v>12</v>
      </c>
      <c r="I2091">
        <f t="shared" si="259"/>
        <v>2007</v>
      </c>
      <c r="J2091" s="12">
        <f t="shared" si="260"/>
        <v>39434</v>
      </c>
      <c r="K2091" s="8">
        <f t="shared" si="261"/>
        <v>500.9</v>
      </c>
      <c r="L2091" s="8">
        <f t="shared" si="262"/>
        <v>2.8700000000000045</v>
      </c>
      <c r="M2091" s="9">
        <f t="shared" si="263"/>
        <v>5.7627050579282463E-3</v>
      </c>
    </row>
    <row r="2092" spans="2:13" x14ac:dyDescent="0.3">
      <c r="B2092" s="3" t="s">
        <v>2187</v>
      </c>
      <c r="C2092" s="4">
        <v>499.02</v>
      </c>
      <c r="F2092" t="b">
        <f t="shared" si="256"/>
        <v>0</v>
      </c>
      <c r="G2092">
        <f t="shared" si="257"/>
        <v>19</v>
      </c>
      <c r="H2092">
        <f t="shared" si="258"/>
        <v>12</v>
      </c>
      <c r="I2092">
        <f t="shared" si="259"/>
        <v>2007</v>
      </c>
      <c r="J2092" s="12">
        <f t="shared" si="260"/>
        <v>39435</v>
      </c>
      <c r="K2092" s="8">
        <f t="shared" si="261"/>
        <v>499.02</v>
      </c>
      <c r="L2092" s="8">
        <f t="shared" si="262"/>
        <v>-1.8799999999999955</v>
      </c>
      <c r="M2092" s="9">
        <f t="shared" si="263"/>
        <v>-3.7532441605110712E-3</v>
      </c>
    </row>
    <row r="2093" spans="2:13" x14ac:dyDescent="0.3">
      <c r="B2093" s="3" t="s">
        <v>2188</v>
      </c>
      <c r="C2093" s="4">
        <v>499.79</v>
      </c>
      <c r="F2093" t="b">
        <f t="shared" si="256"/>
        <v>0</v>
      </c>
      <c r="G2093">
        <f t="shared" si="257"/>
        <v>20</v>
      </c>
      <c r="H2093">
        <f t="shared" si="258"/>
        <v>12</v>
      </c>
      <c r="I2093">
        <f t="shared" si="259"/>
        <v>2007</v>
      </c>
      <c r="J2093" s="12">
        <f t="shared" si="260"/>
        <v>39436</v>
      </c>
      <c r="K2093" s="8">
        <f t="shared" si="261"/>
        <v>499.79</v>
      </c>
      <c r="L2093" s="8">
        <f t="shared" si="262"/>
        <v>0.77000000000003865</v>
      </c>
      <c r="M2093" s="9">
        <f t="shared" si="263"/>
        <v>1.5430243276823347E-3</v>
      </c>
    </row>
    <row r="2094" spans="2:13" x14ac:dyDescent="0.3">
      <c r="B2094" s="3" t="s">
        <v>2189</v>
      </c>
      <c r="C2094" s="4">
        <v>497.85</v>
      </c>
      <c r="F2094" t="b">
        <f t="shared" si="256"/>
        <v>0</v>
      </c>
      <c r="G2094">
        <f t="shared" si="257"/>
        <v>21</v>
      </c>
      <c r="H2094">
        <f t="shared" si="258"/>
        <v>12</v>
      </c>
      <c r="I2094">
        <f t="shared" si="259"/>
        <v>2007</v>
      </c>
      <c r="J2094" s="12">
        <f t="shared" si="260"/>
        <v>39437</v>
      </c>
      <c r="K2094" s="8">
        <f t="shared" si="261"/>
        <v>497.85</v>
      </c>
      <c r="L2094" s="8">
        <f t="shared" si="262"/>
        <v>-1.9399999999999977</v>
      </c>
      <c r="M2094" s="9">
        <f t="shared" si="263"/>
        <v>-3.8816302847195774E-3</v>
      </c>
    </row>
    <row r="2095" spans="2:13" x14ac:dyDescent="0.3">
      <c r="B2095" s="3" t="s">
        <v>2190</v>
      </c>
      <c r="C2095" s="4">
        <v>496.25</v>
      </c>
      <c r="F2095" t="b">
        <f t="shared" si="256"/>
        <v>0</v>
      </c>
      <c r="G2095">
        <f t="shared" si="257"/>
        <v>24</v>
      </c>
      <c r="H2095">
        <f t="shared" si="258"/>
        <v>12</v>
      </c>
      <c r="I2095">
        <f t="shared" si="259"/>
        <v>2007</v>
      </c>
      <c r="J2095" s="12">
        <f t="shared" si="260"/>
        <v>39440</v>
      </c>
      <c r="K2095" s="8">
        <f t="shared" si="261"/>
        <v>496.25</v>
      </c>
      <c r="L2095" s="8">
        <f t="shared" si="262"/>
        <v>-1.6000000000000227</v>
      </c>
      <c r="M2095" s="9">
        <f t="shared" si="263"/>
        <v>-3.2138194235211866E-3</v>
      </c>
    </row>
    <row r="2096" spans="2:13" x14ac:dyDescent="0.3">
      <c r="B2096" s="3" t="s">
        <v>2191</v>
      </c>
      <c r="C2096" s="5" t="s">
        <v>285</v>
      </c>
      <c r="F2096" t="b">
        <f t="shared" si="256"/>
        <v>0</v>
      </c>
      <c r="G2096">
        <f t="shared" si="257"/>
        <v>25</v>
      </c>
      <c r="H2096">
        <f t="shared" si="258"/>
        <v>12</v>
      </c>
      <c r="I2096">
        <f t="shared" si="259"/>
        <v>2007</v>
      </c>
      <c r="J2096" s="12">
        <f t="shared" si="260"/>
        <v>39441</v>
      </c>
      <c r="K2096" s="8">
        <f t="shared" si="261"/>
        <v>496.25</v>
      </c>
      <c r="L2096" s="8">
        <f t="shared" si="262"/>
        <v>0</v>
      </c>
      <c r="M2096" s="9">
        <f t="shared" si="263"/>
        <v>0</v>
      </c>
    </row>
    <row r="2097" spans="2:13" x14ac:dyDescent="0.3">
      <c r="B2097" s="3" t="s">
        <v>2192</v>
      </c>
      <c r="C2097" s="4">
        <v>495.6</v>
      </c>
      <c r="F2097" t="b">
        <f t="shared" si="256"/>
        <v>0</v>
      </c>
      <c r="G2097">
        <f t="shared" si="257"/>
        <v>26</v>
      </c>
      <c r="H2097">
        <f t="shared" si="258"/>
        <v>12</v>
      </c>
      <c r="I2097">
        <f t="shared" si="259"/>
        <v>2007</v>
      </c>
      <c r="J2097" s="12">
        <f t="shared" si="260"/>
        <v>39442</v>
      </c>
      <c r="K2097" s="8">
        <f t="shared" si="261"/>
        <v>495.6</v>
      </c>
      <c r="L2097" s="8">
        <f t="shared" si="262"/>
        <v>-0.64999999999997726</v>
      </c>
      <c r="M2097" s="9">
        <f t="shared" si="263"/>
        <v>-1.3098236775818182E-3</v>
      </c>
    </row>
    <row r="2098" spans="2:13" x14ac:dyDescent="0.3">
      <c r="B2098" s="3" t="s">
        <v>2193</v>
      </c>
      <c r="C2098" s="4">
        <v>495.49</v>
      </c>
      <c r="F2098" t="b">
        <f t="shared" si="256"/>
        <v>0</v>
      </c>
      <c r="G2098">
        <f t="shared" si="257"/>
        <v>27</v>
      </c>
      <c r="H2098">
        <f t="shared" si="258"/>
        <v>12</v>
      </c>
      <c r="I2098">
        <f t="shared" si="259"/>
        <v>2007</v>
      </c>
      <c r="J2098" s="12">
        <f t="shared" si="260"/>
        <v>39443</v>
      </c>
      <c r="K2098" s="8">
        <f t="shared" si="261"/>
        <v>495.49</v>
      </c>
      <c r="L2098" s="8">
        <f t="shared" si="262"/>
        <v>-0.11000000000001364</v>
      </c>
      <c r="M2098" s="9">
        <f t="shared" si="263"/>
        <v>-2.2195318805491048E-4</v>
      </c>
    </row>
    <row r="2099" spans="2:13" x14ac:dyDescent="0.3">
      <c r="B2099" s="3" t="s">
        <v>2194</v>
      </c>
      <c r="C2099" s="4">
        <v>495.82</v>
      </c>
      <c r="F2099" t="b">
        <f t="shared" si="256"/>
        <v>0</v>
      </c>
      <c r="G2099">
        <f t="shared" si="257"/>
        <v>28</v>
      </c>
      <c r="H2099">
        <f t="shared" si="258"/>
        <v>12</v>
      </c>
      <c r="I2099">
        <f t="shared" si="259"/>
        <v>2007</v>
      </c>
      <c r="J2099" s="12">
        <f t="shared" si="260"/>
        <v>39444</v>
      </c>
      <c r="K2099" s="8">
        <f t="shared" si="261"/>
        <v>495.82</v>
      </c>
      <c r="L2099" s="8">
        <f t="shared" si="262"/>
        <v>0.32999999999998408</v>
      </c>
      <c r="M2099" s="9">
        <f t="shared" si="263"/>
        <v>6.6600738662734682E-4</v>
      </c>
    </row>
    <row r="2100" spans="2:13" x14ac:dyDescent="0.3">
      <c r="B2100" s="3" t="s">
        <v>2195</v>
      </c>
      <c r="C2100" s="5" t="s">
        <v>285</v>
      </c>
      <c r="F2100" t="b">
        <f t="shared" si="256"/>
        <v>0</v>
      </c>
      <c r="G2100">
        <f t="shared" si="257"/>
        <v>31</v>
      </c>
      <c r="H2100">
        <f t="shared" si="258"/>
        <v>12</v>
      </c>
      <c r="I2100">
        <f t="shared" si="259"/>
        <v>2007</v>
      </c>
      <c r="J2100" s="12">
        <f t="shared" si="260"/>
        <v>39447</v>
      </c>
      <c r="K2100" s="8">
        <f t="shared" si="261"/>
        <v>495.82</v>
      </c>
      <c r="L2100" s="8">
        <f t="shared" si="262"/>
        <v>0</v>
      </c>
      <c r="M2100" s="9">
        <f t="shared" si="263"/>
        <v>0</v>
      </c>
    </row>
    <row r="2101" spans="2:13" x14ac:dyDescent="0.3">
      <c r="B2101" s="2">
        <v>39448</v>
      </c>
      <c r="C2101" s="5" t="s">
        <v>285</v>
      </c>
      <c r="F2101" t="b">
        <f t="shared" si="256"/>
        <v>1</v>
      </c>
      <c r="G2101">
        <f t="shared" si="257"/>
        <v>1</v>
      </c>
      <c r="H2101">
        <f t="shared" si="258"/>
        <v>1</v>
      </c>
      <c r="I2101">
        <f t="shared" si="259"/>
        <v>2008</v>
      </c>
      <c r="J2101" s="12">
        <f t="shared" si="260"/>
        <v>39448</v>
      </c>
      <c r="K2101" s="8">
        <f t="shared" si="261"/>
        <v>495.82</v>
      </c>
      <c r="L2101" s="8">
        <f t="shared" si="262"/>
        <v>0</v>
      </c>
      <c r="M2101" s="9">
        <f t="shared" si="263"/>
        <v>0</v>
      </c>
    </row>
    <row r="2102" spans="2:13" x14ac:dyDescent="0.3">
      <c r="B2102" s="2">
        <v>39479</v>
      </c>
      <c r="C2102" s="4">
        <v>496.89</v>
      </c>
      <c r="F2102" t="b">
        <f t="shared" si="256"/>
        <v>1</v>
      </c>
      <c r="G2102">
        <f t="shared" si="257"/>
        <v>2</v>
      </c>
      <c r="H2102">
        <f t="shared" si="258"/>
        <v>1</v>
      </c>
      <c r="I2102">
        <f t="shared" si="259"/>
        <v>2008</v>
      </c>
      <c r="J2102" s="12">
        <f t="shared" si="260"/>
        <v>39449</v>
      </c>
      <c r="K2102" s="8">
        <f t="shared" si="261"/>
        <v>496.89</v>
      </c>
      <c r="L2102" s="8">
        <f t="shared" si="262"/>
        <v>1.0699999999999932</v>
      </c>
      <c r="M2102" s="9">
        <f t="shared" si="263"/>
        <v>2.1580412246379596E-3</v>
      </c>
    </row>
    <row r="2103" spans="2:13" x14ac:dyDescent="0.3">
      <c r="B2103" s="2">
        <v>39508</v>
      </c>
      <c r="C2103" s="4">
        <v>498.05</v>
      </c>
      <c r="F2103" t="b">
        <f t="shared" si="256"/>
        <v>1</v>
      </c>
      <c r="G2103">
        <f t="shared" si="257"/>
        <v>3</v>
      </c>
      <c r="H2103">
        <f t="shared" si="258"/>
        <v>1</v>
      </c>
      <c r="I2103">
        <f t="shared" si="259"/>
        <v>2008</v>
      </c>
      <c r="J2103" s="12">
        <f t="shared" si="260"/>
        <v>39450</v>
      </c>
      <c r="K2103" s="8">
        <f t="shared" si="261"/>
        <v>498.05</v>
      </c>
      <c r="L2103" s="8">
        <f t="shared" si="262"/>
        <v>1.160000000000025</v>
      </c>
      <c r="M2103" s="9">
        <f t="shared" si="263"/>
        <v>2.3345207188714303E-3</v>
      </c>
    </row>
    <row r="2104" spans="2:13" x14ac:dyDescent="0.3">
      <c r="B2104" s="2">
        <v>39539</v>
      </c>
      <c r="C2104" s="4">
        <v>496.83</v>
      </c>
      <c r="F2104" t="b">
        <f t="shared" si="256"/>
        <v>1</v>
      </c>
      <c r="G2104">
        <f t="shared" si="257"/>
        <v>4</v>
      </c>
      <c r="H2104">
        <f t="shared" si="258"/>
        <v>1</v>
      </c>
      <c r="I2104">
        <f t="shared" si="259"/>
        <v>2008</v>
      </c>
      <c r="J2104" s="12">
        <f t="shared" si="260"/>
        <v>39451</v>
      </c>
      <c r="K2104" s="8">
        <f t="shared" si="261"/>
        <v>496.83</v>
      </c>
      <c r="L2104" s="8">
        <f t="shared" si="262"/>
        <v>-1.2200000000000273</v>
      </c>
      <c r="M2104" s="9">
        <f t="shared" si="263"/>
        <v>-2.4495532577051044E-3</v>
      </c>
    </row>
    <row r="2105" spans="2:13" x14ac:dyDescent="0.3">
      <c r="B2105" s="2">
        <v>39630</v>
      </c>
      <c r="C2105" s="4">
        <v>495.73</v>
      </c>
      <c r="F2105" t="b">
        <f t="shared" si="256"/>
        <v>1</v>
      </c>
      <c r="G2105">
        <f t="shared" si="257"/>
        <v>7</v>
      </c>
      <c r="H2105">
        <f t="shared" si="258"/>
        <v>1</v>
      </c>
      <c r="I2105">
        <f t="shared" si="259"/>
        <v>2008</v>
      </c>
      <c r="J2105" s="12">
        <f t="shared" si="260"/>
        <v>39454</v>
      </c>
      <c r="K2105" s="8">
        <f t="shared" si="261"/>
        <v>495.73</v>
      </c>
      <c r="L2105" s="8">
        <f t="shared" si="262"/>
        <v>-1.0999999999999659</v>
      </c>
      <c r="M2105" s="9">
        <f t="shared" si="263"/>
        <v>-2.2140369945453492E-3</v>
      </c>
    </row>
    <row r="2106" spans="2:13" x14ac:dyDescent="0.3">
      <c r="B2106" s="2">
        <v>39661</v>
      </c>
      <c r="C2106" s="4">
        <v>495.64</v>
      </c>
      <c r="F2106" t="b">
        <f t="shared" si="256"/>
        <v>1</v>
      </c>
      <c r="G2106">
        <f t="shared" si="257"/>
        <v>8</v>
      </c>
      <c r="H2106">
        <f t="shared" si="258"/>
        <v>1</v>
      </c>
      <c r="I2106">
        <f t="shared" si="259"/>
        <v>2008</v>
      </c>
      <c r="J2106" s="12">
        <f t="shared" si="260"/>
        <v>39455</v>
      </c>
      <c r="K2106" s="8">
        <f t="shared" si="261"/>
        <v>495.64</v>
      </c>
      <c r="L2106" s="8">
        <f t="shared" si="262"/>
        <v>-9.0000000000031832E-2</v>
      </c>
      <c r="M2106" s="9">
        <f t="shared" si="263"/>
        <v>-1.8155044076418984E-4</v>
      </c>
    </row>
    <row r="2107" spans="2:13" x14ac:dyDescent="0.3">
      <c r="B2107" s="2">
        <v>39692</v>
      </c>
      <c r="C2107" s="4">
        <v>490.21</v>
      </c>
      <c r="F2107" t="b">
        <f t="shared" si="256"/>
        <v>1</v>
      </c>
      <c r="G2107">
        <f t="shared" si="257"/>
        <v>9</v>
      </c>
      <c r="H2107">
        <f t="shared" si="258"/>
        <v>1</v>
      </c>
      <c r="I2107">
        <f t="shared" si="259"/>
        <v>2008</v>
      </c>
      <c r="J2107" s="12">
        <f t="shared" si="260"/>
        <v>39456</v>
      </c>
      <c r="K2107" s="8">
        <f t="shared" si="261"/>
        <v>490.21</v>
      </c>
      <c r="L2107" s="8">
        <f t="shared" si="262"/>
        <v>-5.4300000000000068</v>
      </c>
      <c r="M2107" s="9">
        <f t="shared" si="263"/>
        <v>-1.095553224114278E-2</v>
      </c>
    </row>
    <row r="2108" spans="2:13" x14ac:dyDescent="0.3">
      <c r="B2108" s="2">
        <v>39722</v>
      </c>
      <c r="C2108" s="4">
        <v>487.25</v>
      </c>
      <c r="F2108" t="b">
        <f t="shared" si="256"/>
        <v>1</v>
      </c>
      <c r="G2108">
        <f t="shared" si="257"/>
        <v>10</v>
      </c>
      <c r="H2108">
        <f t="shared" si="258"/>
        <v>1</v>
      </c>
      <c r="I2108">
        <f t="shared" si="259"/>
        <v>2008</v>
      </c>
      <c r="J2108" s="12">
        <f t="shared" si="260"/>
        <v>39457</v>
      </c>
      <c r="K2108" s="8">
        <f t="shared" si="261"/>
        <v>487.25</v>
      </c>
      <c r="L2108" s="8">
        <f t="shared" si="262"/>
        <v>-2.9599999999999795</v>
      </c>
      <c r="M2108" s="9">
        <f t="shared" si="263"/>
        <v>-6.0382285143101523E-3</v>
      </c>
    </row>
    <row r="2109" spans="2:13" x14ac:dyDescent="0.3">
      <c r="B2109" s="2">
        <v>39753</v>
      </c>
      <c r="C2109" s="4">
        <v>484.83</v>
      </c>
      <c r="F2109" t="b">
        <f t="shared" si="256"/>
        <v>1</v>
      </c>
      <c r="G2109">
        <f t="shared" si="257"/>
        <v>11</v>
      </c>
      <c r="H2109">
        <f t="shared" si="258"/>
        <v>1</v>
      </c>
      <c r="I2109">
        <f t="shared" si="259"/>
        <v>2008</v>
      </c>
      <c r="J2109" s="12">
        <f t="shared" si="260"/>
        <v>39458</v>
      </c>
      <c r="K2109" s="8">
        <f t="shared" si="261"/>
        <v>484.83</v>
      </c>
      <c r="L2109" s="8">
        <f t="shared" si="262"/>
        <v>-2.4200000000000159</v>
      </c>
      <c r="M2109" s="9">
        <f t="shared" si="263"/>
        <v>-4.9666495638789453E-3</v>
      </c>
    </row>
    <row r="2110" spans="2:13" x14ac:dyDescent="0.3">
      <c r="B2110" s="3" t="s">
        <v>2196</v>
      </c>
      <c r="C2110" s="4">
        <v>480.15</v>
      </c>
      <c r="F2110" t="b">
        <f t="shared" si="256"/>
        <v>0</v>
      </c>
      <c r="G2110">
        <f t="shared" si="257"/>
        <v>14</v>
      </c>
      <c r="H2110">
        <f t="shared" si="258"/>
        <v>1</v>
      </c>
      <c r="I2110">
        <f t="shared" si="259"/>
        <v>2008</v>
      </c>
      <c r="J2110" s="12">
        <f t="shared" si="260"/>
        <v>39461</v>
      </c>
      <c r="K2110" s="8">
        <f t="shared" si="261"/>
        <v>480.15</v>
      </c>
      <c r="L2110" s="8">
        <f t="shared" si="262"/>
        <v>-4.6800000000000068</v>
      </c>
      <c r="M2110" s="9">
        <f t="shared" si="263"/>
        <v>-9.6528680155931086E-3</v>
      </c>
    </row>
    <row r="2111" spans="2:13" x14ac:dyDescent="0.3">
      <c r="B2111" s="3" t="s">
        <v>2197</v>
      </c>
      <c r="C2111" s="4">
        <v>471.67</v>
      </c>
      <c r="F2111" t="b">
        <f t="shared" si="256"/>
        <v>0</v>
      </c>
      <c r="G2111">
        <f t="shared" si="257"/>
        <v>15</v>
      </c>
      <c r="H2111">
        <f t="shared" si="258"/>
        <v>1</v>
      </c>
      <c r="I2111">
        <f t="shared" si="259"/>
        <v>2008</v>
      </c>
      <c r="J2111" s="12">
        <f t="shared" si="260"/>
        <v>39462</v>
      </c>
      <c r="K2111" s="8">
        <f t="shared" si="261"/>
        <v>471.67</v>
      </c>
      <c r="L2111" s="8">
        <f t="shared" si="262"/>
        <v>-8.4799999999999613</v>
      </c>
      <c r="M2111" s="9">
        <f t="shared" si="263"/>
        <v>-1.7661147558054695E-2</v>
      </c>
    </row>
    <row r="2112" spans="2:13" x14ac:dyDescent="0.3">
      <c r="B2112" s="3" t="s">
        <v>2198</v>
      </c>
      <c r="C2112" s="4">
        <v>471.69</v>
      </c>
      <c r="F2112" t="b">
        <f t="shared" si="256"/>
        <v>0</v>
      </c>
      <c r="G2112">
        <f t="shared" si="257"/>
        <v>16</v>
      </c>
      <c r="H2112">
        <f t="shared" si="258"/>
        <v>1</v>
      </c>
      <c r="I2112">
        <f t="shared" si="259"/>
        <v>2008</v>
      </c>
      <c r="J2112" s="12">
        <f t="shared" si="260"/>
        <v>39463</v>
      </c>
      <c r="K2112" s="8">
        <f t="shared" si="261"/>
        <v>471.69</v>
      </c>
      <c r="L2112" s="8">
        <f t="shared" si="262"/>
        <v>1.999999999998181E-2</v>
      </c>
      <c r="M2112" s="9">
        <f t="shared" si="263"/>
        <v>4.2402527190581993E-5</v>
      </c>
    </row>
    <row r="2113" spans="2:13" x14ac:dyDescent="0.3">
      <c r="B2113" s="3" t="s">
        <v>2199</v>
      </c>
      <c r="C2113" s="4">
        <v>478.28</v>
      </c>
      <c r="F2113" t="b">
        <f t="shared" si="256"/>
        <v>0</v>
      </c>
      <c r="G2113">
        <f t="shared" si="257"/>
        <v>17</v>
      </c>
      <c r="H2113">
        <f t="shared" si="258"/>
        <v>1</v>
      </c>
      <c r="I2113">
        <f t="shared" si="259"/>
        <v>2008</v>
      </c>
      <c r="J2113" s="12">
        <f t="shared" si="260"/>
        <v>39464</v>
      </c>
      <c r="K2113" s="8">
        <f t="shared" si="261"/>
        <v>478.28</v>
      </c>
      <c r="L2113" s="8">
        <f t="shared" si="262"/>
        <v>6.589999999999975</v>
      </c>
      <c r="M2113" s="9">
        <f t="shared" si="263"/>
        <v>1.397104030189314E-2</v>
      </c>
    </row>
    <row r="2114" spans="2:13" x14ac:dyDescent="0.3">
      <c r="B2114" s="3" t="s">
        <v>2200</v>
      </c>
      <c r="C2114" s="4">
        <v>476.06</v>
      </c>
      <c r="F2114" t="b">
        <f t="shared" si="256"/>
        <v>0</v>
      </c>
      <c r="G2114">
        <f t="shared" si="257"/>
        <v>18</v>
      </c>
      <c r="H2114">
        <f t="shared" si="258"/>
        <v>1</v>
      </c>
      <c r="I2114">
        <f t="shared" si="259"/>
        <v>2008</v>
      </c>
      <c r="J2114" s="12">
        <f t="shared" si="260"/>
        <v>39465</v>
      </c>
      <c r="K2114" s="8">
        <f t="shared" si="261"/>
        <v>476.06</v>
      </c>
      <c r="L2114" s="8">
        <f t="shared" si="262"/>
        <v>-2.2199999999999704</v>
      </c>
      <c r="M2114" s="9">
        <f t="shared" si="263"/>
        <v>-4.6416325165174596E-3</v>
      </c>
    </row>
    <row r="2115" spans="2:13" x14ac:dyDescent="0.3">
      <c r="B2115" s="3" t="s">
        <v>2201</v>
      </c>
      <c r="C2115" s="4">
        <v>476.32</v>
      </c>
      <c r="F2115" t="b">
        <f t="shared" si="256"/>
        <v>0</v>
      </c>
      <c r="G2115">
        <f t="shared" si="257"/>
        <v>21</v>
      </c>
      <c r="H2115">
        <f t="shared" si="258"/>
        <v>1</v>
      </c>
      <c r="I2115">
        <f t="shared" si="259"/>
        <v>2008</v>
      </c>
      <c r="J2115" s="12">
        <f t="shared" si="260"/>
        <v>39468</v>
      </c>
      <c r="K2115" s="8">
        <f t="shared" si="261"/>
        <v>476.32</v>
      </c>
      <c r="L2115" s="8">
        <f t="shared" si="262"/>
        <v>0.25999999999999091</v>
      </c>
      <c r="M2115" s="9">
        <f t="shared" si="263"/>
        <v>5.4614964500271162E-4</v>
      </c>
    </row>
    <row r="2116" spans="2:13" x14ac:dyDescent="0.3">
      <c r="B2116" s="3" t="s">
        <v>2202</v>
      </c>
      <c r="C2116" s="4">
        <v>482.54</v>
      </c>
      <c r="F2116" t="b">
        <f t="shared" si="256"/>
        <v>0</v>
      </c>
      <c r="G2116">
        <f t="shared" si="257"/>
        <v>22</v>
      </c>
      <c r="H2116">
        <f t="shared" si="258"/>
        <v>1</v>
      </c>
      <c r="I2116">
        <f t="shared" si="259"/>
        <v>2008</v>
      </c>
      <c r="J2116" s="12">
        <f t="shared" si="260"/>
        <v>39469</v>
      </c>
      <c r="K2116" s="8">
        <f t="shared" si="261"/>
        <v>482.54</v>
      </c>
      <c r="L2116" s="8">
        <f t="shared" si="262"/>
        <v>6.2200000000000273</v>
      </c>
      <c r="M2116" s="9">
        <f t="shared" si="263"/>
        <v>1.3058448102116283E-2</v>
      </c>
    </row>
    <row r="2117" spans="2:13" x14ac:dyDescent="0.3">
      <c r="B2117" s="3" t="s">
        <v>2203</v>
      </c>
      <c r="C2117" s="4">
        <v>480.86</v>
      </c>
      <c r="F2117" t="b">
        <f t="shared" si="256"/>
        <v>0</v>
      </c>
      <c r="G2117">
        <f t="shared" si="257"/>
        <v>23</v>
      </c>
      <c r="H2117">
        <f t="shared" si="258"/>
        <v>1</v>
      </c>
      <c r="I2117">
        <f t="shared" si="259"/>
        <v>2008</v>
      </c>
      <c r="J2117" s="12">
        <f t="shared" si="260"/>
        <v>39470</v>
      </c>
      <c r="K2117" s="8">
        <f t="shared" si="261"/>
        <v>480.86</v>
      </c>
      <c r="L2117" s="8">
        <f t="shared" si="262"/>
        <v>-1.6800000000000068</v>
      </c>
      <c r="M2117" s="9">
        <f t="shared" si="263"/>
        <v>-3.4815766568574765E-3</v>
      </c>
    </row>
    <row r="2118" spans="2:13" x14ac:dyDescent="0.3">
      <c r="B2118" s="3" t="s">
        <v>2204</v>
      </c>
      <c r="C2118" s="4">
        <v>479.02</v>
      </c>
      <c r="F2118" t="b">
        <f t="shared" si="256"/>
        <v>0</v>
      </c>
      <c r="G2118">
        <f t="shared" si="257"/>
        <v>24</v>
      </c>
      <c r="H2118">
        <f t="shared" si="258"/>
        <v>1</v>
      </c>
      <c r="I2118">
        <f t="shared" si="259"/>
        <v>2008</v>
      </c>
      <c r="J2118" s="12">
        <f t="shared" si="260"/>
        <v>39471</v>
      </c>
      <c r="K2118" s="8">
        <f t="shared" si="261"/>
        <v>479.02</v>
      </c>
      <c r="L2118" s="8">
        <f t="shared" si="262"/>
        <v>-1.8400000000000318</v>
      </c>
      <c r="M2118" s="9">
        <f t="shared" si="263"/>
        <v>-3.8264775610365423E-3</v>
      </c>
    </row>
    <row r="2119" spans="2:13" x14ac:dyDescent="0.3">
      <c r="B2119" s="3" t="s">
        <v>2205</v>
      </c>
      <c r="C2119" s="4">
        <v>471.41</v>
      </c>
      <c r="F2119" t="b">
        <f t="shared" si="256"/>
        <v>0</v>
      </c>
      <c r="G2119">
        <f t="shared" si="257"/>
        <v>25</v>
      </c>
      <c r="H2119">
        <f t="shared" si="258"/>
        <v>1</v>
      </c>
      <c r="I2119">
        <f t="shared" si="259"/>
        <v>2008</v>
      </c>
      <c r="J2119" s="12">
        <f t="shared" si="260"/>
        <v>39472</v>
      </c>
      <c r="K2119" s="8">
        <f t="shared" si="261"/>
        <v>471.41</v>
      </c>
      <c r="L2119" s="8">
        <f t="shared" si="262"/>
        <v>-7.6099999999999568</v>
      </c>
      <c r="M2119" s="9">
        <f t="shared" si="263"/>
        <v>-1.5886601812032809E-2</v>
      </c>
    </row>
    <row r="2120" spans="2:13" x14ac:dyDescent="0.3">
      <c r="B2120" s="3" t="s">
        <v>2206</v>
      </c>
      <c r="C2120" s="4">
        <v>467.95</v>
      </c>
      <c r="F2120" t="b">
        <f t="shared" si="256"/>
        <v>0</v>
      </c>
      <c r="G2120">
        <f t="shared" si="257"/>
        <v>28</v>
      </c>
      <c r="H2120">
        <f t="shared" si="258"/>
        <v>1</v>
      </c>
      <c r="I2120">
        <f t="shared" si="259"/>
        <v>2008</v>
      </c>
      <c r="J2120" s="12">
        <f t="shared" si="260"/>
        <v>39475</v>
      </c>
      <c r="K2120" s="8">
        <f t="shared" si="261"/>
        <v>467.95</v>
      </c>
      <c r="L2120" s="8">
        <f t="shared" si="262"/>
        <v>-3.4600000000000364</v>
      </c>
      <c r="M2120" s="9">
        <f t="shared" si="263"/>
        <v>-7.3396830784243786E-3</v>
      </c>
    </row>
    <row r="2121" spans="2:13" x14ac:dyDescent="0.3">
      <c r="B2121" s="3" t="s">
        <v>2207</v>
      </c>
      <c r="C2121" s="4">
        <v>469.46</v>
      </c>
      <c r="F2121" t="b">
        <f t="shared" si="256"/>
        <v>0</v>
      </c>
      <c r="G2121">
        <f t="shared" si="257"/>
        <v>29</v>
      </c>
      <c r="H2121">
        <f t="shared" si="258"/>
        <v>1</v>
      </c>
      <c r="I2121">
        <f t="shared" si="259"/>
        <v>2008</v>
      </c>
      <c r="J2121" s="12">
        <f t="shared" si="260"/>
        <v>39476</v>
      </c>
      <c r="K2121" s="8">
        <f t="shared" si="261"/>
        <v>469.46</v>
      </c>
      <c r="L2121" s="8">
        <f t="shared" si="262"/>
        <v>1.5099999999999909</v>
      </c>
      <c r="M2121" s="9">
        <f t="shared" si="263"/>
        <v>3.22684047440964E-3</v>
      </c>
    </row>
    <row r="2122" spans="2:13" x14ac:dyDescent="0.3">
      <c r="B2122" s="3" t="s">
        <v>2208</v>
      </c>
      <c r="C2122" s="4">
        <v>463.58</v>
      </c>
      <c r="F2122" t="b">
        <f t="shared" si="256"/>
        <v>0</v>
      </c>
      <c r="G2122">
        <f t="shared" si="257"/>
        <v>30</v>
      </c>
      <c r="H2122">
        <f t="shared" si="258"/>
        <v>1</v>
      </c>
      <c r="I2122">
        <f t="shared" si="259"/>
        <v>2008</v>
      </c>
      <c r="J2122" s="12">
        <f t="shared" si="260"/>
        <v>39477</v>
      </c>
      <c r="K2122" s="8">
        <f t="shared" si="261"/>
        <v>463.58</v>
      </c>
      <c r="L2122" s="8">
        <f t="shared" si="262"/>
        <v>-5.8799999999999955</v>
      </c>
      <c r="M2122" s="9">
        <f t="shared" si="263"/>
        <v>-1.2525028756443565E-2</v>
      </c>
    </row>
    <row r="2123" spans="2:13" x14ac:dyDescent="0.3">
      <c r="B2123" s="3" t="s">
        <v>2209</v>
      </c>
      <c r="C2123" s="4">
        <v>465.3</v>
      </c>
      <c r="F2123" t="b">
        <f t="shared" si="256"/>
        <v>0</v>
      </c>
      <c r="G2123">
        <f t="shared" si="257"/>
        <v>31</v>
      </c>
      <c r="H2123">
        <f t="shared" si="258"/>
        <v>1</v>
      </c>
      <c r="I2123">
        <f t="shared" si="259"/>
        <v>2008</v>
      </c>
      <c r="J2123" s="12">
        <f t="shared" si="260"/>
        <v>39478</v>
      </c>
      <c r="K2123" s="8">
        <f t="shared" si="261"/>
        <v>465.3</v>
      </c>
      <c r="L2123" s="8">
        <f t="shared" si="262"/>
        <v>1.7200000000000273</v>
      </c>
      <c r="M2123" s="9">
        <f t="shared" si="263"/>
        <v>3.7102549721731467E-3</v>
      </c>
    </row>
    <row r="2124" spans="2:13" x14ac:dyDescent="0.3">
      <c r="B2124" s="2">
        <v>39449</v>
      </c>
      <c r="C2124" s="4">
        <v>465.34</v>
      </c>
      <c r="F2124" t="b">
        <f t="shared" si="256"/>
        <v>1</v>
      </c>
      <c r="G2124">
        <f t="shared" si="257"/>
        <v>1</v>
      </c>
      <c r="H2124">
        <f t="shared" si="258"/>
        <v>2</v>
      </c>
      <c r="I2124">
        <f t="shared" si="259"/>
        <v>2008</v>
      </c>
      <c r="J2124" s="12">
        <f t="shared" si="260"/>
        <v>39479</v>
      </c>
      <c r="K2124" s="8">
        <f t="shared" si="261"/>
        <v>465.34</v>
      </c>
      <c r="L2124" s="8">
        <f t="shared" si="262"/>
        <v>3.999999999996362E-2</v>
      </c>
      <c r="M2124" s="9">
        <f t="shared" si="263"/>
        <v>8.5966043412773739E-5</v>
      </c>
    </row>
    <row r="2125" spans="2:13" x14ac:dyDescent="0.3">
      <c r="B2125" s="2">
        <v>39540</v>
      </c>
      <c r="C2125" s="4">
        <v>464.65</v>
      </c>
      <c r="F2125" t="b">
        <f t="shared" si="256"/>
        <v>1</v>
      </c>
      <c r="G2125">
        <f t="shared" si="257"/>
        <v>4</v>
      </c>
      <c r="H2125">
        <f t="shared" si="258"/>
        <v>2</v>
      </c>
      <c r="I2125">
        <f t="shared" si="259"/>
        <v>2008</v>
      </c>
      <c r="J2125" s="12">
        <f t="shared" si="260"/>
        <v>39482</v>
      </c>
      <c r="K2125" s="8">
        <f t="shared" si="261"/>
        <v>464.65</v>
      </c>
      <c r="L2125" s="8">
        <f t="shared" si="262"/>
        <v>-0.68999999999999773</v>
      </c>
      <c r="M2125" s="9">
        <f t="shared" si="263"/>
        <v>-1.4827867795590274E-3</v>
      </c>
    </row>
    <row r="2126" spans="2:13" x14ac:dyDescent="0.3">
      <c r="B2126" s="2">
        <v>39570</v>
      </c>
      <c r="C2126" s="4">
        <v>466.71</v>
      </c>
      <c r="F2126" t="b">
        <f t="shared" si="256"/>
        <v>1</v>
      </c>
      <c r="G2126">
        <f t="shared" si="257"/>
        <v>5</v>
      </c>
      <c r="H2126">
        <f t="shared" si="258"/>
        <v>2</v>
      </c>
      <c r="I2126">
        <f t="shared" si="259"/>
        <v>2008</v>
      </c>
      <c r="J2126" s="12">
        <f t="shared" si="260"/>
        <v>39483</v>
      </c>
      <c r="K2126" s="8">
        <f t="shared" si="261"/>
        <v>466.71</v>
      </c>
      <c r="L2126" s="8">
        <f t="shared" si="262"/>
        <v>2.0600000000000023</v>
      </c>
      <c r="M2126" s="9">
        <f t="shared" si="263"/>
        <v>4.4334445281394652E-3</v>
      </c>
    </row>
    <row r="2127" spans="2:13" x14ac:dyDescent="0.3">
      <c r="B2127" s="2">
        <v>39601</v>
      </c>
      <c r="C2127" s="4">
        <v>472.35</v>
      </c>
      <c r="F2127" t="b">
        <f t="shared" si="256"/>
        <v>1</v>
      </c>
      <c r="G2127">
        <f t="shared" si="257"/>
        <v>6</v>
      </c>
      <c r="H2127">
        <f t="shared" si="258"/>
        <v>2</v>
      </c>
      <c r="I2127">
        <f t="shared" si="259"/>
        <v>2008</v>
      </c>
      <c r="J2127" s="12">
        <f t="shared" si="260"/>
        <v>39484</v>
      </c>
      <c r="K2127" s="8">
        <f t="shared" si="261"/>
        <v>472.35</v>
      </c>
      <c r="L2127" s="8">
        <f t="shared" si="262"/>
        <v>5.6400000000000432</v>
      </c>
      <c r="M2127" s="9">
        <f t="shared" si="263"/>
        <v>1.2084592145015199E-2</v>
      </c>
    </row>
    <row r="2128" spans="2:13" x14ac:dyDescent="0.3">
      <c r="B2128" s="2">
        <v>39631</v>
      </c>
      <c r="C2128" s="4">
        <v>474.47</v>
      </c>
      <c r="F2128" t="b">
        <f t="shared" ref="F2128:F2191" si="264">+ISNUMBER(B2128)</f>
        <v>1</v>
      </c>
      <c r="G2128">
        <f t="shared" ref="G2128:G2191" si="265">+IF($F2128,MONTH(B2128),1*LEFT(B2128,2))</f>
        <v>7</v>
      </c>
      <c r="H2128">
        <f t="shared" ref="H2128:H2191" si="266">+IF(F2128,DAY(B2128),MID(B2128,4,2)*1)</f>
        <v>2</v>
      </c>
      <c r="I2128">
        <f t="shared" ref="I2128:I2191" si="267">+IF(F2128,YEAR(B2128),RIGHT(B2128,4)*1)</f>
        <v>2008</v>
      </c>
      <c r="J2128" s="12">
        <f t="shared" ref="J2128:J2191" si="268">+DATE(I2128,H2128,G2128)</f>
        <v>39485</v>
      </c>
      <c r="K2128" s="8">
        <f t="shared" ref="K2128:K2191" si="269">+IFERROR(C2128*1,K2127)</f>
        <v>474.47</v>
      </c>
      <c r="L2128" s="8">
        <f t="shared" ref="L2128:L2191" si="270">+K2128-K2127</f>
        <v>2.1200000000000045</v>
      </c>
      <c r="M2128" s="9">
        <f t="shared" ref="M2128:M2191" si="271">+L2128/K2127</f>
        <v>4.4881973113157711E-3</v>
      </c>
    </row>
    <row r="2129" spans="2:13" x14ac:dyDescent="0.3">
      <c r="B2129" s="2">
        <v>39662</v>
      </c>
      <c r="C2129" s="4">
        <v>476.44</v>
      </c>
      <c r="F2129" t="b">
        <f t="shared" si="264"/>
        <v>1</v>
      </c>
      <c r="G2129">
        <f t="shared" si="265"/>
        <v>8</v>
      </c>
      <c r="H2129">
        <f t="shared" si="266"/>
        <v>2</v>
      </c>
      <c r="I2129">
        <f t="shared" si="267"/>
        <v>2008</v>
      </c>
      <c r="J2129" s="12">
        <f t="shared" si="268"/>
        <v>39486</v>
      </c>
      <c r="K2129" s="8">
        <f t="shared" si="269"/>
        <v>476.44</v>
      </c>
      <c r="L2129" s="8">
        <f t="shared" si="270"/>
        <v>1.9699999999999704</v>
      </c>
      <c r="M2129" s="9">
        <f t="shared" si="271"/>
        <v>4.1520011802642321E-3</v>
      </c>
    </row>
    <row r="2130" spans="2:13" x14ac:dyDescent="0.3">
      <c r="B2130" s="2">
        <v>39754</v>
      </c>
      <c r="C2130" s="4">
        <v>473.97</v>
      </c>
      <c r="F2130" t="b">
        <f t="shared" si="264"/>
        <v>1</v>
      </c>
      <c r="G2130">
        <f t="shared" si="265"/>
        <v>11</v>
      </c>
      <c r="H2130">
        <f t="shared" si="266"/>
        <v>2</v>
      </c>
      <c r="I2130">
        <f t="shared" si="267"/>
        <v>2008</v>
      </c>
      <c r="J2130" s="12">
        <f t="shared" si="268"/>
        <v>39489</v>
      </c>
      <c r="K2130" s="8">
        <f t="shared" si="269"/>
        <v>473.97</v>
      </c>
      <c r="L2130" s="8">
        <f t="shared" si="270"/>
        <v>-2.4699999999999704</v>
      </c>
      <c r="M2130" s="9">
        <f t="shared" si="271"/>
        <v>-5.1842834354797465E-3</v>
      </c>
    </row>
    <row r="2131" spans="2:13" x14ac:dyDescent="0.3">
      <c r="B2131" s="2">
        <v>39784</v>
      </c>
      <c r="C2131" s="4">
        <v>468.93</v>
      </c>
      <c r="F2131" t="b">
        <f t="shared" si="264"/>
        <v>1</v>
      </c>
      <c r="G2131">
        <f t="shared" si="265"/>
        <v>12</v>
      </c>
      <c r="H2131">
        <f t="shared" si="266"/>
        <v>2</v>
      </c>
      <c r="I2131">
        <f t="shared" si="267"/>
        <v>2008</v>
      </c>
      <c r="J2131" s="12">
        <f t="shared" si="268"/>
        <v>39490</v>
      </c>
      <c r="K2131" s="8">
        <f t="shared" si="269"/>
        <v>468.93</v>
      </c>
      <c r="L2131" s="8">
        <f t="shared" si="270"/>
        <v>-5.0400000000000205</v>
      </c>
      <c r="M2131" s="9">
        <f t="shared" si="271"/>
        <v>-1.063358440407625E-2</v>
      </c>
    </row>
    <row r="2132" spans="2:13" x14ac:dyDescent="0.3">
      <c r="B2132" s="3" t="s">
        <v>2210</v>
      </c>
      <c r="C2132" s="4">
        <v>465.72</v>
      </c>
      <c r="F2132" t="b">
        <f t="shared" si="264"/>
        <v>0</v>
      </c>
      <c r="G2132">
        <f t="shared" si="265"/>
        <v>13</v>
      </c>
      <c r="H2132">
        <f t="shared" si="266"/>
        <v>2</v>
      </c>
      <c r="I2132">
        <f t="shared" si="267"/>
        <v>2008</v>
      </c>
      <c r="J2132" s="12">
        <f t="shared" si="268"/>
        <v>39491</v>
      </c>
      <c r="K2132" s="8">
        <f t="shared" si="269"/>
        <v>465.72</v>
      </c>
      <c r="L2132" s="8">
        <f t="shared" si="270"/>
        <v>-3.2099999999999795</v>
      </c>
      <c r="M2132" s="9">
        <f t="shared" si="271"/>
        <v>-6.845371377391038E-3</v>
      </c>
    </row>
    <row r="2133" spans="2:13" x14ac:dyDescent="0.3">
      <c r="B2133" s="3" t="s">
        <v>2211</v>
      </c>
      <c r="C2133" s="4">
        <v>466.41</v>
      </c>
      <c r="F2133" t="b">
        <f t="shared" si="264"/>
        <v>0</v>
      </c>
      <c r="G2133">
        <f t="shared" si="265"/>
        <v>14</v>
      </c>
      <c r="H2133">
        <f t="shared" si="266"/>
        <v>2</v>
      </c>
      <c r="I2133">
        <f t="shared" si="267"/>
        <v>2008</v>
      </c>
      <c r="J2133" s="12">
        <f t="shared" si="268"/>
        <v>39492</v>
      </c>
      <c r="K2133" s="8">
        <f t="shared" si="269"/>
        <v>466.41</v>
      </c>
      <c r="L2133" s="8">
        <f t="shared" si="270"/>
        <v>0.68999999999999773</v>
      </c>
      <c r="M2133" s="9">
        <f t="shared" si="271"/>
        <v>1.4815769131667047E-3</v>
      </c>
    </row>
    <row r="2134" spans="2:13" x14ac:dyDescent="0.3">
      <c r="B2134" s="3" t="s">
        <v>2212</v>
      </c>
      <c r="C2134" s="4">
        <v>464.47</v>
      </c>
      <c r="F2134" t="b">
        <f t="shared" si="264"/>
        <v>0</v>
      </c>
      <c r="G2134">
        <f t="shared" si="265"/>
        <v>15</v>
      </c>
      <c r="H2134">
        <f t="shared" si="266"/>
        <v>2</v>
      </c>
      <c r="I2134">
        <f t="shared" si="267"/>
        <v>2008</v>
      </c>
      <c r="J2134" s="12">
        <f t="shared" si="268"/>
        <v>39493</v>
      </c>
      <c r="K2134" s="8">
        <f t="shared" si="269"/>
        <v>464.47</v>
      </c>
      <c r="L2134" s="8">
        <f t="shared" si="270"/>
        <v>-1.9399999999999977</v>
      </c>
      <c r="M2134" s="9">
        <f t="shared" si="271"/>
        <v>-4.1594305439420203E-3</v>
      </c>
    </row>
    <row r="2135" spans="2:13" x14ac:dyDescent="0.3">
      <c r="B2135" s="3" t="s">
        <v>2213</v>
      </c>
      <c r="C2135" s="4">
        <v>465.17</v>
      </c>
      <c r="F2135" t="b">
        <f t="shared" si="264"/>
        <v>0</v>
      </c>
      <c r="G2135">
        <f t="shared" si="265"/>
        <v>18</v>
      </c>
      <c r="H2135">
        <f t="shared" si="266"/>
        <v>2</v>
      </c>
      <c r="I2135">
        <f t="shared" si="267"/>
        <v>2008</v>
      </c>
      <c r="J2135" s="12">
        <f t="shared" si="268"/>
        <v>39496</v>
      </c>
      <c r="K2135" s="8">
        <f t="shared" si="269"/>
        <v>465.17</v>
      </c>
      <c r="L2135" s="8">
        <f t="shared" si="270"/>
        <v>0.69999999999998863</v>
      </c>
      <c r="M2135" s="9">
        <f t="shared" si="271"/>
        <v>1.5070941072620159E-3</v>
      </c>
    </row>
    <row r="2136" spans="2:13" x14ac:dyDescent="0.3">
      <c r="B2136" s="3" t="s">
        <v>2214</v>
      </c>
      <c r="C2136" s="4">
        <v>463.18</v>
      </c>
      <c r="F2136" t="b">
        <f t="shared" si="264"/>
        <v>0</v>
      </c>
      <c r="G2136">
        <f t="shared" si="265"/>
        <v>19</v>
      </c>
      <c r="H2136">
        <f t="shared" si="266"/>
        <v>2</v>
      </c>
      <c r="I2136">
        <f t="shared" si="267"/>
        <v>2008</v>
      </c>
      <c r="J2136" s="12">
        <f t="shared" si="268"/>
        <v>39497</v>
      </c>
      <c r="K2136" s="8">
        <f t="shared" si="269"/>
        <v>463.18</v>
      </c>
      <c r="L2136" s="8">
        <f t="shared" si="270"/>
        <v>-1.9900000000000091</v>
      </c>
      <c r="M2136" s="9">
        <f t="shared" si="271"/>
        <v>-4.2780058903196874E-3</v>
      </c>
    </row>
    <row r="2137" spans="2:13" x14ac:dyDescent="0.3">
      <c r="B2137" s="3" t="s">
        <v>2215</v>
      </c>
      <c r="C2137" s="4">
        <v>464.36</v>
      </c>
      <c r="F2137" t="b">
        <f t="shared" si="264"/>
        <v>0</v>
      </c>
      <c r="G2137">
        <f t="shared" si="265"/>
        <v>20</v>
      </c>
      <c r="H2137">
        <f t="shared" si="266"/>
        <v>2</v>
      </c>
      <c r="I2137">
        <f t="shared" si="267"/>
        <v>2008</v>
      </c>
      <c r="J2137" s="12">
        <f t="shared" si="268"/>
        <v>39498</v>
      </c>
      <c r="K2137" s="8">
        <f t="shared" si="269"/>
        <v>464.36</v>
      </c>
      <c r="L2137" s="8">
        <f t="shared" si="270"/>
        <v>1.1800000000000068</v>
      </c>
      <c r="M2137" s="9">
        <f t="shared" si="271"/>
        <v>2.5476056824560792E-3</v>
      </c>
    </row>
    <row r="2138" spans="2:13" x14ac:dyDescent="0.3">
      <c r="B2138" s="3" t="s">
        <v>2216</v>
      </c>
      <c r="C2138" s="4">
        <v>469.24</v>
      </c>
      <c r="F2138" t="b">
        <f t="shared" si="264"/>
        <v>0</v>
      </c>
      <c r="G2138">
        <f t="shared" si="265"/>
        <v>21</v>
      </c>
      <c r="H2138">
        <f t="shared" si="266"/>
        <v>2</v>
      </c>
      <c r="I2138">
        <f t="shared" si="267"/>
        <v>2008</v>
      </c>
      <c r="J2138" s="12">
        <f t="shared" si="268"/>
        <v>39499</v>
      </c>
      <c r="K2138" s="8">
        <f t="shared" si="269"/>
        <v>469.24</v>
      </c>
      <c r="L2138" s="8">
        <f t="shared" si="270"/>
        <v>4.8799999999999955</v>
      </c>
      <c r="M2138" s="9">
        <f t="shared" si="271"/>
        <v>1.0509087776724945E-2</v>
      </c>
    </row>
    <row r="2139" spans="2:13" x14ac:dyDescent="0.3">
      <c r="B2139" s="3" t="s">
        <v>2217</v>
      </c>
      <c r="C2139" s="4">
        <v>468.29</v>
      </c>
      <c r="F2139" t="b">
        <f t="shared" si="264"/>
        <v>0</v>
      </c>
      <c r="G2139">
        <f t="shared" si="265"/>
        <v>22</v>
      </c>
      <c r="H2139">
        <f t="shared" si="266"/>
        <v>2</v>
      </c>
      <c r="I2139">
        <f t="shared" si="267"/>
        <v>2008</v>
      </c>
      <c r="J2139" s="12">
        <f t="shared" si="268"/>
        <v>39500</v>
      </c>
      <c r="K2139" s="8">
        <f t="shared" si="269"/>
        <v>468.29</v>
      </c>
      <c r="L2139" s="8">
        <f t="shared" si="270"/>
        <v>-0.94999999999998863</v>
      </c>
      <c r="M2139" s="9">
        <f t="shared" si="271"/>
        <v>-2.0245503367146635E-3</v>
      </c>
    </row>
    <row r="2140" spans="2:13" x14ac:dyDescent="0.3">
      <c r="B2140" s="3" t="s">
        <v>2218</v>
      </c>
      <c r="C2140" s="4">
        <v>466.74</v>
      </c>
      <c r="F2140" t="b">
        <f t="shared" si="264"/>
        <v>0</v>
      </c>
      <c r="G2140">
        <f t="shared" si="265"/>
        <v>25</v>
      </c>
      <c r="H2140">
        <f t="shared" si="266"/>
        <v>2</v>
      </c>
      <c r="I2140">
        <f t="shared" si="267"/>
        <v>2008</v>
      </c>
      <c r="J2140" s="12">
        <f t="shared" si="268"/>
        <v>39503</v>
      </c>
      <c r="K2140" s="8">
        <f t="shared" si="269"/>
        <v>466.74</v>
      </c>
      <c r="L2140" s="8">
        <f t="shared" si="270"/>
        <v>-1.5500000000000114</v>
      </c>
      <c r="M2140" s="9">
        <f t="shared" si="271"/>
        <v>-3.3099147963868785E-3</v>
      </c>
    </row>
    <row r="2141" spans="2:13" x14ac:dyDescent="0.3">
      <c r="B2141" s="3" t="s">
        <v>2219</v>
      </c>
      <c r="C2141" s="4">
        <v>467.2</v>
      </c>
      <c r="F2141" t="b">
        <f t="shared" si="264"/>
        <v>0</v>
      </c>
      <c r="G2141">
        <f t="shared" si="265"/>
        <v>26</v>
      </c>
      <c r="H2141">
        <f t="shared" si="266"/>
        <v>2</v>
      </c>
      <c r="I2141">
        <f t="shared" si="267"/>
        <v>2008</v>
      </c>
      <c r="J2141" s="12">
        <f t="shared" si="268"/>
        <v>39504</v>
      </c>
      <c r="K2141" s="8">
        <f t="shared" si="269"/>
        <v>467.2</v>
      </c>
      <c r="L2141" s="8">
        <f t="shared" si="270"/>
        <v>0.45999999999997954</v>
      </c>
      <c r="M2141" s="9">
        <f t="shared" si="271"/>
        <v>9.8555941209234159E-4</v>
      </c>
    </row>
    <row r="2142" spans="2:13" x14ac:dyDescent="0.3">
      <c r="B2142" s="3" t="s">
        <v>2220</v>
      </c>
      <c r="C2142" s="4">
        <v>466.64</v>
      </c>
      <c r="F2142" t="b">
        <f t="shared" si="264"/>
        <v>0</v>
      </c>
      <c r="G2142">
        <f t="shared" si="265"/>
        <v>27</v>
      </c>
      <c r="H2142">
        <f t="shared" si="266"/>
        <v>2</v>
      </c>
      <c r="I2142">
        <f t="shared" si="267"/>
        <v>2008</v>
      </c>
      <c r="J2142" s="12">
        <f t="shared" si="268"/>
        <v>39505</v>
      </c>
      <c r="K2142" s="8">
        <f t="shared" si="269"/>
        <v>466.64</v>
      </c>
      <c r="L2142" s="8">
        <f t="shared" si="270"/>
        <v>-0.56000000000000227</v>
      </c>
      <c r="M2142" s="9">
        <f t="shared" si="271"/>
        <v>-1.1986301369863062E-3</v>
      </c>
    </row>
    <row r="2143" spans="2:13" x14ac:dyDescent="0.3">
      <c r="B2143" s="3" t="s">
        <v>2221</v>
      </c>
      <c r="C2143" s="4">
        <v>463.26</v>
      </c>
      <c r="F2143" t="b">
        <f t="shared" si="264"/>
        <v>0</v>
      </c>
      <c r="G2143">
        <f t="shared" si="265"/>
        <v>28</v>
      </c>
      <c r="H2143">
        <f t="shared" si="266"/>
        <v>2</v>
      </c>
      <c r="I2143">
        <f t="shared" si="267"/>
        <v>2008</v>
      </c>
      <c r="J2143" s="12">
        <f t="shared" si="268"/>
        <v>39506</v>
      </c>
      <c r="K2143" s="8">
        <f t="shared" si="269"/>
        <v>463.26</v>
      </c>
      <c r="L2143" s="8">
        <f t="shared" si="270"/>
        <v>-3.3799999999999955</v>
      </c>
      <c r="M2143" s="9">
        <f t="shared" si="271"/>
        <v>-7.2432710440596508E-3</v>
      </c>
    </row>
    <row r="2144" spans="2:13" x14ac:dyDescent="0.3">
      <c r="B2144" s="3" t="s">
        <v>2222</v>
      </c>
      <c r="C2144" s="4">
        <v>458.02</v>
      </c>
      <c r="F2144" t="b">
        <f t="shared" si="264"/>
        <v>0</v>
      </c>
      <c r="G2144">
        <f t="shared" si="265"/>
        <v>29</v>
      </c>
      <c r="H2144">
        <f t="shared" si="266"/>
        <v>2</v>
      </c>
      <c r="I2144">
        <f t="shared" si="267"/>
        <v>2008</v>
      </c>
      <c r="J2144" s="12">
        <f t="shared" si="268"/>
        <v>39507</v>
      </c>
      <c r="K2144" s="8">
        <f t="shared" si="269"/>
        <v>458.02</v>
      </c>
      <c r="L2144" s="8">
        <f t="shared" si="270"/>
        <v>-5.2400000000000091</v>
      </c>
      <c r="M2144" s="9">
        <f t="shared" si="271"/>
        <v>-1.1311142770798276E-2</v>
      </c>
    </row>
    <row r="2145" spans="2:13" x14ac:dyDescent="0.3">
      <c r="B2145" s="2">
        <v>39510</v>
      </c>
      <c r="C2145" s="4">
        <v>453.95</v>
      </c>
      <c r="F2145" t="b">
        <f t="shared" si="264"/>
        <v>1</v>
      </c>
      <c r="G2145">
        <f t="shared" si="265"/>
        <v>3</v>
      </c>
      <c r="H2145">
        <f t="shared" si="266"/>
        <v>3</v>
      </c>
      <c r="I2145">
        <f t="shared" si="267"/>
        <v>2008</v>
      </c>
      <c r="J2145" s="12">
        <f t="shared" si="268"/>
        <v>39510</v>
      </c>
      <c r="K2145" s="8">
        <f t="shared" si="269"/>
        <v>453.95</v>
      </c>
      <c r="L2145" s="8">
        <f t="shared" si="270"/>
        <v>-4.0699999999999932</v>
      </c>
      <c r="M2145" s="9">
        <f t="shared" si="271"/>
        <v>-8.886074843893265E-3</v>
      </c>
    </row>
    <row r="2146" spans="2:13" x14ac:dyDescent="0.3">
      <c r="B2146" s="2">
        <v>39541</v>
      </c>
      <c r="C2146" s="4">
        <v>454.94</v>
      </c>
      <c r="F2146" t="b">
        <f t="shared" si="264"/>
        <v>1</v>
      </c>
      <c r="G2146">
        <f t="shared" si="265"/>
        <v>4</v>
      </c>
      <c r="H2146">
        <f t="shared" si="266"/>
        <v>3</v>
      </c>
      <c r="I2146">
        <f t="shared" si="267"/>
        <v>2008</v>
      </c>
      <c r="J2146" s="12">
        <f t="shared" si="268"/>
        <v>39511</v>
      </c>
      <c r="K2146" s="8">
        <f t="shared" si="269"/>
        <v>454.94</v>
      </c>
      <c r="L2146" s="8">
        <f t="shared" si="270"/>
        <v>0.99000000000000909</v>
      </c>
      <c r="M2146" s="9">
        <f t="shared" si="271"/>
        <v>2.180856922568585E-3</v>
      </c>
    </row>
    <row r="2147" spans="2:13" x14ac:dyDescent="0.3">
      <c r="B2147" s="2">
        <v>39571</v>
      </c>
      <c r="C2147" s="4">
        <v>453.11</v>
      </c>
      <c r="F2147" t="b">
        <f t="shared" si="264"/>
        <v>1</v>
      </c>
      <c r="G2147">
        <f t="shared" si="265"/>
        <v>5</v>
      </c>
      <c r="H2147">
        <f t="shared" si="266"/>
        <v>3</v>
      </c>
      <c r="I2147">
        <f t="shared" si="267"/>
        <v>2008</v>
      </c>
      <c r="J2147" s="12">
        <f t="shared" si="268"/>
        <v>39512</v>
      </c>
      <c r="K2147" s="8">
        <f t="shared" si="269"/>
        <v>453.11</v>
      </c>
      <c r="L2147" s="8">
        <f t="shared" si="270"/>
        <v>-1.8299999999999841</v>
      </c>
      <c r="M2147" s="9">
        <f t="shared" si="271"/>
        <v>-4.0225084626543811E-3</v>
      </c>
    </row>
    <row r="2148" spans="2:13" x14ac:dyDescent="0.3">
      <c r="B2148" s="2">
        <v>39602</v>
      </c>
      <c r="C2148" s="4">
        <v>449.49</v>
      </c>
      <c r="F2148" t="b">
        <f t="shared" si="264"/>
        <v>1</v>
      </c>
      <c r="G2148">
        <f t="shared" si="265"/>
        <v>6</v>
      </c>
      <c r="H2148">
        <f t="shared" si="266"/>
        <v>3</v>
      </c>
      <c r="I2148">
        <f t="shared" si="267"/>
        <v>2008</v>
      </c>
      <c r="J2148" s="12">
        <f t="shared" si="268"/>
        <v>39513</v>
      </c>
      <c r="K2148" s="8">
        <f t="shared" si="269"/>
        <v>449.49</v>
      </c>
      <c r="L2148" s="8">
        <f t="shared" si="270"/>
        <v>-3.6200000000000045</v>
      </c>
      <c r="M2148" s="9">
        <f t="shared" si="271"/>
        <v>-7.9892299883030701E-3</v>
      </c>
    </row>
    <row r="2149" spans="2:13" x14ac:dyDescent="0.3">
      <c r="B2149" s="2">
        <v>39632</v>
      </c>
      <c r="C2149" s="4">
        <v>444.87</v>
      </c>
      <c r="F2149" t="b">
        <f t="shared" si="264"/>
        <v>1</v>
      </c>
      <c r="G2149">
        <f t="shared" si="265"/>
        <v>7</v>
      </c>
      <c r="H2149">
        <f t="shared" si="266"/>
        <v>3</v>
      </c>
      <c r="I2149">
        <f t="shared" si="267"/>
        <v>2008</v>
      </c>
      <c r="J2149" s="12">
        <f t="shared" si="268"/>
        <v>39514</v>
      </c>
      <c r="K2149" s="8">
        <f t="shared" si="269"/>
        <v>444.87</v>
      </c>
      <c r="L2149" s="8">
        <f t="shared" si="270"/>
        <v>-4.6200000000000045</v>
      </c>
      <c r="M2149" s="9">
        <f t="shared" si="271"/>
        <v>-1.0278315424147377E-2</v>
      </c>
    </row>
    <row r="2150" spans="2:13" x14ac:dyDescent="0.3">
      <c r="B2150" s="2">
        <v>39724</v>
      </c>
      <c r="C2150" s="4">
        <v>444.04</v>
      </c>
      <c r="F2150" t="b">
        <f t="shared" si="264"/>
        <v>1</v>
      </c>
      <c r="G2150">
        <f t="shared" si="265"/>
        <v>10</v>
      </c>
      <c r="H2150">
        <f t="shared" si="266"/>
        <v>3</v>
      </c>
      <c r="I2150">
        <f t="shared" si="267"/>
        <v>2008</v>
      </c>
      <c r="J2150" s="12">
        <f t="shared" si="268"/>
        <v>39517</v>
      </c>
      <c r="K2150" s="8">
        <f t="shared" si="269"/>
        <v>444.04</v>
      </c>
      <c r="L2150" s="8">
        <f t="shared" si="270"/>
        <v>-0.82999999999998408</v>
      </c>
      <c r="M2150" s="9">
        <f t="shared" si="271"/>
        <v>-1.8657135792478343E-3</v>
      </c>
    </row>
    <row r="2151" spans="2:13" x14ac:dyDescent="0.3">
      <c r="B2151" s="2">
        <v>39755</v>
      </c>
      <c r="C2151" s="4">
        <v>440.31</v>
      </c>
      <c r="F2151" t="b">
        <f t="shared" si="264"/>
        <v>1</v>
      </c>
      <c r="G2151">
        <f t="shared" si="265"/>
        <v>11</v>
      </c>
      <c r="H2151">
        <f t="shared" si="266"/>
        <v>3</v>
      </c>
      <c r="I2151">
        <f t="shared" si="267"/>
        <v>2008</v>
      </c>
      <c r="J2151" s="12">
        <f t="shared" si="268"/>
        <v>39518</v>
      </c>
      <c r="K2151" s="8">
        <f t="shared" si="269"/>
        <v>440.31</v>
      </c>
      <c r="L2151" s="8">
        <f t="shared" si="270"/>
        <v>-3.7300000000000182</v>
      </c>
      <c r="M2151" s="9">
        <f t="shared" si="271"/>
        <v>-8.4001441311593959E-3</v>
      </c>
    </row>
    <row r="2152" spans="2:13" x14ac:dyDescent="0.3">
      <c r="B2152" s="2">
        <v>39785</v>
      </c>
      <c r="C2152" s="4">
        <v>435.1</v>
      </c>
      <c r="F2152" t="b">
        <f t="shared" si="264"/>
        <v>1</v>
      </c>
      <c r="G2152">
        <f t="shared" si="265"/>
        <v>12</v>
      </c>
      <c r="H2152">
        <f t="shared" si="266"/>
        <v>3</v>
      </c>
      <c r="I2152">
        <f t="shared" si="267"/>
        <v>2008</v>
      </c>
      <c r="J2152" s="12">
        <f t="shared" si="268"/>
        <v>39519</v>
      </c>
      <c r="K2152" s="8">
        <f t="shared" si="269"/>
        <v>435.1</v>
      </c>
      <c r="L2152" s="8">
        <f t="shared" si="270"/>
        <v>-5.2099999999999795</v>
      </c>
      <c r="M2152" s="9">
        <f t="shared" si="271"/>
        <v>-1.1832572505734549E-2</v>
      </c>
    </row>
    <row r="2153" spans="2:13" x14ac:dyDescent="0.3">
      <c r="B2153" s="3" t="s">
        <v>2223</v>
      </c>
      <c r="C2153" s="4">
        <v>432.38</v>
      </c>
      <c r="F2153" t="b">
        <f t="shared" si="264"/>
        <v>0</v>
      </c>
      <c r="G2153">
        <f t="shared" si="265"/>
        <v>13</v>
      </c>
      <c r="H2153">
        <f t="shared" si="266"/>
        <v>3</v>
      </c>
      <c r="I2153">
        <f t="shared" si="267"/>
        <v>2008</v>
      </c>
      <c r="J2153" s="12">
        <f t="shared" si="268"/>
        <v>39520</v>
      </c>
      <c r="K2153" s="8">
        <f t="shared" si="269"/>
        <v>432.38</v>
      </c>
      <c r="L2153" s="8">
        <f t="shared" si="270"/>
        <v>-2.7200000000000273</v>
      </c>
      <c r="M2153" s="9">
        <f t="shared" si="271"/>
        <v>-6.2514364513905473E-3</v>
      </c>
    </row>
    <row r="2154" spans="2:13" x14ac:dyDescent="0.3">
      <c r="B2154" s="3" t="s">
        <v>2224</v>
      </c>
      <c r="C2154" s="4">
        <v>433.41</v>
      </c>
      <c r="F2154" t="b">
        <f t="shared" si="264"/>
        <v>0</v>
      </c>
      <c r="G2154">
        <f t="shared" si="265"/>
        <v>14</v>
      </c>
      <c r="H2154">
        <f t="shared" si="266"/>
        <v>3</v>
      </c>
      <c r="I2154">
        <f t="shared" si="267"/>
        <v>2008</v>
      </c>
      <c r="J2154" s="12">
        <f t="shared" si="268"/>
        <v>39521</v>
      </c>
      <c r="K2154" s="8">
        <f t="shared" si="269"/>
        <v>433.41</v>
      </c>
      <c r="L2154" s="8">
        <f t="shared" si="270"/>
        <v>1.0300000000000296</v>
      </c>
      <c r="M2154" s="9">
        <f t="shared" si="271"/>
        <v>2.382163837365349E-3</v>
      </c>
    </row>
    <row r="2155" spans="2:13" x14ac:dyDescent="0.3">
      <c r="B2155" s="3" t="s">
        <v>2225</v>
      </c>
      <c r="C2155" s="4">
        <v>434.54</v>
      </c>
      <c r="F2155" t="b">
        <f t="shared" si="264"/>
        <v>0</v>
      </c>
      <c r="G2155">
        <f t="shared" si="265"/>
        <v>17</v>
      </c>
      <c r="H2155">
        <f t="shared" si="266"/>
        <v>3</v>
      </c>
      <c r="I2155">
        <f t="shared" si="267"/>
        <v>2008</v>
      </c>
      <c r="J2155" s="12">
        <f t="shared" si="268"/>
        <v>39524</v>
      </c>
      <c r="K2155" s="8">
        <f t="shared" si="269"/>
        <v>434.54</v>
      </c>
      <c r="L2155" s="8">
        <f t="shared" si="270"/>
        <v>1.1299999999999955</v>
      </c>
      <c r="M2155" s="9">
        <f t="shared" si="271"/>
        <v>2.6072310283565109E-3</v>
      </c>
    </row>
    <row r="2156" spans="2:13" x14ac:dyDescent="0.3">
      <c r="B2156" s="3" t="s">
        <v>2226</v>
      </c>
      <c r="C2156" s="4">
        <v>438.53</v>
      </c>
      <c r="F2156" t="b">
        <f t="shared" si="264"/>
        <v>0</v>
      </c>
      <c r="G2156">
        <f t="shared" si="265"/>
        <v>18</v>
      </c>
      <c r="H2156">
        <f t="shared" si="266"/>
        <v>3</v>
      </c>
      <c r="I2156">
        <f t="shared" si="267"/>
        <v>2008</v>
      </c>
      <c r="J2156" s="12">
        <f t="shared" si="268"/>
        <v>39525</v>
      </c>
      <c r="K2156" s="8">
        <f t="shared" si="269"/>
        <v>438.53</v>
      </c>
      <c r="L2156" s="8">
        <f t="shared" si="270"/>
        <v>3.9899999999999523</v>
      </c>
      <c r="M2156" s="9">
        <f t="shared" si="271"/>
        <v>9.1821236249826303E-3</v>
      </c>
    </row>
    <row r="2157" spans="2:13" x14ac:dyDescent="0.3">
      <c r="B2157" s="3" t="s">
        <v>2227</v>
      </c>
      <c r="C2157" s="4">
        <v>431.22</v>
      </c>
      <c r="F2157" t="b">
        <f t="shared" si="264"/>
        <v>0</v>
      </c>
      <c r="G2157">
        <f t="shared" si="265"/>
        <v>19</v>
      </c>
      <c r="H2157">
        <f t="shared" si="266"/>
        <v>3</v>
      </c>
      <c r="I2157">
        <f t="shared" si="267"/>
        <v>2008</v>
      </c>
      <c r="J2157" s="12">
        <f t="shared" si="268"/>
        <v>39526</v>
      </c>
      <c r="K2157" s="8">
        <f t="shared" si="269"/>
        <v>431.22</v>
      </c>
      <c r="L2157" s="8">
        <f t="shared" si="270"/>
        <v>-7.3099999999999454</v>
      </c>
      <c r="M2157" s="9">
        <f t="shared" si="271"/>
        <v>-1.6669327069983687E-2</v>
      </c>
    </row>
    <row r="2158" spans="2:13" x14ac:dyDescent="0.3">
      <c r="B2158" s="3" t="s">
        <v>2228</v>
      </c>
      <c r="C2158" s="4">
        <v>435.6</v>
      </c>
      <c r="F2158" t="b">
        <f t="shared" si="264"/>
        <v>0</v>
      </c>
      <c r="G2158">
        <f t="shared" si="265"/>
        <v>20</v>
      </c>
      <c r="H2158">
        <f t="shared" si="266"/>
        <v>3</v>
      </c>
      <c r="I2158">
        <f t="shared" si="267"/>
        <v>2008</v>
      </c>
      <c r="J2158" s="12">
        <f t="shared" si="268"/>
        <v>39527</v>
      </c>
      <c r="K2158" s="8">
        <f t="shared" si="269"/>
        <v>435.6</v>
      </c>
      <c r="L2158" s="8">
        <f t="shared" si="270"/>
        <v>4.3799999999999955</v>
      </c>
      <c r="M2158" s="9">
        <f t="shared" si="271"/>
        <v>1.0157228328927218E-2</v>
      </c>
    </row>
    <row r="2159" spans="2:13" x14ac:dyDescent="0.3">
      <c r="B2159" s="3" t="s">
        <v>2229</v>
      </c>
      <c r="C2159" s="5" t="s">
        <v>285</v>
      </c>
      <c r="F2159" t="b">
        <f t="shared" si="264"/>
        <v>0</v>
      </c>
      <c r="G2159">
        <f t="shared" si="265"/>
        <v>21</v>
      </c>
      <c r="H2159">
        <f t="shared" si="266"/>
        <v>3</v>
      </c>
      <c r="I2159">
        <f t="shared" si="267"/>
        <v>2008</v>
      </c>
      <c r="J2159" s="12">
        <f t="shared" si="268"/>
        <v>39528</v>
      </c>
      <c r="K2159" s="8">
        <f t="shared" si="269"/>
        <v>435.6</v>
      </c>
      <c r="L2159" s="8">
        <f t="shared" si="270"/>
        <v>0</v>
      </c>
      <c r="M2159" s="9">
        <f t="shared" si="271"/>
        <v>0</v>
      </c>
    </row>
    <row r="2160" spans="2:13" x14ac:dyDescent="0.3">
      <c r="B2160" s="3" t="s">
        <v>2230</v>
      </c>
      <c r="C2160" s="4">
        <v>447.36</v>
      </c>
      <c r="F2160" t="b">
        <f t="shared" si="264"/>
        <v>0</v>
      </c>
      <c r="G2160">
        <f t="shared" si="265"/>
        <v>24</v>
      </c>
      <c r="H2160">
        <f t="shared" si="266"/>
        <v>3</v>
      </c>
      <c r="I2160">
        <f t="shared" si="267"/>
        <v>2008</v>
      </c>
      <c r="J2160" s="12">
        <f t="shared" si="268"/>
        <v>39531</v>
      </c>
      <c r="K2160" s="8">
        <f t="shared" si="269"/>
        <v>447.36</v>
      </c>
      <c r="L2160" s="8">
        <f t="shared" si="270"/>
        <v>11.759999999999991</v>
      </c>
      <c r="M2160" s="9">
        <f t="shared" si="271"/>
        <v>2.699724517906334E-2</v>
      </c>
    </row>
    <row r="2161" spans="2:13" x14ac:dyDescent="0.3">
      <c r="B2161" s="3" t="s">
        <v>2231</v>
      </c>
      <c r="C2161" s="4">
        <v>452.2</v>
      </c>
      <c r="F2161" t="b">
        <f t="shared" si="264"/>
        <v>0</v>
      </c>
      <c r="G2161">
        <f t="shared" si="265"/>
        <v>25</v>
      </c>
      <c r="H2161">
        <f t="shared" si="266"/>
        <v>3</v>
      </c>
      <c r="I2161">
        <f t="shared" si="267"/>
        <v>2008</v>
      </c>
      <c r="J2161" s="12">
        <f t="shared" si="268"/>
        <v>39532</v>
      </c>
      <c r="K2161" s="8">
        <f t="shared" si="269"/>
        <v>452.2</v>
      </c>
      <c r="L2161" s="8">
        <f t="shared" si="270"/>
        <v>4.839999999999975</v>
      </c>
      <c r="M2161" s="9">
        <f t="shared" si="271"/>
        <v>1.0819027181688069E-2</v>
      </c>
    </row>
    <row r="2162" spans="2:13" x14ac:dyDescent="0.3">
      <c r="B2162" s="3" t="s">
        <v>2232</v>
      </c>
      <c r="C2162" s="4">
        <v>450.86</v>
      </c>
      <c r="F2162" t="b">
        <f t="shared" si="264"/>
        <v>0</v>
      </c>
      <c r="G2162">
        <f t="shared" si="265"/>
        <v>26</v>
      </c>
      <c r="H2162">
        <f t="shared" si="266"/>
        <v>3</v>
      </c>
      <c r="I2162">
        <f t="shared" si="267"/>
        <v>2008</v>
      </c>
      <c r="J2162" s="12">
        <f t="shared" si="268"/>
        <v>39533</v>
      </c>
      <c r="K2162" s="8">
        <f t="shared" si="269"/>
        <v>450.86</v>
      </c>
      <c r="L2162" s="8">
        <f t="shared" si="270"/>
        <v>-1.339999999999975</v>
      </c>
      <c r="M2162" s="9">
        <f t="shared" si="271"/>
        <v>-2.9632905793895953E-3</v>
      </c>
    </row>
    <row r="2163" spans="2:13" x14ac:dyDescent="0.3">
      <c r="B2163" s="3" t="s">
        <v>2233</v>
      </c>
      <c r="C2163" s="4">
        <v>446.36</v>
      </c>
      <c r="F2163" t="b">
        <f t="shared" si="264"/>
        <v>0</v>
      </c>
      <c r="G2163">
        <f t="shared" si="265"/>
        <v>27</v>
      </c>
      <c r="H2163">
        <f t="shared" si="266"/>
        <v>3</v>
      </c>
      <c r="I2163">
        <f t="shared" si="267"/>
        <v>2008</v>
      </c>
      <c r="J2163" s="12">
        <f t="shared" si="268"/>
        <v>39534</v>
      </c>
      <c r="K2163" s="8">
        <f t="shared" si="269"/>
        <v>446.36</v>
      </c>
      <c r="L2163" s="8">
        <f t="shared" si="270"/>
        <v>-4.5</v>
      </c>
      <c r="M2163" s="9">
        <f t="shared" si="271"/>
        <v>-9.9809253426784358E-3</v>
      </c>
    </row>
    <row r="2164" spans="2:13" x14ac:dyDescent="0.3">
      <c r="B2164" s="3" t="s">
        <v>2234</v>
      </c>
      <c r="C2164" s="4">
        <v>441.48</v>
      </c>
      <c r="F2164" t="b">
        <f t="shared" si="264"/>
        <v>0</v>
      </c>
      <c r="G2164">
        <f t="shared" si="265"/>
        <v>28</v>
      </c>
      <c r="H2164">
        <f t="shared" si="266"/>
        <v>3</v>
      </c>
      <c r="I2164">
        <f t="shared" si="267"/>
        <v>2008</v>
      </c>
      <c r="J2164" s="12">
        <f t="shared" si="268"/>
        <v>39535</v>
      </c>
      <c r="K2164" s="8">
        <f t="shared" si="269"/>
        <v>441.48</v>
      </c>
      <c r="L2164" s="8">
        <f t="shared" si="270"/>
        <v>-4.8799999999999955</v>
      </c>
      <c r="M2164" s="9">
        <f t="shared" si="271"/>
        <v>-1.0932879290258973E-2</v>
      </c>
    </row>
    <row r="2165" spans="2:13" x14ac:dyDescent="0.3">
      <c r="B2165" s="3" t="s">
        <v>2235</v>
      </c>
      <c r="C2165" s="4">
        <v>439.09</v>
      </c>
      <c r="F2165" t="b">
        <f t="shared" si="264"/>
        <v>0</v>
      </c>
      <c r="G2165">
        <f t="shared" si="265"/>
        <v>31</v>
      </c>
      <c r="H2165">
        <f t="shared" si="266"/>
        <v>3</v>
      </c>
      <c r="I2165">
        <f t="shared" si="267"/>
        <v>2008</v>
      </c>
      <c r="J2165" s="12">
        <f t="shared" si="268"/>
        <v>39538</v>
      </c>
      <c r="K2165" s="8">
        <f t="shared" si="269"/>
        <v>439.09</v>
      </c>
      <c r="L2165" s="8">
        <f t="shared" si="270"/>
        <v>-2.3900000000000432</v>
      </c>
      <c r="M2165" s="9">
        <f t="shared" si="271"/>
        <v>-5.4136087704993278E-3</v>
      </c>
    </row>
    <row r="2166" spans="2:13" x14ac:dyDescent="0.3">
      <c r="B2166" s="2">
        <v>39451</v>
      </c>
      <c r="C2166" s="4">
        <v>437.71</v>
      </c>
      <c r="F2166" t="b">
        <f t="shared" si="264"/>
        <v>1</v>
      </c>
      <c r="G2166">
        <f t="shared" si="265"/>
        <v>1</v>
      </c>
      <c r="H2166">
        <f t="shared" si="266"/>
        <v>4</v>
      </c>
      <c r="I2166">
        <f t="shared" si="267"/>
        <v>2008</v>
      </c>
      <c r="J2166" s="12">
        <f t="shared" si="268"/>
        <v>39539</v>
      </c>
      <c r="K2166" s="8">
        <f t="shared" si="269"/>
        <v>437.71</v>
      </c>
      <c r="L2166" s="8">
        <f t="shared" si="270"/>
        <v>-1.3799999999999955</v>
      </c>
      <c r="M2166" s="9">
        <f t="shared" si="271"/>
        <v>-3.1428636498212108E-3</v>
      </c>
    </row>
    <row r="2167" spans="2:13" x14ac:dyDescent="0.3">
      <c r="B2167" s="2">
        <v>39482</v>
      </c>
      <c r="C2167" s="4">
        <v>438.39</v>
      </c>
      <c r="F2167" t="b">
        <f t="shared" si="264"/>
        <v>1</v>
      </c>
      <c r="G2167">
        <f t="shared" si="265"/>
        <v>2</v>
      </c>
      <c r="H2167">
        <f t="shared" si="266"/>
        <v>4</v>
      </c>
      <c r="I2167">
        <f t="shared" si="267"/>
        <v>2008</v>
      </c>
      <c r="J2167" s="12">
        <f t="shared" si="268"/>
        <v>39540</v>
      </c>
      <c r="K2167" s="8">
        <f t="shared" si="269"/>
        <v>438.39</v>
      </c>
      <c r="L2167" s="8">
        <f t="shared" si="270"/>
        <v>0.68000000000000682</v>
      </c>
      <c r="M2167" s="9">
        <f t="shared" si="271"/>
        <v>1.5535400150784922E-3</v>
      </c>
    </row>
    <row r="2168" spans="2:13" x14ac:dyDescent="0.3">
      <c r="B2168" s="2">
        <v>39511</v>
      </c>
      <c r="C2168" s="4">
        <v>437.12</v>
      </c>
      <c r="F2168" t="b">
        <f t="shared" si="264"/>
        <v>1</v>
      </c>
      <c r="G2168">
        <f t="shared" si="265"/>
        <v>3</v>
      </c>
      <c r="H2168">
        <f t="shared" si="266"/>
        <v>4</v>
      </c>
      <c r="I2168">
        <f t="shared" si="267"/>
        <v>2008</v>
      </c>
      <c r="J2168" s="12">
        <f t="shared" si="268"/>
        <v>39541</v>
      </c>
      <c r="K2168" s="8">
        <f t="shared" si="269"/>
        <v>437.12</v>
      </c>
      <c r="L2168" s="8">
        <f t="shared" si="270"/>
        <v>-1.2699999999999818</v>
      </c>
      <c r="M2168" s="9">
        <f t="shared" si="271"/>
        <v>-2.8969638905996528E-3</v>
      </c>
    </row>
    <row r="2169" spans="2:13" x14ac:dyDescent="0.3">
      <c r="B2169" s="2">
        <v>39542</v>
      </c>
      <c r="C2169" s="4">
        <v>440.02</v>
      </c>
      <c r="F2169" t="b">
        <f t="shared" si="264"/>
        <v>1</v>
      </c>
      <c r="G2169">
        <f t="shared" si="265"/>
        <v>4</v>
      </c>
      <c r="H2169">
        <f t="shared" si="266"/>
        <v>4</v>
      </c>
      <c r="I2169">
        <f t="shared" si="267"/>
        <v>2008</v>
      </c>
      <c r="J2169" s="12">
        <f t="shared" si="268"/>
        <v>39542</v>
      </c>
      <c r="K2169" s="8">
        <f t="shared" si="269"/>
        <v>440.02</v>
      </c>
      <c r="L2169" s="8">
        <f t="shared" si="270"/>
        <v>2.8999999999999773</v>
      </c>
      <c r="M2169" s="9">
        <f t="shared" si="271"/>
        <v>6.6343338213762293E-3</v>
      </c>
    </row>
    <row r="2170" spans="2:13" x14ac:dyDescent="0.3">
      <c r="B2170" s="2">
        <v>39633</v>
      </c>
      <c r="C2170" s="4">
        <v>436.36</v>
      </c>
      <c r="F2170" t="b">
        <f t="shared" si="264"/>
        <v>1</v>
      </c>
      <c r="G2170">
        <f t="shared" si="265"/>
        <v>7</v>
      </c>
      <c r="H2170">
        <f t="shared" si="266"/>
        <v>4</v>
      </c>
      <c r="I2170">
        <f t="shared" si="267"/>
        <v>2008</v>
      </c>
      <c r="J2170" s="12">
        <f t="shared" si="268"/>
        <v>39545</v>
      </c>
      <c r="K2170" s="8">
        <f t="shared" si="269"/>
        <v>436.36</v>
      </c>
      <c r="L2170" s="8">
        <f t="shared" si="270"/>
        <v>-3.6599999999999682</v>
      </c>
      <c r="M2170" s="9">
        <f t="shared" si="271"/>
        <v>-8.3178037361937365E-3</v>
      </c>
    </row>
    <row r="2171" spans="2:13" x14ac:dyDescent="0.3">
      <c r="B2171" s="2">
        <v>39664</v>
      </c>
      <c r="C2171" s="4">
        <v>433.98</v>
      </c>
      <c r="F2171" t="b">
        <f t="shared" si="264"/>
        <v>1</v>
      </c>
      <c r="G2171">
        <f t="shared" si="265"/>
        <v>8</v>
      </c>
      <c r="H2171">
        <f t="shared" si="266"/>
        <v>4</v>
      </c>
      <c r="I2171">
        <f t="shared" si="267"/>
        <v>2008</v>
      </c>
      <c r="J2171" s="12">
        <f t="shared" si="268"/>
        <v>39546</v>
      </c>
      <c r="K2171" s="8">
        <f t="shared" si="269"/>
        <v>433.98</v>
      </c>
      <c r="L2171" s="8">
        <f t="shared" si="270"/>
        <v>-2.3799999999999955</v>
      </c>
      <c r="M2171" s="9">
        <f t="shared" si="271"/>
        <v>-5.4542121184343101E-3</v>
      </c>
    </row>
    <row r="2172" spans="2:13" x14ac:dyDescent="0.3">
      <c r="B2172" s="2">
        <v>39695</v>
      </c>
      <c r="C2172" s="4">
        <v>437.15</v>
      </c>
      <c r="F2172" t="b">
        <f t="shared" si="264"/>
        <v>1</v>
      </c>
      <c r="G2172">
        <f t="shared" si="265"/>
        <v>9</v>
      </c>
      <c r="H2172">
        <f t="shared" si="266"/>
        <v>4</v>
      </c>
      <c r="I2172">
        <f t="shared" si="267"/>
        <v>2008</v>
      </c>
      <c r="J2172" s="12">
        <f t="shared" si="268"/>
        <v>39547</v>
      </c>
      <c r="K2172" s="8">
        <f t="shared" si="269"/>
        <v>437.15</v>
      </c>
      <c r="L2172" s="8">
        <f t="shared" si="270"/>
        <v>3.1699999999999591</v>
      </c>
      <c r="M2172" s="9">
        <f t="shared" si="271"/>
        <v>7.3044840776071681E-3</v>
      </c>
    </row>
    <row r="2173" spans="2:13" x14ac:dyDescent="0.3">
      <c r="B2173" s="2">
        <v>39725</v>
      </c>
      <c r="C2173" s="4">
        <v>435.48</v>
      </c>
      <c r="F2173" t="b">
        <f t="shared" si="264"/>
        <v>1</v>
      </c>
      <c r="G2173">
        <f t="shared" si="265"/>
        <v>10</v>
      </c>
      <c r="H2173">
        <f t="shared" si="266"/>
        <v>4</v>
      </c>
      <c r="I2173">
        <f t="shared" si="267"/>
        <v>2008</v>
      </c>
      <c r="J2173" s="12">
        <f t="shared" si="268"/>
        <v>39548</v>
      </c>
      <c r="K2173" s="8">
        <f t="shared" si="269"/>
        <v>435.48</v>
      </c>
      <c r="L2173" s="8">
        <f t="shared" si="270"/>
        <v>-1.6699999999999591</v>
      </c>
      <c r="M2173" s="9">
        <f t="shared" si="271"/>
        <v>-3.8201990163558484E-3</v>
      </c>
    </row>
    <row r="2174" spans="2:13" x14ac:dyDescent="0.3">
      <c r="B2174" s="2">
        <v>39756</v>
      </c>
      <c r="C2174" s="4">
        <v>434.17</v>
      </c>
      <c r="F2174" t="b">
        <f t="shared" si="264"/>
        <v>1</v>
      </c>
      <c r="G2174">
        <f t="shared" si="265"/>
        <v>11</v>
      </c>
      <c r="H2174">
        <f t="shared" si="266"/>
        <v>4</v>
      </c>
      <c r="I2174">
        <f t="shared" si="267"/>
        <v>2008</v>
      </c>
      <c r="J2174" s="12">
        <f t="shared" si="268"/>
        <v>39549</v>
      </c>
      <c r="K2174" s="8">
        <f t="shared" si="269"/>
        <v>434.17</v>
      </c>
      <c r="L2174" s="8">
        <f t="shared" si="270"/>
        <v>-1.3100000000000023</v>
      </c>
      <c r="M2174" s="9">
        <f t="shared" si="271"/>
        <v>-3.0081748874804864E-3</v>
      </c>
    </row>
    <row r="2175" spans="2:13" x14ac:dyDescent="0.3">
      <c r="B2175" s="3" t="s">
        <v>2236</v>
      </c>
      <c r="C2175" s="4">
        <v>448.67</v>
      </c>
      <c r="F2175" t="b">
        <f t="shared" si="264"/>
        <v>0</v>
      </c>
      <c r="G2175">
        <f t="shared" si="265"/>
        <v>14</v>
      </c>
      <c r="H2175">
        <f t="shared" si="266"/>
        <v>4</v>
      </c>
      <c r="I2175">
        <f t="shared" si="267"/>
        <v>2008</v>
      </c>
      <c r="J2175" s="12">
        <f t="shared" si="268"/>
        <v>39552</v>
      </c>
      <c r="K2175" s="8">
        <f t="shared" si="269"/>
        <v>448.67</v>
      </c>
      <c r="L2175" s="8">
        <f t="shared" si="270"/>
        <v>14.5</v>
      </c>
      <c r="M2175" s="9">
        <f t="shared" si="271"/>
        <v>3.3397056452541631E-2</v>
      </c>
    </row>
    <row r="2176" spans="2:13" x14ac:dyDescent="0.3">
      <c r="B2176" s="3" t="s">
        <v>2237</v>
      </c>
      <c r="C2176" s="4">
        <v>449.48</v>
      </c>
      <c r="F2176" t="b">
        <f t="shared" si="264"/>
        <v>0</v>
      </c>
      <c r="G2176">
        <f t="shared" si="265"/>
        <v>15</v>
      </c>
      <c r="H2176">
        <f t="shared" si="266"/>
        <v>4</v>
      </c>
      <c r="I2176">
        <f t="shared" si="267"/>
        <v>2008</v>
      </c>
      <c r="J2176" s="12">
        <f t="shared" si="268"/>
        <v>39553</v>
      </c>
      <c r="K2176" s="8">
        <f t="shared" si="269"/>
        <v>449.48</v>
      </c>
      <c r="L2176" s="8">
        <f t="shared" si="270"/>
        <v>0.81000000000000227</v>
      </c>
      <c r="M2176" s="9">
        <f t="shared" si="271"/>
        <v>1.8053357701651599E-3</v>
      </c>
    </row>
    <row r="2177" spans="2:13" x14ac:dyDescent="0.3">
      <c r="B2177" s="3" t="s">
        <v>2238</v>
      </c>
      <c r="C2177" s="4">
        <v>453.6</v>
      </c>
      <c r="F2177" t="b">
        <f t="shared" si="264"/>
        <v>0</v>
      </c>
      <c r="G2177">
        <f t="shared" si="265"/>
        <v>16</v>
      </c>
      <c r="H2177">
        <f t="shared" si="266"/>
        <v>4</v>
      </c>
      <c r="I2177">
        <f t="shared" si="267"/>
        <v>2008</v>
      </c>
      <c r="J2177" s="12">
        <f t="shared" si="268"/>
        <v>39554</v>
      </c>
      <c r="K2177" s="8">
        <f t="shared" si="269"/>
        <v>453.6</v>
      </c>
      <c r="L2177" s="8">
        <f t="shared" si="270"/>
        <v>4.1200000000000045</v>
      </c>
      <c r="M2177" s="9">
        <f t="shared" si="271"/>
        <v>9.1661475482780197E-3</v>
      </c>
    </row>
    <row r="2178" spans="2:13" x14ac:dyDescent="0.3">
      <c r="B2178" s="3" t="s">
        <v>2239</v>
      </c>
      <c r="C2178" s="4">
        <v>456.19</v>
      </c>
      <c r="F2178" t="b">
        <f t="shared" si="264"/>
        <v>0</v>
      </c>
      <c r="G2178">
        <f t="shared" si="265"/>
        <v>17</v>
      </c>
      <c r="H2178">
        <f t="shared" si="266"/>
        <v>4</v>
      </c>
      <c r="I2178">
        <f t="shared" si="267"/>
        <v>2008</v>
      </c>
      <c r="J2178" s="12">
        <f t="shared" si="268"/>
        <v>39555</v>
      </c>
      <c r="K2178" s="8">
        <f t="shared" si="269"/>
        <v>456.19</v>
      </c>
      <c r="L2178" s="8">
        <f t="shared" si="270"/>
        <v>2.589999999999975</v>
      </c>
      <c r="M2178" s="9">
        <f t="shared" si="271"/>
        <v>5.7098765432098209E-3</v>
      </c>
    </row>
    <row r="2179" spans="2:13" x14ac:dyDescent="0.3">
      <c r="B2179" s="3" t="s">
        <v>2240</v>
      </c>
      <c r="C2179" s="4">
        <v>457.2</v>
      </c>
      <c r="F2179" t="b">
        <f t="shared" si="264"/>
        <v>0</v>
      </c>
      <c r="G2179">
        <f t="shared" si="265"/>
        <v>18</v>
      </c>
      <c r="H2179">
        <f t="shared" si="266"/>
        <v>4</v>
      </c>
      <c r="I2179">
        <f t="shared" si="267"/>
        <v>2008</v>
      </c>
      <c r="J2179" s="12">
        <f t="shared" si="268"/>
        <v>39556</v>
      </c>
      <c r="K2179" s="8">
        <f t="shared" si="269"/>
        <v>457.2</v>
      </c>
      <c r="L2179" s="8">
        <f t="shared" si="270"/>
        <v>1.0099999999999909</v>
      </c>
      <c r="M2179" s="9">
        <f t="shared" si="271"/>
        <v>2.2139897849580018E-3</v>
      </c>
    </row>
    <row r="2180" spans="2:13" x14ac:dyDescent="0.3">
      <c r="B2180" s="3" t="s">
        <v>2241</v>
      </c>
      <c r="C2180" s="4">
        <v>456.02</v>
      </c>
      <c r="F2180" t="b">
        <f t="shared" si="264"/>
        <v>0</v>
      </c>
      <c r="G2180">
        <f t="shared" si="265"/>
        <v>21</v>
      </c>
      <c r="H2180">
        <f t="shared" si="266"/>
        <v>4</v>
      </c>
      <c r="I2180">
        <f t="shared" si="267"/>
        <v>2008</v>
      </c>
      <c r="J2180" s="12">
        <f t="shared" si="268"/>
        <v>39559</v>
      </c>
      <c r="K2180" s="8">
        <f t="shared" si="269"/>
        <v>456.02</v>
      </c>
      <c r="L2180" s="8">
        <f t="shared" si="270"/>
        <v>-1.1800000000000068</v>
      </c>
      <c r="M2180" s="9">
        <f t="shared" si="271"/>
        <v>-2.5809273840770052E-3</v>
      </c>
    </row>
    <row r="2181" spans="2:13" x14ac:dyDescent="0.3">
      <c r="B2181" s="3" t="s">
        <v>2242</v>
      </c>
      <c r="C2181" s="4">
        <v>456.41</v>
      </c>
      <c r="F2181" t="b">
        <f t="shared" si="264"/>
        <v>0</v>
      </c>
      <c r="G2181">
        <f t="shared" si="265"/>
        <v>22</v>
      </c>
      <c r="H2181">
        <f t="shared" si="266"/>
        <v>4</v>
      </c>
      <c r="I2181">
        <f t="shared" si="267"/>
        <v>2008</v>
      </c>
      <c r="J2181" s="12">
        <f t="shared" si="268"/>
        <v>39560</v>
      </c>
      <c r="K2181" s="8">
        <f t="shared" si="269"/>
        <v>456.41</v>
      </c>
      <c r="L2181" s="8">
        <f t="shared" si="270"/>
        <v>0.3900000000000432</v>
      </c>
      <c r="M2181" s="9">
        <f t="shared" si="271"/>
        <v>8.5522564799798962E-4</v>
      </c>
    </row>
    <row r="2182" spans="2:13" x14ac:dyDescent="0.3">
      <c r="B2182" s="3" t="s">
        <v>2243</v>
      </c>
      <c r="C2182" s="4">
        <v>452.34</v>
      </c>
      <c r="F2182" t="b">
        <f t="shared" si="264"/>
        <v>0</v>
      </c>
      <c r="G2182">
        <f t="shared" si="265"/>
        <v>23</v>
      </c>
      <c r="H2182">
        <f t="shared" si="266"/>
        <v>4</v>
      </c>
      <c r="I2182">
        <f t="shared" si="267"/>
        <v>2008</v>
      </c>
      <c r="J2182" s="12">
        <f t="shared" si="268"/>
        <v>39561</v>
      </c>
      <c r="K2182" s="8">
        <f t="shared" si="269"/>
        <v>452.34</v>
      </c>
      <c r="L2182" s="8">
        <f t="shared" si="270"/>
        <v>-4.07000000000005</v>
      </c>
      <c r="M2182" s="9">
        <f t="shared" si="271"/>
        <v>-8.9174207401241205E-3</v>
      </c>
    </row>
    <row r="2183" spans="2:13" x14ac:dyDescent="0.3">
      <c r="B2183" s="3" t="s">
        <v>2244</v>
      </c>
      <c r="C2183" s="4">
        <v>445.48</v>
      </c>
      <c r="F2183" t="b">
        <f t="shared" si="264"/>
        <v>0</v>
      </c>
      <c r="G2183">
        <f t="shared" si="265"/>
        <v>24</v>
      </c>
      <c r="H2183">
        <f t="shared" si="266"/>
        <v>4</v>
      </c>
      <c r="I2183">
        <f t="shared" si="267"/>
        <v>2008</v>
      </c>
      <c r="J2183" s="12">
        <f t="shared" si="268"/>
        <v>39562</v>
      </c>
      <c r="K2183" s="8">
        <f t="shared" si="269"/>
        <v>445.48</v>
      </c>
      <c r="L2183" s="8">
        <f t="shared" si="270"/>
        <v>-6.8599999999999568</v>
      </c>
      <c r="M2183" s="9">
        <f t="shared" si="271"/>
        <v>-1.5165583410708665E-2</v>
      </c>
    </row>
    <row r="2184" spans="2:13" x14ac:dyDescent="0.3">
      <c r="B2184" s="3" t="s">
        <v>2245</v>
      </c>
      <c r="C2184" s="4">
        <v>448.49</v>
      </c>
      <c r="F2184" t="b">
        <f t="shared" si="264"/>
        <v>0</v>
      </c>
      <c r="G2184">
        <f t="shared" si="265"/>
        <v>25</v>
      </c>
      <c r="H2184">
        <f t="shared" si="266"/>
        <v>4</v>
      </c>
      <c r="I2184">
        <f t="shared" si="267"/>
        <v>2008</v>
      </c>
      <c r="J2184" s="12">
        <f t="shared" si="268"/>
        <v>39563</v>
      </c>
      <c r="K2184" s="8">
        <f t="shared" si="269"/>
        <v>448.49</v>
      </c>
      <c r="L2184" s="8">
        <f t="shared" si="270"/>
        <v>3.0099999999999909</v>
      </c>
      <c r="M2184" s="9">
        <f t="shared" si="271"/>
        <v>6.7567567567567363E-3</v>
      </c>
    </row>
    <row r="2185" spans="2:13" x14ac:dyDescent="0.3">
      <c r="B2185" s="3" t="s">
        <v>2246</v>
      </c>
      <c r="C2185" s="4">
        <v>454.07</v>
      </c>
      <c r="F2185" t="b">
        <f t="shared" si="264"/>
        <v>0</v>
      </c>
      <c r="G2185">
        <f t="shared" si="265"/>
        <v>28</v>
      </c>
      <c r="H2185">
        <f t="shared" si="266"/>
        <v>4</v>
      </c>
      <c r="I2185">
        <f t="shared" si="267"/>
        <v>2008</v>
      </c>
      <c r="J2185" s="12">
        <f t="shared" si="268"/>
        <v>39566</v>
      </c>
      <c r="K2185" s="8">
        <f t="shared" si="269"/>
        <v>454.07</v>
      </c>
      <c r="L2185" s="8">
        <f t="shared" si="270"/>
        <v>5.5799999999999841</v>
      </c>
      <c r="M2185" s="9">
        <f t="shared" si="271"/>
        <v>1.2441748979910331E-2</v>
      </c>
    </row>
    <row r="2186" spans="2:13" x14ac:dyDescent="0.3">
      <c r="B2186" s="3" t="s">
        <v>2247</v>
      </c>
      <c r="C2186" s="4">
        <v>454.05</v>
      </c>
      <c r="F2186" t="b">
        <f t="shared" si="264"/>
        <v>0</v>
      </c>
      <c r="G2186">
        <f t="shared" si="265"/>
        <v>29</v>
      </c>
      <c r="H2186">
        <f t="shared" si="266"/>
        <v>4</v>
      </c>
      <c r="I2186">
        <f t="shared" si="267"/>
        <v>2008</v>
      </c>
      <c r="J2186" s="12">
        <f t="shared" si="268"/>
        <v>39567</v>
      </c>
      <c r="K2186" s="8">
        <f t="shared" si="269"/>
        <v>454.05</v>
      </c>
      <c r="L2186" s="8">
        <f t="shared" si="270"/>
        <v>-1.999999999998181E-2</v>
      </c>
      <c r="M2186" s="9">
        <f t="shared" si="271"/>
        <v>-4.404607219147226E-5</v>
      </c>
    </row>
    <row r="2187" spans="2:13" x14ac:dyDescent="0.3">
      <c r="B2187" s="3" t="s">
        <v>2248</v>
      </c>
      <c r="C2187" s="4">
        <v>459.16</v>
      </c>
      <c r="F2187" t="b">
        <f t="shared" si="264"/>
        <v>0</v>
      </c>
      <c r="G2187">
        <f t="shared" si="265"/>
        <v>30</v>
      </c>
      <c r="H2187">
        <f t="shared" si="266"/>
        <v>4</v>
      </c>
      <c r="I2187">
        <f t="shared" si="267"/>
        <v>2008</v>
      </c>
      <c r="J2187" s="12">
        <f t="shared" si="268"/>
        <v>39568</v>
      </c>
      <c r="K2187" s="8">
        <f t="shared" si="269"/>
        <v>459.16</v>
      </c>
      <c r="L2187" s="8">
        <f t="shared" si="270"/>
        <v>5.1100000000000136</v>
      </c>
      <c r="M2187" s="9">
        <f t="shared" si="271"/>
        <v>1.1254267151194833E-2</v>
      </c>
    </row>
    <row r="2188" spans="2:13" x14ac:dyDescent="0.3">
      <c r="B2188" s="2">
        <v>39452</v>
      </c>
      <c r="C2188" s="5" t="s">
        <v>285</v>
      </c>
      <c r="F2188" t="b">
        <f t="shared" si="264"/>
        <v>1</v>
      </c>
      <c r="G2188">
        <f t="shared" si="265"/>
        <v>1</v>
      </c>
      <c r="H2188">
        <f t="shared" si="266"/>
        <v>5</v>
      </c>
      <c r="I2188">
        <f t="shared" si="267"/>
        <v>2008</v>
      </c>
      <c r="J2188" s="12">
        <f t="shared" si="268"/>
        <v>39569</v>
      </c>
      <c r="K2188" s="8">
        <f t="shared" si="269"/>
        <v>459.16</v>
      </c>
      <c r="L2188" s="8">
        <f t="shared" si="270"/>
        <v>0</v>
      </c>
      <c r="M2188" s="9">
        <f t="shared" si="271"/>
        <v>0</v>
      </c>
    </row>
    <row r="2189" spans="2:13" x14ac:dyDescent="0.3">
      <c r="B2189" s="2">
        <v>39483</v>
      </c>
      <c r="C2189" s="4">
        <v>461.49</v>
      </c>
      <c r="F2189" t="b">
        <f t="shared" si="264"/>
        <v>1</v>
      </c>
      <c r="G2189">
        <f t="shared" si="265"/>
        <v>2</v>
      </c>
      <c r="H2189">
        <f t="shared" si="266"/>
        <v>5</v>
      </c>
      <c r="I2189">
        <f t="shared" si="267"/>
        <v>2008</v>
      </c>
      <c r="J2189" s="12">
        <f t="shared" si="268"/>
        <v>39570</v>
      </c>
      <c r="K2189" s="8">
        <f t="shared" si="269"/>
        <v>461.49</v>
      </c>
      <c r="L2189" s="8">
        <f t="shared" si="270"/>
        <v>2.3299999999999841</v>
      </c>
      <c r="M2189" s="9">
        <f t="shared" si="271"/>
        <v>5.0744838400557189E-3</v>
      </c>
    </row>
    <row r="2190" spans="2:13" x14ac:dyDescent="0.3">
      <c r="B2190" s="2">
        <v>39573</v>
      </c>
      <c r="C2190" s="4">
        <v>464.83</v>
      </c>
      <c r="F2190" t="b">
        <f t="shared" si="264"/>
        <v>1</v>
      </c>
      <c r="G2190">
        <f t="shared" si="265"/>
        <v>5</v>
      </c>
      <c r="H2190">
        <f t="shared" si="266"/>
        <v>5</v>
      </c>
      <c r="I2190">
        <f t="shared" si="267"/>
        <v>2008</v>
      </c>
      <c r="J2190" s="12">
        <f t="shared" si="268"/>
        <v>39573</v>
      </c>
      <c r="K2190" s="8">
        <f t="shared" si="269"/>
        <v>464.83</v>
      </c>
      <c r="L2190" s="8">
        <f t="shared" si="270"/>
        <v>3.339999999999975</v>
      </c>
      <c r="M2190" s="9">
        <f t="shared" si="271"/>
        <v>7.2374265964592404E-3</v>
      </c>
    </row>
    <row r="2191" spans="2:13" x14ac:dyDescent="0.3">
      <c r="B2191" s="2">
        <v>39604</v>
      </c>
      <c r="C2191" s="4">
        <v>466.23</v>
      </c>
      <c r="F2191" t="b">
        <f t="shared" si="264"/>
        <v>1</v>
      </c>
      <c r="G2191">
        <f t="shared" si="265"/>
        <v>6</v>
      </c>
      <c r="H2191">
        <f t="shared" si="266"/>
        <v>5</v>
      </c>
      <c r="I2191">
        <f t="shared" si="267"/>
        <v>2008</v>
      </c>
      <c r="J2191" s="12">
        <f t="shared" si="268"/>
        <v>39574</v>
      </c>
      <c r="K2191" s="8">
        <f t="shared" si="269"/>
        <v>466.23</v>
      </c>
      <c r="L2191" s="8">
        <f t="shared" si="270"/>
        <v>1.4000000000000341</v>
      </c>
      <c r="M2191" s="9">
        <f t="shared" si="271"/>
        <v>3.0118537960115185E-3</v>
      </c>
    </row>
    <row r="2192" spans="2:13" x14ac:dyDescent="0.3">
      <c r="B2192" s="2">
        <v>39634</v>
      </c>
      <c r="C2192" s="4">
        <v>467.5</v>
      </c>
      <c r="F2192" t="b">
        <f t="shared" ref="F2192:F2255" si="272">+ISNUMBER(B2192)</f>
        <v>1</v>
      </c>
      <c r="G2192">
        <f t="shared" ref="G2192:G2255" si="273">+IF($F2192,MONTH(B2192),1*LEFT(B2192,2))</f>
        <v>7</v>
      </c>
      <c r="H2192">
        <f t="shared" ref="H2192:H2255" si="274">+IF(F2192,DAY(B2192),MID(B2192,4,2)*1)</f>
        <v>5</v>
      </c>
      <c r="I2192">
        <f t="shared" ref="I2192:I2255" si="275">+IF(F2192,YEAR(B2192),RIGHT(B2192,4)*1)</f>
        <v>2008</v>
      </c>
      <c r="J2192" s="12">
        <f t="shared" ref="J2192:J2255" si="276">+DATE(I2192,H2192,G2192)</f>
        <v>39575</v>
      </c>
      <c r="K2192" s="8">
        <f t="shared" ref="K2192:K2255" si="277">+IFERROR(C2192*1,K2191)</f>
        <v>467.5</v>
      </c>
      <c r="L2192" s="8">
        <f t="shared" ref="L2192:L2255" si="278">+K2192-K2191</f>
        <v>1.2699999999999818</v>
      </c>
      <c r="M2192" s="9">
        <f t="shared" ref="M2192:M2255" si="279">+L2192/K2191</f>
        <v>2.7239774360293882E-3</v>
      </c>
    </row>
    <row r="2193" spans="2:13" x14ac:dyDescent="0.3">
      <c r="B2193" s="2">
        <v>39665</v>
      </c>
      <c r="C2193" s="4">
        <v>469.42</v>
      </c>
      <c r="F2193" t="b">
        <f t="shared" si="272"/>
        <v>1</v>
      </c>
      <c r="G2193">
        <f t="shared" si="273"/>
        <v>8</v>
      </c>
      <c r="H2193">
        <f t="shared" si="274"/>
        <v>5</v>
      </c>
      <c r="I2193">
        <f t="shared" si="275"/>
        <v>2008</v>
      </c>
      <c r="J2193" s="12">
        <f t="shared" si="276"/>
        <v>39576</v>
      </c>
      <c r="K2193" s="8">
        <f t="shared" si="277"/>
        <v>469.42</v>
      </c>
      <c r="L2193" s="8">
        <f t="shared" si="278"/>
        <v>1.9200000000000159</v>
      </c>
      <c r="M2193" s="9">
        <f t="shared" si="279"/>
        <v>4.1069518716577878E-3</v>
      </c>
    </row>
    <row r="2194" spans="2:13" x14ac:dyDescent="0.3">
      <c r="B2194" s="2">
        <v>39696</v>
      </c>
      <c r="C2194" s="4">
        <v>470.85</v>
      </c>
      <c r="F2194" t="b">
        <f t="shared" si="272"/>
        <v>1</v>
      </c>
      <c r="G2194">
        <f t="shared" si="273"/>
        <v>9</v>
      </c>
      <c r="H2194">
        <f t="shared" si="274"/>
        <v>5</v>
      </c>
      <c r="I2194">
        <f t="shared" si="275"/>
        <v>2008</v>
      </c>
      <c r="J2194" s="12">
        <f t="shared" si="276"/>
        <v>39577</v>
      </c>
      <c r="K2194" s="8">
        <f t="shared" si="277"/>
        <v>470.85</v>
      </c>
      <c r="L2194" s="8">
        <f t="shared" si="278"/>
        <v>1.4300000000000068</v>
      </c>
      <c r="M2194" s="9">
        <f t="shared" si="279"/>
        <v>3.0463124707085483E-3</v>
      </c>
    </row>
    <row r="2195" spans="2:13" x14ac:dyDescent="0.3">
      <c r="B2195" s="2">
        <v>39787</v>
      </c>
      <c r="C2195" s="4">
        <v>471.03</v>
      </c>
      <c r="F2195" t="b">
        <f t="shared" si="272"/>
        <v>1</v>
      </c>
      <c r="G2195">
        <f t="shared" si="273"/>
        <v>12</v>
      </c>
      <c r="H2195">
        <f t="shared" si="274"/>
        <v>5</v>
      </c>
      <c r="I2195">
        <f t="shared" si="275"/>
        <v>2008</v>
      </c>
      <c r="J2195" s="12">
        <f t="shared" si="276"/>
        <v>39580</v>
      </c>
      <c r="K2195" s="8">
        <f t="shared" si="277"/>
        <v>471.03</v>
      </c>
      <c r="L2195" s="8">
        <f t="shared" si="278"/>
        <v>0.17999999999994998</v>
      </c>
      <c r="M2195" s="9">
        <f t="shared" si="279"/>
        <v>3.8228735265997656E-4</v>
      </c>
    </row>
    <row r="2196" spans="2:13" x14ac:dyDescent="0.3">
      <c r="B2196" s="3" t="s">
        <v>2249</v>
      </c>
      <c r="C2196" s="4">
        <v>468.19</v>
      </c>
      <c r="F2196" t="b">
        <f t="shared" si="272"/>
        <v>0</v>
      </c>
      <c r="G2196">
        <f t="shared" si="273"/>
        <v>13</v>
      </c>
      <c r="H2196">
        <f t="shared" si="274"/>
        <v>5</v>
      </c>
      <c r="I2196">
        <f t="shared" si="275"/>
        <v>2008</v>
      </c>
      <c r="J2196" s="12">
        <f t="shared" si="276"/>
        <v>39581</v>
      </c>
      <c r="K2196" s="8">
        <f t="shared" si="277"/>
        <v>468.19</v>
      </c>
      <c r="L2196" s="8">
        <f t="shared" si="278"/>
        <v>-2.839999999999975</v>
      </c>
      <c r="M2196" s="9">
        <f t="shared" si="279"/>
        <v>-6.0293399571152055E-3</v>
      </c>
    </row>
    <row r="2197" spans="2:13" x14ac:dyDescent="0.3">
      <c r="B2197" s="3" t="s">
        <v>2250</v>
      </c>
      <c r="C2197" s="4">
        <v>466.5</v>
      </c>
      <c r="F2197" t="b">
        <f t="shared" si="272"/>
        <v>0</v>
      </c>
      <c r="G2197">
        <f t="shared" si="273"/>
        <v>14</v>
      </c>
      <c r="H2197">
        <f t="shared" si="274"/>
        <v>5</v>
      </c>
      <c r="I2197">
        <f t="shared" si="275"/>
        <v>2008</v>
      </c>
      <c r="J2197" s="12">
        <f t="shared" si="276"/>
        <v>39582</v>
      </c>
      <c r="K2197" s="8">
        <f t="shared" si="277"/>
        <v>466.5</v>
      </c>
      <c r="L2197" s="8">
        <f t="shared" si="278"/>
        <v>-1.6899999999999977</v>
      </c>
      <c r="M2197" s="9">
        <f t="shared" si="279"/>
        <v>-3.6096456566778396E-3</v>
      </c>
    </row>
    <row r="2198" spans="2:13" x14ac:dyDescent="0.3">
      <c r="B2198" s="3" t="s">
        <v>2251</v>
      </c>
      <c r="C2198" s="4">
        <v>468.53</v>
      </c>
      <c r="F2198" t="b">
        <f t="shared" si="272"/>
        <v>0</v>
      </c>
      <c r="G2198">
        <f t="shared" si="273"/>
        <v>15</v>
      </c>
      <c r="H2198">
        <f t="shared" si="274"/>
        <v>5</v>
      </c>
      <c r="I2198">
        <f t="shared" si="275"/>
        <v>2008</v>
      </c>
      <c r="J2198" s="12">
        <f t="shared" si="276"/>
        <v>39583</v>
      </c>
      <c r="K2198" s="8">
        <f t="shared" si="277"/>
        <v>468.53</v>
      </c>
      <c r="L2198" s="8">
        <f t="shared" si="278"/>
        <v>2.0299999999999727</v>
      </c>
      <c r="M2198" s="9">
        <f t="shared" si="279"/>
        <v>4.3515541264736819E-3</v>
      </c>
    </row>
    <row r="2199" spans="2:13" x14ac:dyDescent="0.3">
      <c r="B2199" s="3" t="s">
        <v>2252</v>
      </c>
      <c r="C2199" s="4">
        <v>466.99</v>
      </c>
      <c r="F2199" t="b">
        <f t="shared" si="272"/>
        <v>0</v>
      </c>
      <c r="G2199">
        <f t="shared" si="273"/>
        <v>16</v>
      </c>
      <c r="H2199">
        <f t="shared" si="274"/>
        <v>5</v>
      </c>
      <c r="I2199">
        <f t="shared" si="275"/>
        <v>2008</v>
      </c>
      <c r="J2199" s="12">
        <f t="shared" si="276"/>
        <v>39584</v>
      </c>
      <c r="K2199" s="8">
        <f t="shared" si="277"/>
        <v>466.99</v>
      </c>
      <c r="L2199" s="8">
        <f t="shared" si="278"/>
        <v>-1.5399999999999636</v>
      </c>
      <c r="M2199" s="9">
        <f t="shared" si="279"/>
        <v>-3.2868759737902883E-3</v>
      </c>
    </row>
    <row r="2200" spans="2:13" x14ac:dyDescent="0.3">
      <c r="B2200" s="3" t="s">
        <v>2253</v>
      </c>
      <c r="C2200" s="4">
        <v>465.31</v>
      </c>
      <c r="F2200" t="b">
        <f t="shared" si="272"/>
        <v>0</v>
      </c>
      <c r="G2200">
        <f t="shared" si="273"/>
        <v>19</v>
      </c>
      <c r="H2200">
        <f t="shared" si="274"/>
        <v>5</v>
      </c>
      <c r="I2200">
        <f t="shared" si="275"/>
        <v>2008</v>
      </c>
      <c r="J2200" s="12">
        <f t="shared" si="276"/>
        <v>39587</v>
      </c>
      <c r="K2200" s="8">
        <f t="shared" si="277"/>
        <v>465.31</v>
      </c>
      <c r="L2200" s="8">
        <f t="shared" si="278"/>
        <v>-1.6800000000000068</v>
      </c>
      <c r="M2200" s="9">
        <f t="shared" si="279"/>
        <v>-3.597507441272847E-3</v>
      </c>
    </row>
    <row r="2201" spans="2:13" x14ac:dyDescent="0.3">
      <c r="B2201" s="3" t="s">
        <v>2254</v>
      </c>
      <c r="C2201" s="4">
        <v>467.05</v>
      </c>
      <c r="F2201" t="b">
        <f t="shared" si="272"/>
        <v>0</v>
      </c>
      <c r="G2201">
        <f t="shared" si="273"/>
        <v>20</v>
      </c>
      <c r="H2201">
        <f t="shared" si="274"/>
        <v>5</v>
      </c>
      <c r="I2201">
        <f t="shared" si="275"/>
        <v>2008</v>
      </c>
      <c r="J2201" s="12">
        <f t="shared" si="276"/>
        <v>39588</v>
      </c>
      <c r="K2201" s="8">
        <f t="shared" si="277"/>
        <v>467.05</v>
      </c>
      <c r="L2201" s="8">
        <f t="shared" si="278"/>
        <v>1.7400000000000091</v>
      </c>
      <c r="M2201" s="9">
        <f t="shared" si="279"/>
        <v>3.7394425221895277E-3</v>
      </c>
    </row>
    <row r="2202" spans="2:13" x14ac:dyDescent="0.3">
      <c r="B2202" s="3" t="s">
        <v>2255</v>
      </c>
      <c r="C2202" s="5" t="s">
        <v>285</v>
      </c>
      <c r="F2202" t="b">
        <f t="shared" si="272"/>
        <v>0</v>
      </c>
      <c r="G2202">
        <f t="shared" si="273"/>
        <v>21</v>
      </c>
      <c r="H2202">
        <f t="shared" si="274"/>
        <v>5</v>
      </c>
      <c r="I2202">
        <f t="shared" si="275"/>
        <v>2008</v>
      </c>
      <c r="J2202" s="12">
        <f t="shared" si="276"/>
        <v>39589</v>
      </c>
      <c r="K2202" s="8">
        <f t="shared" si="277"/>
        <v>467.05</v>
      </c>
      <c r="L2202" s="8">
        <f t="shared" si="278"/>
        <v>0</v>
      </c>
      <c r="M2202" s="9">
        <f t="shared" si="279"/>
        <v>0</v>
      </c>
    </row>
    <row r="2203" spans="2:13" x14ac:dyDescent="0.3">
      <c r="B2203" s="3" t="s">
        <v>2256</v>
      </c>
      <c r="C2203" s="4">
        <v>471.05</v>
      </c>
      <c r="F2203" t="b">
        <f t="shared" si="272"/>
        <v>0</v>
      </c>
      <c r="G2203">
        <f t="shared" si="273"/>
        <v>22</v>
      </c>
      <c r="H2203">
        <f t="shared" si="274"/>
        <v>5</v>
      </c>
      <c r="I2203">
        <f t="shared" si="275"/>
        <v>2008</v>
      </c>
      <c r="J2203" s="12">
        <f t="shared" si="276"/>
        <v>39590</v>
      </c>
      <c r="K2203" s="8">
        <f t="shared" si="277"/>
        <v>471.05</v>
      </c>
      <c r="L2203" s="8">
        <f t="shared" si="278"/>
        <v>4</v>
      </c>
      <c r="M2203" s="9">
        <f t="shared" si="279"/>
        <v>8.5643935338828824E-3</v>
      </c>
    </row>
    <row r="2204" spans="2:13" x14ac:dyDescent="0.3">
      <c r="B2204" s="3" t="s">
        <v>2257</v>
      </c>
      <c r="C2204" s="4">
        <v>471.83</v>
      </c>
      <c r="F2204" t="b">
        <f t="shared" si="272"/>
        <v>0</v>
      </c>
      <c r="G2204">
        <f t="shared" si="273"/>
        <v>23</v>
      </c>
      <c r="H2204">
        <f t="shared" si="274"/>
        <v>5</v>
      </c>
      <c r="I2204">
        <f t="shared" si="275"/>
        <v>2008</v>
      </c>
      <c r="J2204" s="12">
        <f t="shared" si="276"/>
        <v>39591</v>
      </c>
      <c r="K2204" s="8">
        <f t="shared" si="277"/>
        <v>471.83</v>
      </c>
      <c r="L2204" s="8">
        <f t="shared" si="278"/>
        <v>0.77999999999997272</v>
      </c>
      <c r="M2204" s="9">
        <f t="shared" si="279"/>
        <v>1.6558751724869392E-3</v>
      </c>
    </row>
    <row r="2205" spans="2:13" x14ac:dyDescent="0.3">
      <c r="B2205" s="3" t="s">
        <v>2258</v>
      </c>
      <c r="C2205" s="4">
        <v>472.02</v>
      </c>
      <c r="F2205" t="b">
        <f t="shared" si="272"/>
        <v>0</v>
      </c>
      <c r="G2205">
        <f t="shared" si="273"/>
        <v>26</v>
      </c>
      <c r="H2205">
        <f t="shared" si="274"/>
        <v>5</v>
      </c>
      <c r="I2205">
        <f t="shared" si="275"/>
        <v>2008</v>
      </c>
      <c r="J2205" s="12">
        <f t="shared" si="276"/>
        <v>39594</v>
      </c>
      <c r="K2205" s="8">
        <f t="shared" si="277"/>
        <v>472.02</v>
      </c>
      <c r="L2205" s="8">
        <f t="shared" si="278"/>
        <v>0.18999999999999773</v>
      </c>
      <c r="M2205" s="9">
        <f t="shared" si="279"/>
        <v>4.0268740860055046E-4</v>
      </c>
    </row>
    <row r="2206" spans="2:13" x14ac:dyDescent="0.3">
      <c r="B2206" s="3" t="s">
        <v>2259</v>
      </c>
      <c r="C2206" s="4">
        <v>474.82</v>
      </c>
      <c r="F2206" t="b">
        <f t="shared" si="272"/>
        <v>0</v>
      </c>
      <c r="G2206">
        <f t="shared" si="273"/>
        <v>27</v>
      </c>
      <c r="H2206">
        <f t="shared" si="274"/>
        <v>5</v>
      </c>
      <c r="I2206">
        <f t="shared" si="275"/>
        <v>2008</v>
      </c>
      <c r="J2206" s="12">
        <f t="shared" si="276"/>
        <v>39595</v>
      </c>
      <c r="K2206" s="8">
        <f t="shared" si="277"/>
        <v>474.82</v>
      </c>
      <c r="L2206" s="8">
        <f t="shared" si="278"/>
        <v>2.8000000000000114</v>
      </c>
      <c r="M2206" s="9">
        <f t="shared" si="279"/>
        <v>5.9319520359307053E-3</v>
      </c>
    </row>
    <row r="2207" spans="2:13" x14ac:dyDescent="0.3">
      <c r="B2207" s="3" t="s">
        <v>2260</v>
      </c>
      <c r="C2207" s="4">
        <v>479.3</v>
      </c>
      <c r="F2207" t="b">
        <f t="shared" si="272"/>
        <v>0</v>
      </c>
      <c r="G2207">
        <f t="shared" si="273"/>
        <v>28</v>
      </c>
      <c r="H2207">
        <f t="shared" si="274"/>
        <v>5</v>
      </c>
      <c r="I2207">
        <f t="shared" si="275"/>
        <v>2008</v>
      </c>
      <c r="J2207" s="12">
        <f t="shared" si="276"/>
        <v>39596</v>
      </c>
      <c r="K2207" s="8">
        <f t="shared" si="277"/>
        <v>479.3</v>
      </c>
      <c r="L2207" s="8">
        <f t="shared" si="278"/>
        <v>4.4800000000000182</v>
      </c>
      <c r="M2207" s="9">
        <f t="shared" si="279"/>
        <v>9.4351543742892431E-3</v>
      </c>
    </row>
    <row r="2208" spans="2:13" x14ac:dyDescent="0.3">
      <c r="B2208" s="3" t="s">
        <v>2261</v>
      </c>
      <c r="C2208" s="4">
        <v>479.4</v>
      </c>
      <c r="F2208" t="b">
        <f t="shared" si="272"/>
        <v>0</v>
      </c>
      <c r="G2208">
        <f t="shared" si="273"/>
        <v>29</v>
      </c>
      <c r="H2208">
        <f t="shared" si="274"/>
        <v>5</v>
      </c>
      <c r="I2208">
        <f t="shared" si="275"/>
        <v>2008</v>
      </c>
      <c r="J2208" s="12">
        <f t="shared" si="276"/>
        <v>39597</v>
      </c>
      <c r="K2208" s="8">
        <f t="shared" si="277"/>
        <v>479.4</v>
      </c>
      <c r="L2208" s="8">
        <f t="shared" si="278"/>
        <v>9.9999999999965894E-2</v>
      </c>
      <c r="M2208" s="9">
        <f t="shared" si="279"/>
        <v>2.0863759649481721E-4</v>
      </c>
    </row>
    <row r="2209" spans="2:13" x14ac:dyDescent="0.3">
      <c r="B2209" s="3" t="s">
        <v>2262</v>
      </c>
      <c r="C2209" s="4">
        <v>479.66</v>
      </c>
      <c r="F2209" t="b">
        <f t="shared" si="272"/>
        <v>0</v>
      </c>
      <c r="G2209">
        <f t="shared" si="273"/>
        <v>30</v>
      </c>
      <c r="H2209">
        <f t="shared" si="274"/>
        <v>5</v>
      </c>
      <c r="I2209">
        <f t="shared" si="275"/>
        <v>2008</v>
      </c>
      <c r="J2209" s="12">
        <f t="shared" si="276"/>
        <v>39598</v>
      </c>
      <c r="K2209" s="8">
        <f t="shared" si="277"/>
        <v>479.66</v>
      </c>
      <c r="L2209" s="8">
        <f t="shared" si="278"/>
        <v>0.26000000000004775</v>
      </c>
      <c r="M2209" s="9">
        <f t="shared" si="279"/>
        <v>5.4234459741353308E-4</v>
      </c>
    </row>
    <row r="2210" spans="2:13" x14ac:dyDescent="0.3">
      <c r="B2210" s="2">
        <v>39484</v>
      </c>
      <c r="C2210" s="4">
        <v>479.54</v>
      </c>
      <c r="F2210" t="b">
        <f t="shared" si="272"/>
        <v>1</v>
      </c>
      <c r="G2210">
        <f t="shared" si="273"/>
        <v>2</v>
      </c>
      <c r="H2210">
        <f t="shared" si="274"/>
        <v>6</v>
      </c>
      <c r="I2210">
        <f t="shared" si="275"/>
        <v>2008</v>
      </c>
      <c r="J2210" s="12">
        <f t="shared" si="276"/>
        <v>39601</v>
      </c>
      <c r="K2210" s="8">
        <f t="shared" si="277"/>
        <v>479.54</v>
      </c>
      <c r="L2210" s="8">
        <f t="shared" si="278"/>
        <v>-0.12000000000000455</v>
      </c>
      <c r="M2210" s="9">
        <f t="shared" si="279"/>
        <v>-2.5017720885628266E-4</v>
      </c>
    </row>
    <row r="2211" spans="2:13" x14ac:dyDescent="0.3">
      <c r="B2211" s="2">
        <v>39513</v>
      </c>
      <c r="C2211" s="4">
        <v>483.17</v>
      </c>
      <c r="F2211" t="b">
        <f t="shared" si="272"/>
        <v>1</v>
      </c>
      <c r="G2211">
        <f t="shared" si="273"/>
        <v>3</v>
      </c>
      <c r="H2211">
        <f t="shared" si="274"/>
        <v>6</v>
      </c>
      <c r="I2211">
        <f t="shared" si="275"/>
        <v>2008</v>
      </c>
      <c r="J2211" s="12">
        <f t="shared" si="276"/>
        <v>39602</v>
      </c>
      <c r="K2211" s="8">
        <f t="shared" si="277"/>
        <v>483.17</v>
      </c>
      <c r="L2211" s="8">
        <f t="shared" si="278"/>
        <v>3.6299999999999955</v>
      </c>
      <c r="M2211" s="9">
        <f t="shared" si="279"/>
        <v>7.5697543479167437E-3</v>
      </c>
    </row>
    <row r="2212" spans="2:13" x14ac:dyDescent="0.3">
      <c r="B2212" s="2">
        <v>39544</v>
      </c>
      <c r="C2212" s="4">
        <v>485.2</v>
      </c>
      <c r="F2212" t="b">
        <f t="shared" si="272"/>
        <v>1</v>
      </c>
      <c r="G2212">
        <f t="shared" si="273"/>
        <v>4</v>
      </c>
      <c r="H2212">
        <f t="shared" si="274"/>
        <v>6</v>
      </c>
      <c r="I2212">
        <f t="shared" si="275"/>
        <v>2008</v>
      </c>
      <c r="J2212" s="12">
        <f t="shared" si="276"/>
        <v>39603</v>
      </c>
      <c r="K2212" s="8">
        <f t="shared" si="277"/>
        <v>485.2</v>
      </c>
      <c r="L2212" s="8">
        <f t="shared" si="278"/>
        <v>2.0299999999999727</v>
      </c>
      <c r="M2212" s="9">
        <f t="shared" si="279"/>
        <v>4.2014197901359207E-3</v>
      </c>
    </row>
    <row r="2213" spans="2:13" x14ac:dyDescent="0.3">
      <c r="B2213" s="2">
        <v>39574</v>
      </c>
      <c r="C2213" s="4">
        <v>489.58</v>
      </c>
      <c r="F2213" t="b">
        <f t="shared" si="272"/>
        <v>1</v>
      </c>
      <c r="G2213">
        <f t="shared" si="273"/>
        <v>5</v>
      </c>
      <c r="H2213">
        <f t="shared" si="274"/>
        <v>6</v>
      </c>
      <c r="I2213">
        <f t="shared" si="275"/>
        <v>2008</v>
      </c>
      <c r="J2213" s="12">
        <f t="shared" si="276"/>
        <v>39604</v>
      </c>
      <c r="K2213" s="8">
        <f t="shared" si="277"/>
        <v>489.58</v>
      </c>
      <c r="L2213" s="8">
        <f t="shared" si="278"/>
        <v>4.3799999999999955</v>
      </c>
      <c r="M2213" s="9">
        <f t="shared" si="279"/>
        <v>9.0272052761747636E-3</v>
      </c>
    </row>
    <row r="2214" spans="2:13" x14ac:dyDescent="0.3">
      <c r="B2214" s="2">
        <v>39605</v>
      </c>
      <c r="C2214" s="4">
        <v>482.53</v>
      </c>
      <c r="F2214" t="b">
        <f t="shared" si="272"/>
        <v>1</v>
      </c>
      <c r="G2214">
        <f t="shared" si="273"/>
        <v>6</v>
      </c>
      <c r="H2214">
        <f t="shared" si="274"/>
        <v>6</v>
      </c>
      <c r="I2214">
        <f t="shared" si="275"/>
        <v>2008</v>
      </c>
      <c r="J2214" s="12">
        <f t="shared" si="276"/>
        <v>39605</v>
      </c>
      <c r="K2214" s="8">
        <f t="shared" si="277"/>
        <v>482.53</v>
      </c>
      <c r="L2214" s="8">
        <f t="shared" si="278"/>
        <v>-7.0500000000000114</v>
      </c>
      <c r="M2214" s="9">
        <f t="shared" si="279"/>
        <v>-1.4400098043220743E-2</v>
      </c>
    </row>
    <row r="2215" spans="2:13" x14ac:dyDescent="0.3">
      <c r="B2215" s="2">
        <v>39697</v>
      </c>
      <c r="C2215" s="4">
        <v>482.8</v>
      </c>
      <c r="F2215" t="b">
        <f t="shared" si="272"/>
        <v>1</v>
      </c>
      <c r="G2215">
        <f t="shared" si="273"/>
        <v>9</v>
      </c>
      <c r="H2215">
        <f t="shared" si="274"/>
        <v>6</v>
      </c>
      <c r="I2215">
        <f t="shared" si="275"/>
        <v>2008</v>
      </c>
      <c r="J2215" s="12">
        <f t="shared" si="276"/>
        <v>39608</v>
      </c>
      <c r="K2215" s="8">
        <f t="shared" si="277"/>
        <v>482.8</v>
      </c>
      <c r="L2215" s="8">
        <f t="shared" si="278"/>
        <v>0.27000000000003865</v>
      </c>
      <c r="M2215" s="9">
        <f t="shared" si="279"/>
        <v>5.59550701510867E-4</v>
      </c>
    </row>
    <row r="2216" spans="2:13" x14ac:dyDescent="0.3">
      <c r="B2216" s="2">
        <v>39727</v>
      </c>
      <c r="C2216" s="4">
        <v>483.55</v>
      </c>
      <c r="F2216" t="b">
        <f t="shared" si="272"/>
        <v>1</v>
      </c>
      <c r="G2216">
        <f t="shared" si="273"/>
        <v>10</v>
      </c>
      <c r="H2216">
        <f t="shared" si="274"/>
        <v>6</v>
      </c>
      <c r="I2216">
        <f t="shared" si="275"/>
        <v>2008</v>
      </c>
      <c r="J2216" s="12">
        <f t="shared" si="276"/>
        <v>39609</v>
      </c>
      <c r="K2216" s="8">
        <f t="shared" si="277"/>
        <v>483.55</v>
      </c>
      <c r="L2216" s="8">
        <f t="shared" si="278"/>
        <v>0.75</v>
      </c>
      <c r="M2216" s="9">
        <f t="shared" si="279"/>
        <v>1.5534382767191384E-3</v>
      </c>
    </row>
    <row r="2217" spans="2:13" x14ac:dyDescent="0.3">
      <c r="B2217" s="2">
        <v>39758</v>
      </c>
      <c r="C2217" s="4">
        <v>484.9</v>
      </c>
      <c r="F2217" t="b">
        <f t="shared" si="272"/>
        <v>1</v>
      </c>
      <c r="G2217">
        <f t="shared" si="273"/>
        <v>11</v>
      </c>
      <c r="H2217">
        <f t="shared" si="274"/>
        <v>6</v>
      </c>
      <c r="I2217">
        <f t="shared" si="275"/>
        <v>2008</v>
      </c>
      <c r="J2217" s="12">
        <f t="shared" si="276"/>
        <v>39610</v>
      </c>
      <c r="K2217" s="8">
        <f t="shared" si="277"/>
        <v>484.9</v>
      </c>
      <c r="L2217" s="8">
        <f t="shared" si="278"/>
        <v>1.3499999999999659</v>
      </c>
      <c r="M2217" s="9">
        <f t="shared" si="279"/>
        <v>2.7918519284457987E-3</v>
      </c>
    </row>
    <row r="2218" spans="2:13" x14ac:dyDescent="0.3">
      <c r="B2218" s="2">
        <v>39788</v>
      </c>
      <c r="C2218" s="4">
        <v>485.61</v>
      </c>
      <c r="F2218" t="b">
        <f t="shared" si="272"/>
        <v>1</v>
      </c>
      <c r="G2218">
        <f t="shared" si="273"/>
        <v>12</v>
      </c>
      <c r="H2218">
        <f t="shared" si="274"/>
        <v>6</v>
      </c>
      <c r="I2218">
        <f t="shared" si="275"/>
        <v>2008</v>
      </c>
      <c r="J2218" s="12">
        <f t="shared" si="276"/>
        <v>39611</v>
      </c>
      <c r="K2218" s="8">
        <f t="shared" si="277"/>
        <v>485.61</v>
      </c>
      <c r="L2218" s="8">
        <f t="shared" si="278"/>
        <v>0.71000000000003638</v>
      </c>
      <c r="M2218" s="9">
        <f t="shared" si="279"/>
        <v>1.4642194266859898E-3</v>
      </c>
    </row>
    <row r="2219" spans="2:13" x14ac:dyDescent="0.3">
      <c r="B2219" s="3" t="s">
        <v>2263</v>
      </c>
      <c r="C2219" s="4">
        <v>497.13</v>
      </c>
      <c r="F2219" t="b">
        <f t="shared" si="272"/>
        <v>0</v>
      </c>
      <c r="G2219">
        <f t="shared" si="273"/>
        <v>13</v>
      </c>
      <c r="H2219">
        <f t="shared" si="274"/>
        <v>6</v>
      </c>
      <c r="I2219">
        <f t="shared" si="275"/>
        <v>2008</v>
      </c>
      <c r="J2219" s="12">
        <f t="shared" si="276"/>
        <v>39612</v>
      </c>
      <c r="K2219" s="8">
        <f t="shared" si="277"/>
        <v>497.13</v>
      </c>
      <c r="L2219" s="8">
        <f t="shared" si="278"/>
        <v>11.519999999999982</v>
      </c>
      <c r="M2219" s="9">
        <f t="shared" si="279"/>
        <v>2.3722740470748092E-2</v>
      </c>
    </row>
    <row r="2220" spans="2:13" x14ac:dyDescent="0.3">
      <c r="B2220" s="3" t="s">
        <v>2264</v>
      </c>
      <c r="C2220" s="4">
        <v>500.55</v>
      </c>
      <c r="F2220" t="b">
        <f t="shared" si="272"/>
        <v>0</v>
      </c>
      <c r="G2220">
        <f t="shared" si="273"/>
        <v>16</v>
      </c>
      <c r="H2220">
        <f t="shared" si="274"/>
        <v>6</v>
      </c>
      <c r="I2220">
        <f t="shared" si="275"/>
        <v>2008</v>
      </c>
      <c r="J2220" s="12">
        <f t="shared" si="276"/>
        <v>39615</v>
      </c>
      <c r="K2220" s="8">
        <f t="shared" si="277"/>
        <v>500.55</v>
      </c>
      <c r="L2220" s="8">
        <f t="shared" si="278"/>
        <v>3.4200000000000159</v>
      </c>
      <c r="M2220" s="9">
        <f t="shared" si="279"/>
        <v>6.8794882626275139E-3</v>
      </c>
    </row>
    <row r="2221" spans="2:13" x14ac:dyDescent="0.3">
      <c r="B2221" s="3" t="s">
        <v>2265</v>
      </c>
      <c r="C2221" s="4">
        <v>499.66</v>
      </c>
      <c r="F2221" t="b">
        <f t="shared" si="272"/>
        <v>0</v>
      </c>
      <c r="G2221">
        <f t="shared" si="273"/>
        <v>17</v>
      </c>
      <c r="H2221">
        <f t="shared" si="274"/>
        <v>6</v>
      </c>
      <c r="I2221">
        <f t="shared" si="275"/>
        <v>2008</v>
      </c>
      <c r="J2221" s="12">
        <f t="shared" si="276"/>
        <v>39616</v>
      </c>
      <c r="K2221" s="8">
        <f t="shared" si="277"/>
        <v>499.66</v>
      </c>
      <c r="L2221" s="8">
        <f t="shared" si="278"/>
        <v>-0.88999999999998636</v>
      </c>
      <c r="M2221" s="9">
        <f t="shared" si="279"/>
        <v>-1.7780441514333959E-3</v>
      </c>
    </row>
    <row r="2222" spans="2:13" x14ac:dyDescent="0.3">
      <c r="B2222" s="3" t="s">
        <v>2266</v>
      </c>
      <c r="C2222" s="4">
        <v>492.35</v>
      </c>
      <c r="F2222" t="b">
        <f t="shared" si="272"/>
        <v>0</v>
      </c>
      <c r="G2222">
        <f t="shared" si="273"/>
        <v>18</v>
      </c>
      <c r="H2222">
        <f t="shared" si="274"/>
        <v>6</v>
      </c>
      <c r="I2222">
        <f t="shared" si="275"/>
        <v>2008</v>
      </c>
      <c r="J2222" s="12">
        <f t="shared" si="276"/>
        <v>39617</v>
      </c>
      <c r="K2222" s="8">
        <f t="shared" si="277"/>
        <v>492.35</v>
      </c>
      <c r="L2222" s="8">
        <f t="shared" si="278"/>
        <v>-7.3100000000000023</v>
      </c>
      <c r="M2222" s="9">
        <f t="shared" si="279"/>
        <v>-1.4629948364888127E-2</v>
      </c>
    </row>
    <row r="2223" spans="2:13" x14ac:dyDescent="0.3">
      <c r="B2223" s="3" t="s">
        <v>2267</v>
      </c>
      <c r="C2223" s="4">
        <v>490.51</v>
      </c>
      <c r="F2223" t="b">
        <f t="shared" si="272"/>
        <v>0</v>
      </c>
      <c r="G2223">
        <f t="shared" si="273"/>
        <v>19</v>
      </c>
      <c r="H2223">
        <f t="shared" si="274"/>
        <v>6</v>
      </c>
      <c r="I2223">
        <f t="shared" si="275"/>
        <v>2008</v>
      </c>
      <c r="J2223" s="12">
        <f t="shared" si="276"/>
        <v>39618</v>
      </c>
      <c r="K2223" s="8">
        <f t="shared" si="277"/>
        <v>490.51</v>
      </c>
      <c r="L2223" s="8">
        <f t="shared" si="278"/>
        <v>-1.8400000000000318</v>
      </c>
      <c r="M2223" s="9">
        <f t="shared" si="279"/>
        <v>-3.7371788361938289E-3</v>
      </c>
    </row>
    <row r="2224" spans="2:13" x14ac:dyDescent="0.3">
      <c r="B2224" s="3" t="s">
        <v>2268</v>
      </c>
      <c r="C2224" s="4">
        <v>488.62</v>
      </c>
      <c r="F2224" t="b">
        <f t="shared" si="272"/>
        <v>0</v>
      </c>
      <c r="G2224">
        <f t="shared" si="273"/>
        <v>20</v>
      </c>
      <c r="H2224">
        <f t="shared" si="274"/>
        <v>6</v>
      </c>
      <c r="I2224">
        <f t="shared" si="275"/>
        <v>2008</v>
      </c>
      <c r="J2224" s="12">
        <f t="shared" si="276"/>
        <v>39619</v>
      </c>
      <c r="K2224" s="8">
        <f t="shared" si="277"/>
        <v>488.62</v>
      </c>
      <c r="L2224" s="8">
        <f t="shared" si="278"/>
        <v>-1.8899999999999864</v>
      </c>
      <c r="M2224" s="9">
        <f t="shared" si="279"/>
        <v>-3.8531324539764458E-3</v>
      </c>
    </row>
    <row r="2225" spans="2:13" x14ac:dyDescent="0.3">
      <c r="B2225" s="3" t="s">
        <v>2269</v>
      </c>
      <c r="C2225" s="4">
        <v>493.56</v>
      </c>
      <c r="F2225" t="b">
        <f t="shared" si="272"/>
        <v>0</v>
      </c>
      <c r="G2225">
        <f t="shared" si="273"/>
        <v>23</v>
      </c>
      <c r="H2225">
        <f t="shared" si="274"/>
        <v>6</v>
      </c>
      <c r="I2225">
        <f t="shared" si="275"/>
        <v>2008</v>
      </c>
      <c r="J2225" s="12">
        <f t="shared" si="276"/>
        <v>39622</v>
      </c>
      <c r="K2225" s="8">
        <f t="shared" si="277"/>
        <v>493.56</v>
      </c>
      <c r="L2225" s="8">
        <f t="shared" si="278"/>
        <v>4.9399999999999977</v>
      </c>
      <c r="M2225" s="9">
        <f t="shared" si="279"/>
        <v>1.0110106012852518E-2</v>
      </c>
    </row>
    <row r="2226" spans="2:13" x14ac:dyDescent="0.3">
      <c r="B2226" s="3" t="s">
        <v>2270</v>
      </c>
      <c r="C2226" s="4">
        <v>501.39</v>
      </c>
      <c r="F2226" t="b">
        <f t="shared" si="272"/>
        <v>0</v>
      </c>
      <c r="G2226">
        <f t="shared" si="273"/>
        <v>24</v>
      </c>
      <c r="H2226">
        <f t="shared" si="274"/>
        <v>6</v>
      </c>
      <c r="I2226">
        <f t="shared" si="275"/>
        <v>2008</v>
      </c>
      <c r="J2226" s="12">
        <f t="shared" si="276"/>
        <v>39623</v>
      </c>
      <c r="K2226" s="8">
        <f t="shared" si="277"/>
        <v>501.39</v>
      </c>
      <c r="L2226" s="8">
        <f t="shared" si="278"/>
        <v>7.8299999999999841</v>
      </c>
      <c r="M2226" s="9">
        <f t="shared" si="279"/>
        <v>1.5864332603938699E-2</v>
      </c>
    </row>
    <row r="2227" spans="2:13" x14ac:dyDescent="0.3">
      <c r="B2227" s="3" t="s">
        <v>2271</v>
      </c>
      <c r="C2227" s="4">
        <v>505.11</v>
      </c>
      <c r="F2227" t="b">
        <f t="shared" si="272"/>
        <v>0</v>
      </c>
      <c r="G2227">
        <f t="shared" si="273"/>
        <v>25</v>
      </c>
      <c r="H2227">
        <f t="shared" si="274"/>
        <v>6</v>
      </c>
      <c r="I2227">
        <f t="shared" si="275"/>
        <v>2008</v>
      </c>
      <c r="J2227" s="12">
        <f t="shared" si="276"/>
        <v>39624</v>
      </c>
      <c r="K2227" s="8">
        <f t="shared" si="277"/>
        <v>505.11</v>
      </c>
      <c r="L2227" s="8">
        <f t="shared" si="278"/>
        <v>3.7200000000000273</v>
      </c>
      <c r="M2227" s="9">
        <f t="shared" si="279"/>
        <v>7.4193741398911571E-3</v>
      </c>
    </row>
    <row r="2228" spans="2:13" x14ac:dyDescent="0.3">
      <c r="B2228" s="3" t="s">
        <v>2272</v>
      </c>
      <c r="C2228" s="4">
        <v>507.58</v>
      </c>
      <c r="F2228" t="b">
        <f t="shared" si="272"/>
        <v>0</v>
      </c>
      <c r="G2228">
        <f t="shared" si="273"/>
        <v>26</v>
      </c>
      <c r="H2228">
        <f t="shared" si="274"/>
        <v>6</v>
      </c>
      <c r="I2228">
        <f t="shared" si="275"/>
        <v>2008</v>
      </c>
      <c r="J2228" s="12">
        <f t="shared" si="276"/>
        <v>39625</v>
      </c>
      <c r="K2228" s="8">
        <f t="shared" si="277"/>
        <v>507.58</v>
      </c>
      <c r="L2228" s="8">
        <f t="shared" si="278"/>
        <v>2.4699999999999704</v>
      </c>
      <c r="M2228" s="9">
        <f t="shared" si="279"/>
        <v>4.8900239551780212E-3</v>
      </c>
    </row>
    <row r="2229" spans="2:13" x14ac:dyDescent="0.3">
      <c r="B2229" s="3" t="s">
        <v>2273</v>
      </c>
      <c r="C2229" s="4">
        <v>512.38</v>
      </c>
      <c r="F2229" t="b">
        <f t="shared" si="272"/>
        <v>0</v>
      </c>
      <c r="G2229">
        <f t="shared" si="273"/>
        <v>27</v>
      </c>
      <c r="H2229">
        <f t="shared" si="274"/>
        <v>6</v>
      </c>
      <c r="I2229">
        <f t="shared" si="275"/>
        <v>2008</v>
      </c>
      <c r="J2229" s="12">
        <f t="shared" si="276"/>
        <v>39626</v>
      </c>
      <c r="K2229" s="8">
        <f t="shared" si="277"/>
        <v>512.38</v>
      </c>
      <c r="L2229" s="8">
        <f t="shared" si="278"/>
        <v>4.8000000000000114</v>
      </c>
      <c r="M2229" s="9">
        <f t="shared" si="279"/>
        <v>9.4566373773592571E-3</v>
      </c>
    </row>
    <row r="2230" spans="2:13" x14ac:dyDescent="0.3">
      <c r="B2230" s="3" t="s">
        <v>2274</v>
      </c>
      <c r="C2230" s="4">
        <v>520.14</v>
      </c>
      <c r="F2230" t="b">
        <f t="shared" si="272"/>
        <v>0</v>
      </c>
      <c r="G2230">
        <f t="shared" si="273"/>
        <v>30</v>
      </c>
      <c r="H2230">
        <f t="shared" si="274"/>
        <v>6</v>
      </c>
      <c r="I2230">
        <f t="shared" si="275"/>
        <v>2008</v>
      </c>
      <c r="J2230" s="12">
        <f t="shared" si="276"/>
        <v>39629</v>
      </c>
      <c r="K2230" s="8">
        <f t="shared" si="277"/>
        <v>520.14</v>
      </c>
      <c r="L2230" s="8">
        <f t="shared" si="278"/>
        <v>7.7599999999999909</v>
      </c>
      <c r="M2230" s="9">
        <f t="shared" si="279"/>
        <v>1.5145009563214783E-2</v>
      </c>
    </row>
    <row r="2231" spans="2:13" x14ac:dyDescent="0.3">
      <c r="B2231" s="2">
        <v>39454</v>
      </c>
      <c r="C2231" s="4">
        <v>526.04999999999995</v>
      </c>
      <c r="F2231" t="b">
        <f t="shared" si="272"/>
        <v>1</v>
      </c>
      <c r="G2231">
        <f t="shared" si="273"/>
        <v>1</v>
      </c>
      <c r="H2231">
        <f t="shared" si="274"/>
        <v>7</v>
      </c>
      <c r="I2231">
        <f t="shared" si="275"/>
        <v>2008</v>
      </c>
      <c r="J2231" s="12">
        <f t="shared" si="276"/>
        <v>39630</v>
      </c>
      <c r="K2231" s="8">
        <f t="shared" si="277"/>
        <v>526.04999999999995</v>
      </c>
      <c r="L2231" s="8">
        <f t="shared" si="278"/>
        <v>5.9099999999999682</v>
      </c>
      <c r="M2231" s="9">
        <f t="shared" si="279"/>
        <v>1.1362325527742471E-2</v>
      </c>
    </row>
    <row r="2232" spans="2:13" x14ac:dyDescent="0.3">
      <c r="B2232" s="2">
        <v>39485</v>
      </c>
      <c r="C2232" s="4">
        <v>529.25</v>
      </c>
      <c r="F2232" t="b">
        <f t="shared" si="272"/>
        <v>1</v>
      </c>
      <c r="G2232">
        <f t="shared" si="273"/>
        <v>2</v>
      </c>
      <c r="H2232">
        <f t="shared" si="274"/>
        <v>7</v>
      </c>
      <c r="I2232">
        <f t="shared" si="275"/>
        <v>2008</v>
      </c>
      <c r="J2232" s="12">
        <f t="shared" si="276"/>
        <v>39631</v>
      </c>
      <c r="K2232" s="8">
        <f t="shared" si="277"/>
        <v>529.25</v>
      </c>
      <c r="L2232" s="8">
        <f t="shared" si="278"/>
        <v>3.2000000000000455</v>
      </c>
      <c r="M2232" s="9">
        <f t="shared" si="279"/>
        <v>6.083071951335511E-3</v>
      </c>
    </row>
    <row r="2233" spans="2:13" x14ac:dyDescent="0.3">
      <c r="B2233" s="2">
        <v>39514</v>
      </c>
      <c r="C2233" s="4">
        <v>517.27</v>
      </c>
      <c r="F2233" t="b">
        <f t="shared" si="272"/>
        <v>1</v>
      </c>
      <c r="G2233">
        <f t="shared" si="273"/>
        <v>3</v>
      </c>
      <c r="H2233">
        <f t="shared" si="274"/>
        <v>7</v>
      </c>
      <c r="I2233">
        <f t="shared" si="275"/>
        <v>2008</v>
      </c>
      <c r="J2233" s="12">
        <f t="shared" si="276"/>
        <v>39632</v>
      </c>
      <c r="K2233" s="8">
        <f t="shared" si="277"/>
        <v>517.27</v>
      </c>
      <c r="L2233" s="8">
        <f t="shared" si="278"/>
        <v>-11.980000000000018</v>
      </c>
      <c r="M2233" s="9">
        <f t="shared" si="279"/>
        <v>-2.2635805384978776E-2</v>
      </c>
    </row>
    <row r="2234" spans="2:13" x14ac:dyDescent="0.3">
      <c r="B2234" s="2">
        <v>39545</v>
      </c>
      <c r="C2234" s="4">
        <v>511.16</v>
      </c>
      <c r="F2234" t="b">
        <f t="shared" si="272"/>
        <v>1</v>
      </c>
      <c r="G2234">
        <f t="shared" si="273"/>
        <v>4</v>
      </c>
      <c r="H2234">
        <f t="shared" si="274"/>
        <v>7</v>
      </c>
      <c r="I2234">
        <f t="shared" si="275"/>
        <v>2008</v>
      </c>
      <c r="J2234" s="12">
        <f t="shared" si="276"/>
        <v>39633</v>
      </c>
      <c r="K2234" s="8">
        <f t="shared" si="277"/>
        <v>511.16</v>
      </c>
      <c r="L2234" s="8">
        <f t="shared" si="278"/>
        <v>-6.1099999999999568</v>
      </c>
      <c r="M2234" s="9">
        <f t="shared" si="279"/>
        <v>-1.1812013068610121E-2</v>
      </c>
    </row>
    <row r="2235" spans="2:13" x14ac:dyDescent="0.3">
      <c r="B2235" s="2">
        <v>39636</v>
      </c>
      <c r="C2235" s="4">
        <v>510.55</v>
      </c>
      <c r="F2235" t="b">
        <f t="shared" si="272"/>
        <v>1</v>
      </c>
      <c r="G2235">
        <f t="shared" si="273"/>
        <v>7</v>
      </c>
      <c r="H2235">
        <f t="shared" si="274"/>
        <v>7</v>
      </c>
      <c r="I2235">
        <f t="shared" si="275"/>
        <v>2008</v>
      </c>
      <c r="J2235" s="12">
        <f t="shared" si="276"/>
        <v>39636</v>
      </c>
      <c r="K2235" s="8">
        <f t="shared" si="277"/>
        <v>510.55</v>
      </c>
      <c r="L2235" s="8">
        <f t="shared" si="278"/>
        <v>-0.61000000000001364</v>
      </c>
      <c r="M2235" s="9">
        <f t="shared" si="279"/>
        <v>-1.1933641129979137E-3</v>
      </c>
    </row>
    <row r="2236" spans="2:13" x14ac:dyDescent="0.3">
      <c r="B2236" s="2">
        <v>39667</v>
      </c>
      <c r="C2236" s="4">
        <v>507.4</v>
      </c>
      <c r="F2236" t="b">
        <f t="shared" si="272"/>
        <v>1</v>
      </c>
      <c r="G2236">
        <f t="shared" si="273"/>
        <v>8</v>
      </c>
      <c r="H2236">
        <f t="shared" si="274"/>
        <v>7</v>
      </c>
      <c r="I2236">
        <f t="shared" si="275"/>
        <v>2008</v>
      </c>
      <c r="J2236" s="12">
        <f t="shared" si="276"/>
        <v>39637</v>
      </c>
      <c r="K2236" s="8">
        <f t="shared" si="277"/>
        <v>507.4</v>
      </c>
      <c r="L2236" s="8">
        <f t="shared" si="278"/>
        <v>-3.1500000000000341</v>
      </c>
      <c r="M2236" s="9">
        <f t="shared" si="279"/>
        <v>-6.1698168641661621E-3</v>
      </c>
    </row>
    <row r="2237" spans="2:13" x14ac:dyDescent="0.3">
      <c r="B2237" s="2">
        <v>39698</v>
      </c>
      <c r="C2237" s="4">
        <v>505.75</v>
      </c>
      <c r="F2237" t="b">
        <f t="shared" si="272"/>
        <v>1</v>
      </c>
      <c r="G2237">
        <f t="shared" si="273"/>
        <v>9</v>
      </c>
      <c r="H2237">
        <f t="shared" si="274"/>
        <v>7</v>
      </c>
      <c r="I2237">
        <f t="shared" si="275"/>
        <v>2008</v>
      </c>
      <c r="J2237" s="12">
        <f t="shared" si="276"/>
        <v>39638</v>
      </c>
      <c r="K2237" s="8">
        <f t="shared" si="277"/>
        <v>505.75</v>
      </c>
      <c r="L2237" s="8">
        <f t="shared" si="278"/>
        <v>-1.6499999999999773</v>
      </c>
      <c r="M2237" s="9">
        <f t="shared" si="279"/>
        <v>-3.2518722901063802E-3</v>
      </c>
    </row>
    <row r="2238" spans="2:13" x14ac:dyDescent="0.3">
      <c r="B2238" s="2">
        <v>39728</v>
      </c>
      <c r="C2238" s="4">
        <v>502.57</v>
      </c>
      <c r="F2238" t="b">
        <f t="shared" si="272"/>
        <v>1</v>
      </c>
      <c r="G2238">
        <f t="shared" si="273"/>
        <v>10</v>
      </c>
      <c r="H2238">
        <f t="shared" si="274"/>
        <v>7</v>
      </c>
      <c r="I2238">
        <f t="shared" si="275"/>
        <v>2008</v>
      </c>
      <c r="J2238" s="12">
        <f t="shared" si="276"/>
        <v>39639</v>
      </c>
      <c r="K2238" s="8">
        <f t="shared" si="277"/>
        <v>502.57</v>
      </c>
      <c r="L2238" s="8">
        <f t="shared" si="278"/>
        <v>-3.1800000000000068</v>
      </c>
      <c r="M2238" s="9">
        <f t="shared" si="279"/>
        <v>-6.2876915472071318E-3</v>
      </c>
    </row>
    <row r="2239" spans="2:13" x14ac:dyDescent="0.3">
      <c r="B2239" s="2">
        <v>39759</v>
      </c>
      <c r="C2239" s="4">
        <v>503.4</v>
      </c>
      <c r="F2239" t="b">
        <f t="shared" si="272"/>
        <v>1</v>
      </c>
      <c r="G2239">
        <f t="shared" si="273"/>
        <v>11</v>
      </c>
      <c r="H2239">
        <f t="shared" si="274"/>
        <v>7</v>
      </c>
      <c r="I2239">
        <f t="shared" si="275"/>
        <v>2008</v>
      </c>
      <c r="J2239" s="12">
        <f t="shared" si="276"/>
        <v>39640</v>
      </c>
      <c r="K2239" s="8">
        <f t="shared" si="277"/>
        <v>503.4</v>
      </c>
      <c r="L2239" s="8">
        <f t="shared" si="278"/>
        <v>0.82999999999998408</v>
      </c>
      <c r="M2239" s="9">
        <f t="shared" si="279"/>
        <v>1.6515112322661204E-3</v>
      </c>
    </row>
    <row r="2240" spans="2:13" x14ac:dyDescent="0.3">
      <c r="B2240" s="3" t="s">
        <v>2275</v>
      </c>
      <c r="C2240" s="4">
        <v>503.97</v>
      </c>
      <c r="F2240" t="b">
        <f t="shared" si="272"/>
        <v>0</v>
      </c>
      <c r="G2240">
        <f t="shared" si="273"/>
        <v>14</v>
      </c>
      <c r="H2240">
        <f t="shared" si="274"/>
        <v>7</v>
      </c>
      <c r="I2240">
        <f t="shared" si="275"/>
        <v>2008</v>
      </c>
      <c r="J2240" s="12">
        <f t="shared" si="276"/>
        <v>39643</v>
      </c>
      <c r="K2240" s="8">
        <f t="shared" si="277"/>
        <v>503.97</v>
      </c>
      <c r="L2240" s="8">
        <f t="shared" si="278"/>
        <v>0.57000000000005002</v>
      </c>
      <c r="M2240" s="9">
        <f t="shared" si="279"/>
        <v>1.1323003575686335E-3</v>
      </c>
    </row>
    <row r="2241" spans="2:13" x14ac:dyDescent="0.3">
      <c r="B2241" s="3" t="s">
        <v>2276</v>
      </c>
      <c r="C2241" s="4">
        <v>498.28</v>
      </c>
      <c r="F2241" t="b">
        <f t="shared" si="272"/>
        <v>0</v>
      </c>
      <c r="G2241">
        <f t="shared" si="273"/>
        <v>15</v>
      </c>
      <c r="H2241">
        <f t="shared" si="274"/>
        <v>7</v>
      </c>
      <c r="I2241">
        <f t="shared" si="275"/>
        <v>2008</v>
      </c>
      <c r="J2241" s="12">
        <f t="shared" si="276"/>
        <v>39644</v>
      </c>
      <c r="K2241" s="8">
        <f t="shared" si="277"/>
        <v>498.28</v>
      </c>
      <c r="L2241" s="8">
        <f t="shared" si="278"/>
        <v>-5.6900000000000546</v>
      </c>
      <c r="M2241" s="9">
        <f t="shared" si="279"/>
        <v>-1.1290354584598396E-2</v>
      </c>
    </row>
    <row r="2242" spans="2:13" x14ac:dyDescent="0.3">
      <c r="B2242" s="3" t="s">
        <v>2277</v>
      </c>
      <c r="C2242" s="5" t="s">
        <v>285</v>
      </c>
      <c r="F2242" t="b">
        <f t="shared" si="272"/>
        <v>0</v>
      </c>
      <c r="G2242">
        <f t="shared" si="273"/>
        <v>16</v>
      </c>
      <c r="H2242">
        <f t="shared" si="274"/>
        <v>7</v>
      </c>
      <c r="I2242">
        <f t="shared" si="275"/>
        <v>2008</v>
      </c>
      <c r="J2242" s="12">
        <f t="shared" si="276"/>
        <v>39645</v>
      </c>
      <c r="K2242" s="8">
        <f t="shared" si="277"/>
        <v>498.28</v>
      </c>
      <c r="L2242" s="8">
        <f t="shared" si="278"/>
        <v>0</v>
      </c>
      <c r="M2242" s="9">
        <f t="shared" si="279"/>
        <v>0</v>
      </c>
    </row>
    <row r="2243" spans="2:13" x14ac:dyDescent="0.3">
      <c r="B2243" s="3" t="s">
        <v>2278</v>
      </c>
      <c r="C2243" s="4">
        <v>493.05</v>
      </c>
      <c r="F2243" t="b">
        <f t="shared" si="272"/>
        <v>0</v>
      </c>
      <c r="G2243">
        <f t="shared" si="273"/>
        <v>17</v>
      </c>
      <c r="H2243">
        <f t="shared" si="274"/>
        <v>7</v>
      </c>
      <c r="I2243">
        <f t="shared" si="275"/>
        <v>2008</v>
      </c>
      <c r="J2243" s="12">
        <f t="shared" si="276"/>
        <v>39646</v>
      </c>
      <c r="K2243" s="8">
        <f t="shared" si="277"/>
        <v>493.05</v>
      </c>
      <c r="L2243" s="8">
        <f t="shared" si="278"/>
        <v>-5.2299999999999613</v>
      </c>
      <c r="M2243" s="9">
        <f t="shared" si="279"/>
        <v>-1.0496106606727064E-2</v>
      </c>
    </row>
    <row r="2244" spans="2:13" x14ac:dyDescent="0.3">
      <c r="B2244" s="3" t="s">
        <v>2279</v>
      </c>
      <c r="C2244" s="4">
        <v>488.89</v>
      </c>
      <c r="F2244" t="b">
        <f t="shared" si="272"/>
        <v>0</v>
      </c>
      <c r="G2244">
        <f t="shared" si="273"/>
        <v>18</v>
      </c>
      <c r="H2244">
        <f t="shared" si="274"/>
        <v>7</v>
      </c>
      <c r="I2244">
        <f t="shared" si="275"/>
        <v>2008</v>
      </c>
      <c r="J2244" s="12">
        <f t="shared" si="276"/>
        <v>39647</v>
      </c>
      <c r="K2244" s="8">
        <f t="shared" si="277"/>
        <v>488.89</v>
      </c>
      <c r="L2244" s="8">
        <f t="shared" si="278"/>
        <v>-4.160000000000025</v>
      </c>
      <c r="M2244" s="9">
        <f t="shared" si="279"/>
        <v>-8.4372781665146036E-3</v>
      </c>
    </row>
    <row r="2245" spans="2:13" x14ac:dyDescent="0.3">
      <c r="B2245" s="3" t="s">
        <v>2280</v>
      </c>
      <c r="C2245" s="4">
        <v>495.16</v>
      </c>
      <c r="F2245" t="b">
        <f t="shared" si="272"/>
        <v>0</v>
      </c>
      <c r="G2245">
        <f t="shared" si="273"/>
        <v>21</v>
      </c>
      <c r="H2245">
        <f t="shared" si="274"/>
        <v>7</v>
      </c>
      <c r="I2245">
        <f t="shared" si="275"/>
        <v>2008</v>
      </c>
      <c r="J2245" s="12">
        <f t="shared" si="276"/>
        <v>39650</v>
      </c>
      <c r="K2245" s="8">
        <f t="shared" si="277"/>
        <v>495.16</v>
      </c>
      <c r="L2245" s="8">
        <f t="shared" si="278"/>
        <v>6.2700000000000387</v>
      </c>
      <c r="M2245" s="9">
        <f t="shared" si="279"/>
        <v>1.2824970852339052E-2</v>
      </c>
    </row>
    <row r="2246" spans="2:13" x14ac:dyDescent="0.3">
      <c r="B2246" s="3" t="s">
        <v>2281</v>
      </c>
      <c r="C2246" s="4">
        <v>495.1</v>
      </c>
      <c r="F2246" t="b">
        <f t="shared" si="272"/>
        <v>0</v>
      </c>
      <c r="G2246">
        <f t="shared" si="273"/>
        <v>22</v>
      </c>
      <c r="H2246">
        <f t="shared" si="274"/>
        <v>7</v>
      </c>
      <c r="I2246">
        <f t="shared" si="275"/>
        <v>2008</v>
      </c>
      <c r="J2246" s="12">
        <f t="shared" si="276"/>
        <v>39651</v>
      </c>
      <c r="K2246" s="8">
        <f t="shared" si="277"/>
        <v>495.1</v>
      </c>
      <c r="L2246" s="8">
        <f t="shared" si="278"/>
        <v>-6.0000000000002274E-2</v>
      </c>
      <c r="M2246" s="9">
        <f t="shared" si="279"/>
        <v>-1.2117295419662791E-4</v>
      </c>
    </row>
    <row r="2247" spans="2:13" x14ac:dyDescent="0.3">
      <c r="B2247" s="3" t="s">
        <v>2282</v>
      </c>
      <c r="C2247" s="4">
        <v>490.25</v>
      </c>
      <c r="F2247" t="b">
        <f t="shared" si="272"/>
        <v>0</v>
      </c>
      <c r="G2247">
        <f t="shared" si="273"/>
        <v>23</v>
      </c>
      <c r="H2247">
        <f t="shared" si="274"/>
        <v>7</v>
      </c>
      <c r="I2247">
        <f t="shared" si="275"/>
        <v>2008</v>
      </c>
      <c r="J2247" s="12">
        <f t="shared" si="276"/>
        <v>39652</v>
      </c>
      <c r="K2247" s="8">
        <f t="shared" si="277"/>
        <v>490.25</v>
      </c>
      <c r="L2247" s="8">
        <f t="shared" si="278"/>
        <v>-4.8500000000000227</v>
      </c>
      <c r="M2247" s="9">
        <f t="shared" si="279"/>
        <v>-9.7960008079176382E-3</v>
      </c>
    </row>
    <row r="2248" spans="2:13" x14ac:dyDescent="0.3">
      <c r="B2248" s="3" t="s">
        <v>2283</v>
      </c>
      <c r="C2248" s="4">
        <v>494.85</v>
      </c>
      <c r="F2248" t="b">
        <f t="shared" si="272"/>
        <v>0</v>
      </c>
      <c r="G2248">
        <f t="shared" si="273"/>
        <v>24</v>
      </c>
      <c r="H2248">
        <f t="shared" si="274"/>
        <v>7</v>
      </c>
      <c r="I2248">
        <f t="shared" si="275"/>
        <v>2008</v>
      </c>
      <c r="J2248" s="12">
        <f t="shared" si="276"/>
        <v>39653</v>
      </c>
      <c r="K2248" s="8">
        <f t="shared" si="277"/>
        <v>494.85</v>
      </c>
      <c r="L2248" s="8">
        <f t="shared" si="278"/>
        <v>4.6000000000000227</v>
      </c>
      <c r="M2248" s="9">
        <f t="shared" si="279"/>
        <v>9.3829678735339577E-3</v>
      </c>
    </row>
    <row r="2249" spans="2:13" x14ac:dyDescent="0.3">
      <c r="B2249" s="3" t="s">
        <v>2284</v>
      </c>
      <c r="C2249" s="4">
        <v>493.88</v>
      </c>
      <c r="F2249" t="b">
        <f t="shared" si="272"/>
        <v>0</v>
      </c>
      <c r="G2249">
        <f t="shared" si="273"/>
        <v>25</v>
      </c>
      <c r="H2249">
        <f t="shared" si="274"/>
        <v>7</v>
      </c>
      <c r="I2249">
        <f t="shared" si="275"/>
        <v>2008</v>
      </c>
      <c r="J2249" s="12">
        <f t="shared" si="276"/>
        <v>39654</v>
      </c>
      <c r="K2249" s="8">
        <f t="shared" si="277"/>
        <v>493.88</v>
      </c>
      <c r="L2249" s="8">
        <f t="shared" si="278"/>
        <v>-0.97000000000002728</v>
      </c>
      <c r="M2249" s="9">
        <f t="shared" si="279"/>
        <v>-1.9601899565525457E-3</v>
      </c>
    </row>
    <row r="2250" spans="2:13" x14ac:dyDescent="0.3">
      <c r="B2250" s="3" t="s">
        <v>2285</v>
      </c>
      <c r="C2250" s="4">
        <v>491.75</v>
      </c>
      <c r="F2250" t="b">
        <f t="shared" si="272"/>
        <v>0</v>
      </c>
      <c r="G2250">
        <f t="shared" si="273"/>
        <v>28</v>
      </c>
      <c r="H2250">
        <f t="shared" si="274"/>
        <v>7</v>
      </c>
      <c r="I2250">
        <f t="shared" si="275"/>
        <v>2008</v>
      </c>
      <c r="J2250" s="12">
        <f t="shared" si="276"/>
        <v>39657</v>
      </c>
      <c r="K2250" s="8">
        <f t="shared" si="277"/>
        <v>491.75</v>
      </c>
      <c r="L2250" s="8">
        <f t="shared" si="278"/>
        <v>-2.1299999999999955</v>
      </c>
      <c r="M2250" s="9">
        <f t="shared" si="279"/>
        <v>-4.3127885316271066E-3</v>
      </c>
    </row>
    <row r="2251" spans="2:13" x14ac:dyDescent="0.3">
      <c r="B2251" s="3" t="s">
        <v>2286</v>
      </c>
      <c r="C2251" s="4">
        <v>493.59</v>
      </c>
      <c r="F2251" t="b">
        <f t="shared" si="272"/>
        <v>0</v>
      </c>
      <c r="G2251">
        <f t="shared" si="273"/>
        <v>29</v>
      </c>
      <c r="H2251">
        <f t="shared" si="274"/>
        <v>7</v>
      </c>
      <c r="I2251">
        <f t="shared" si="275"/>
        <v>2008</v>
      </c>
      <c r="J2251" s="12">
        <f t="shared" si="276"/>
        <v>39658</v>
      </c>
      <c r="K2251" s="8">
        <f t="shared" si="277"/>
        <v>493.59</v>
      </c>
      <c r="L2251" s="8">
        <f t="shared" si="278"/>
        <v>1.839999999999975</v>
      </c>
      <c r="M2251" s="9">
        <f t="shared" si="279"/>
        <v>3.7417386883578548E-3</v>
      </c>
    </row>
    <row r="2252" spans="2:13" x14ac:dyDescent="0.3">
      <c r="B2252" s="3" t="s">
        <v>2287</v>
      </c>
      <c r="C2252" s="4">
        <v>494.36</v>
      </c>
      <c r="F2252" t="b">
        <f t="shared" si="272"/>
        <v>0</v>
      </c>
      <c r="G2252">
        <f t="shared" si="273"/>
        <v>30</v>
      </c>
      <c r="H2252">
        <f t="shared" si="274"/>
        <v>7</v>
      </c>
      <c r="I2252">
        <f t="shared" si="275"/>
        <v>2008</v>
      </c>
      <c r="J2252" s="12">
        <f t="shared" si="276"/>
        <v>39659</v>
      </c>
      <c r="K2252" s="8">
        <f t="shared" si="277"/>
        <v>494.36</v>
      </c>
      <c r="L2252" s="8">
        <f t="shared" si="278"/>
        <v>0.77000000000003865</v>
      </c>
      <c r="M2252" s="9">
        <f t="shared" si="279"/>
        <v>1.5599991896108889E-3</v>
      </c>
    </row>
    <row r="2253" spans="2:13" x14ac:dyDescent="0.3">
      <c r="B2253" s="3" t="s">
        <v>2288</v>
      </c>
      <c r="C2253" s="4">
        <v>502.78</v>
      </c>
      <c r="F2253" t="b">
        <f t="shared" si="272"/>
        <v>0</v>
      </c>
      <c r="G2253">
        <f t="shared" si="273"/>
        <v>31</v>
      </c>
      <c r="H2253">
        <f t="shared" si="274"/>
        <v>7</v>
      </c>
      <c r="I2253">
        <f t="shared" si="275"/>
        <v>2008</v>
      </c>
      <c r="J2253" s="12">
        <f t="shared" si="276"/>
        <v>39660</v>
      </c>
      <c r="K2253" s="8">
        <f t="shared" si="277"/>
        <v>502.78</v>
      </c>
      <c r="L2253" s="8">
        <f t="shared" si="278"/>
        <v>8.4199999999999591</v>
      </c>
      <c r="M2253" s="9">
        <f t="shared" si="279"/>
        <v>1.7032122339995064E-2</v>
      </c>
    </row>
    <row r="2254" spans="2:13" x14ac:dyDescent="0.3">
      <c r="B2254" s="2">
        <v>39455</v>
      </c>
      <c r="C2254" s="4">
        <v>506.64</v>
      </c>
      <c r="F2254" t="b">
        <f t="shared" si="272"/>
        <v>1</v>
      </c>
      <c r="G2254">
        <f t="shared" si="273"/>
        <v>1</v>
      </c>
      <c r="H2254">
        <f t="shared" si="274"/>
        <v>8</v>
      </c>
      <c r="I2254">
        <f t="shared" si="275"/>
        <v>2008</v>
      </c>
      <c r="J2254" s="12">
        <f t="shared" si="276"/>
        <v>39661</v>
      </c>
      <c r="K2254" s="8">
        <f t="shared" si="277"/>
        <v>506.64</v>
      </c>
      <c r="L2254" s="8">
        <f t="shared" si="278"/>
        <v>3.8600000000000136</v>
      </c>
      <c r="M2254" s="9">
        <f t="shared" si="279"/>
        <v>7.677314133418222E-3</v>
      </c>
    </row>
    <row r="2255" spans="2:13" x14ac:dyDescent="0.3">
      <c r="B2255" s="2">
        <v>39546</v>
      </c>
      <c r="C2255" s="4">
        <v>505.96</v>
      </c>
      <c r="F2255" t="b">
        <f t="shared" si="272"/>
        <v>1</v>
      </c>
      <c r="G2255">
        <f t="shared" si="273"/>
        <v>4</v>
      </c>
      <c r="H2255">
        <f t="shared" si="274"/>
        <v>8</v>
      </c>
      <c r="I2255">
        <f t="shared" si="275"/>
        <v>2008</v>
      </c>
      <c r="J2255" s="12">
        <f t="shared" si="276"/>
        <v>39664</v>
      </c>
      <c r="K2255" s="8">
        <f t="shared" si="277"/>
        <v>505.96</v>
      </c>
      <c r="L2255" s="8">
        <f t="shared" si="278"/>
        <v>-0.68000000000000682</v>
      </c>
      <c r="M2255" s="9">
        <f t="shared" si="279"/>
        <v>-1.3421759039949606E-3</v>
      </c>
    </row>
    <row r="2256" spans="2:13" x14ac:dyDescent="0.3">
      <c r="B2256" s="2">
        <v>39576</v>
      </c>
      <c r="C2256" s="4">
        <v>510.84</v>
      </c>
      <c r="F2256" t="b">
        <f t="shared" ref="F2256:F2319" si="280">+ISNUMBER(B2256)</f>
        <v>1</v>
      </c>
      <c r="G2256">
        <f t="shared" ref="G2256:G2319" si="281">+IF($F2256,MONTH(B2256),1*LEFT(B2256,2))</f>
        <v>5</v>
      </c>
      <c r="H2256">
        <f t="shared" ref="H2256:H2319" si="282">+IF(F2256,DAY(B2256),MID(B2256,4,2)*1)</f>
        <v>8</v>
      </c>
      <c r="I2256">
        <f t="shared" ref="I2256:I2319" si="283">+IF(F2256,YEAR(B2256),RIGHT(B2256,4)*1)</f>
        <v>2008</v>
      </c>
      <c r="J2256" s="12">
        <f t="shared" ref="J2256:J2319" si="284">+DATE(I2256,H2256,G2256)</f>
        <v>39665</v>
      </c>
      <c r="K2256" s="8">
        <f t="shared" ref="K2256:K2319" si="285">+IFERROR(C2256*1,K2255)</f>
        <v>510.84</v>
      </c>
      <c r="L2256" s="8">
        <f t="shared" ref="L2256:L2319" si="286">+K2256-K2255</f>
        <v>4.8799999999999955</v>
      </c>
      <c r="M2256" s="9">
        <f t="shared" ref="M2256:M2319" si="287">+L2256/K2255</f>
        <v>9.6450312277650326E-3</v>
      </c>
    </row>
    <row r="2257" spans="2:13" x14ac:dyDescent="0.3">
      <c r="B2257" s="2">
        <v>39607</v>
      </c>
      <c r="C2257" s="4">
        <v>511.32</v>
      </c>
      <c r="F2257" t="b">
        <f t="shared" si="280"/>
        <v>1</v>
      </c>
      <c r="G2257">
        <f t="shared" si="281"/>
        <v>6</v>
      </c>
      <c r="H2257">
        <f t="shared" si="282"/>
        <v>8</v>
      </c>
      <c r="I2257">
        <f t="shared" si="283"/>
        <v>2008</v>
      </c>
      <c r="J2257" s="12">
        <f t="shared" si="284"/>
        <v>39666</v>
      </c>
      <c r="K2257" s="8">
        <f t="shared" si="285"/>
        <v>511.32</v>
      </c>
      <c r="L2257" s="8">
        <f t="shared" si="286"/>
        <v>0.48000000000001819</v>
      </c>
      <c r="M2257" s="9">
        <f t="shared" si="287"/>
        <v>9.3962884660562639E-4</v>
      </c>
    </row>
    <row r="2258" spans="2:13" x14ac:dyDescent="0.3">
      <c r="B2258" s="2">
        <v>39637</v>
      </c>
      <c r="C2258" s="4">
        <v>513.24</v>
      </c>
      <c r="F2258" t="b">
        <f t="shared" si="280"/>
        <v>1</v>
      </c>
      <c r="G2258">
        <f t="shared" si="281"/>
        <v>7</v>
      </c>
      <c r="H2258">
        <f t="shared" si="282"/>
        <v>8</v>
      </c>
      <c r="I2258">
        <f t="shared" si="283"/>
        <v>2008</v>
      </c>
      <c r="J2258" s="12">
        <f t="shared" si="284"/>
        <v>39667</v>
      </c>
      <c r="K2258" s="8">
        <f t="shared" si="285"/>
        <v>513.24</v>
      </c>
      <c r="L2258" s="8">
        <f t="shared" si="286"/>
        <v>1.9200000000000159</v>
      </c>
      <c r="M2258" s="9">
        <f t="shared" si="287"/>
        <v>3.7549870922319018E-3</v>
      </c>
    </row>
    <row r="2259" spans="2:13" x14ac:dyDescent="0.3">
      <c r="B2259" s="2">
        <v>39668</v>
      </c>
      <c r="C2259" s="4">
        <v>511.84</v>
      </c>
      <c r="F2259" t="b">
        <f t="shared" si="280"/>
        <v>1</v>
      </c>
      <c r="G2259">
        <f t="shared" si="281"/>
        <v>8</v>
      </c>
      <c r="H2259">
        <f t="shared" si="282"/>
        <v>8</v>
      </c>
      <c r="I2259">
        <f t="shared" si="283"/>
        <v>2008</v>
      </c>
      <c r="J2259" s="12">
        <f t="shared" si="284"/>
        <v>39668</v>
      </c>
      <c r="K2259" s="8">
        <f t="shared" si="285"/>
        <v>511.84</v>
      </c>
      <c r="L2259" s="8">
        <f t="shared" si="286"/>
        <v>-1.4000000000000341</v>
      </c>
      <c r="M2259" s="9">
        <f t="shared" si="287"/>
        <v>-2.7277686852155603E-3</v>
      </c>
    </row>
    <row r="2260" spans="2:13" x14ac:dyDescent="0.3">
      <c r="B2260" s="2">
        <v>39760</v>
      </c>
      <c r="C2260" s="4">
        <v>517.32000000000005</v>
      </c>
      <c r="F2260" t="b">
        <f t="shared" si="280"/>
        <v>1</v>
      </c>
      <c r="G2260">
        <f t="shared" si="281"/>
        <v>11</v>
      </c>
      <c r="H2260">
        <f t="shared" si="282"/>
        <v>8</v>
      </c>
      <c r="I2260">
        <f t="shared" si="283"/>
        <v>2008</v>
      </c>
      <c r="J2260" s="12">
        <f t="shared" si="284"/>
        <v>39671</v>
      </c>
      <c r="K2260" s="8">
        <f t="shared" si="285"/>
        <v>517.32000000000005</v>
      </c>
      <c r="L2260" s="8">
        <f t="shared" si="286"/>
        <v>5.480000000000075</v>
      </c>
      <c r="M2260" s="9">
        <f t="shared" si="287"/>
        <v>1.0706470772116434E-2</v>
      </c>
    </row>
    <row r="2261" spans="2:13" x14ac:dyDescent="0.3">
      <c r="B2261" s="2">
        <v>39790</v>
      </c>
      <c r="C2261" s="4">
        <v>519.58000000000004</v>
      </c>
      <c r="F2261" t="b">
        <f t="shared" si="280"/>
        <v>1</v>
      </c>
      <c r="G2261">
        <f t="shared" si="281"/>
        <v>12</v>
      </c>
      <c r="H2261">
        <f t="shared" si="282"/>
        <v>8</v>
      </c>
      <c r="I2261">
        <f t="shared" si="283"/>
        <v>2008</v>
      </c>
      <c r="J2261" s="12">
        <f t="shared" si="284"/>
        <v>39672</v>
      </c>
      <c r="K2261" s="8">
        <f t="shared" si="285"/>
        <v>519.58000000000004</v>
      </c>
      <c r="L2261" s="8">
        <f t="shared" si="286"/>
        <v>2.2599999999999909</v>
      </c>
      <c r="M2261" s="9">
        <f t="shared" si="287"/>
        <v>4.368669295600384E-3</v>
      </c>
    </row>
    <row r="2262" spans="2:13" x14ac:dyDescent="0.3">
      <c r="B2262" s="3" t="s">
        <v>2289</v>
      </c>
      <c r="C2262" s="4">
        <v>519.74</v>
      </c>
      <c r="F2262" t="b">
        <f t="shared" si="280"/>
        <v>0</v>
      </c>
      <c r="G2262">
        <f t="shared" si="281"/>
        <v>13</v>
      </c>
      <c r="H2262">
        <f t="shared" si="282"/>
        <v>8</v>
      </c>
      <c r="I2262">
        <f t="shared" si="283"/>
        <v>2008</v>
      </c>
      <c r="J2262" s="12">
        <f t="shared" si="284"/>
        <v>39673</v>
      </c>
      <c r="K2262" s="8">
        <f t="shared" si="285"/>
        <v>519.74</v>
      </c>
      <c r="L2262" s="8">
        <f t="shared" si="286"/>
        <v>0.15999999999996817</v>
      </c>
      <c r="M2262" s="9">
        <f t="shared" si="287"/>
        <v>3.0794102929282912E-4</v>
      </c>
    </row>
    <row r="2263" spans="2:13" x14ac:dyDescent="0.3">
      <c r="B2263" s="3" t="s">
        <v>2290</v>
      </c>
      <c r="C2263" s="4">
        <v>517.91</v>
      </c>
      <c r="F2263" t="b">
        <f t="shared" si="280"/>
        <v>0</v>
      </c>
      <c r="G2263">
        <f t="shared" si="281"/>
        <v>14</v>
      </c>
      <c r="H2263">
        <f t="shared" si="282"/>
        <v>8</v>
      </c>
      <c r="I2263">
        <f t="shared" si="283"/>
        <v>2008</v>
      </c>
      <c r="J2263" s="12">
        <f t="shared" si="284"/>
        <v>39674</v>
      </c>
      <c r="K2263" s="8">
        <f t="shared" si="285"/>
        <v>517.91</v>
      </c>
      <c r="L2263" s="8">
        <f t="shared" si="286"/>
        <v>-1.8300000000000409</v>
      </c>
      <c r="M2263" s="9">
        <f t="shared" si="287"/>
        <v>-3.5209912648632795E-3</v>
      </c>
    </row>
    <row r="2264" spans="2:13" x14ac:dyDescent="0.3">
      <c r="B2264" s="3" t="s">
        <v>2291</v>
      </c>
      <c r="C2264" s="5" t="s">
        <v>285</v>
      </c>
      <c r="F2264" t="b">
        <f t="shared" si="280"/>
        <v>0</v>
      </c>
      <c r="G2264">
        <f t="shared" si="281"/>
        <v>15</v>
      </c>
      <c r="H2264">
        <f t="shared" si="282"/>
        <v>8</v>
      </c>
      <c r="I2264">
        <f t="shared" si="283"/>
        <v>2008</v>
      </c>
      <c r="J2264" s="12">
        <f t="shared" si="284"/>
        <v>39675</v>
      </c>
      <c r="K2264" s="8">
        <f t="shared" si="285"/>
        <v>517.91</v>
      </c>
      <c r="L2264" s="8">
        <f t="shared" si="286"/>
        <v>0</v>
      </c>
      <c r="M2264" s="9">
        <f t="shared" si="287"/>
        <v>0</v>
      </c>
    </row>
    <row r="2265" spans="2:13" x14ac:dyDescent="0.3">
      <c r="B2265" s="3" t="s">
        <v>2292</v>
      </c>
      <c r="C2265" s="4">
        <v>515.23</v>
      </c>
      <c r="F2265" t="b">
        <f t="shared" si="280"/>
        <v>0</v>
      </c>
      <c r="G2265">
        <f t="shared" si="281"/>
        <v>18</v>
      </c>
      <c r="H2265">
        <f t="shared" si="282"/>
        <v>8</v>
      </c>
      <c r="I2265">
        <f t="shared" si="283"/>
        <v>2008</v>
      </c>
      <c r="J2265" s="12">
        <f t="shared" si="284"/>
        <v>39678</v>
      </c>
      <c r="K2265" s="8">
        <f t="shared" si="285"/>
        <v>515.23</v>
      </c>
      <c r="L2265" s="8">
        <f t="shared" si="286"/>
        <v>-2.67999999999995</v>
      </c>
      <c r="M2265" s="9">
        <f t="shared" si="287"/>
        <v>-5.1746442432081836E-3</v>
      </c>
    </row>
    <row r="2266" spans="2:13" x14ac:dyDescent="0.3">
      <c r="B2266" s="3" t="s">
        <v>2293</v>
      </c>
      <c r="C2266" s="4">
        <v>519.32000000000005</v>
      </c>
      <c r="F2266" t="b">
        <f t="shared" si="280"/>
        <v>0</v>
      </c>
      <c r="G2266">
        <f t="shared" si="281"/>
        <v>19</v>
      </c>
      <c r="H2266">
        <f t="shared" si="282"/>
        <v>8</v>
      </c>
      <c r="I2266">
        <f t="shared" si="283"/>
        <v>2008</v>
      </c>
      <c r="J2266" s="12">
        <f t="shared" si="284"/>
        <v>39679</v>
      </c>
      <c r="K2266" s="8">
        <f t="shared" si="285"/>
        <v>519.32000000000005</v>
      </c>
      <c r="L2266" s="8">
        <f t="shared" si="286"/>
        <v>4.0900000000000318</v>
      </c>
      <c r="M2266" s="9">
        <f t="shared" si="287"/>
        <v>7.9382023562293187E-3</v>
      </c>
    </row>
    <row r="2267" spans="2:13" x14ac:dyDescent="0.3">
      <c r="B2267" s="3" t="s">
        <v>2294</v>
      </c>
      <c r="C2267" s="4">
        <v>523.48</v>
      </c>
      <c r="F2267" t="b">
        <f t="shared" si="280"/>
        <v>0</v>
      </c>
      <c r="G2267">
        <f t="shared" si="281"/>
        <v>20</v>
      </c>
      <c r="H2267">
        <f t="shared" si="282"/>
        <v>8</v>
      </c>
      <c r="I2267">
        <f t="shared" si="283"/>
        <v>2008</v>
      </c>
      <c r="J2267" s="12">
        <f t="shared" si="284"/>
        <v>39680</v>
      </c>
      <c r="K2267" s="8">
        <f t="shared" si="285"/>
        <v>523.48</v>
      </c>
      <c r="L2267" s="8">
        <f t="shared" si="286"/>
        <v>4.1599999999999682</v>
      </c>
      <c r="M2267" s="9">
        <f t="shared" si="287"/>
        <v>8.010475236848124E-3</v>
      </c>
    </row>
    <row r="2268" spans="2:13" x14ac:dyDescent="0.3">
      <c r="B2268" s="3" t="s">
        <v>2295</v>
      </c>
      <c r="C2268" s="4">
        <v>520.79</v>
      </c>
      <c r="F2268" t="b">
        <f t="shared" si="280"/>
        <v>0</v>
      </c>
      <c r="G2268">
        <f t="shared" si="281"/>
        <v>21</v>
      </c>
      <c r="H2268">
        <f t="shared" si="282"/>
        <v>8</v>
      </c>
      <c r="I2268">
        <f t="shared" si="283"/>
        <v>2008</v>
      </c>
      <c r="J2268" s="12">
        <f t="shared" si="284"/>
        <v>39681</v>
      </c>
      <c r="K2268" s="8">
        <f t="shared" si="285"/>
        <v>520.79</v>
      </c>
      <c r="L2268" s="8">
        <f t="shared" si="286"/>
        <v>-2.6900000000000546</v>
      </c>
      <c r="M2268" s="9">
        <f t="shared" si="287"/>
        <v>-5.1386872468863268E-3</v>
      </c>
    </row>
    <row r="2269" spans="2:13" x14ac:dyDescent="0.3">
      <c r="B2269" s="3" t="s">
        <v>2296</v>
      </c>
      <c r="C2269" s="4">
        <v>520.23</v>
      </c>
      <c r="F2269" t="b">
        <f t="shared" si="280"/>
        <v>0</v>
      </c>
      <c r="G2269">
        <f t="shared" si="281"/>
        <v>22</v>
      </c>
      <c r="H2269">
        <f t="shared" si="282"/>
        <v>8</v>
      </c>
      <c r="I2269">
        <f t="shared" si="283"/>
        <v>2008</v>
      </c>
      <c r="J2269" s="12">
        <f t="shared" si="284"/>
        <v>39682</v>
      </c>
      <c r="K2269" s="8">
        <f t="shared" si="285"/>
        <v>520.23</v>
      </c>
      <c r="L2269" s="8">
        <f t="shared" si="286"/>
        <v>-0.55999999999994543</v>
      </c>
      <c r="M2269" s="9">
        <f t="shared" si="287"/>
        <v>-1.075289464083307E-3</v>
      </c>
    </row>
    <row r="2270" spans="2:13" x14ac:dyDescent="0.3">
      <c r="B2270" s="3" t="s">
        <v>2297</v>
      </c>
      <c r="C2270" s="4">
        <v>520.04999999999995</v>
      </c>
      <c r="F2270" t="b">
        <f t="shared" si="280"/>
        <v>0</v>
      </c>
      <c r="G2270">
        <f t="shared" si="281"/>
        <v>25</v>
      </c>
      <c r="H2270">
        <f t="shared" si="282"/>
        <v>8</v>
      </c>
      <c r="I2270">
        <f t="shared" si="283"/>
        <v>2008</v>
      </c>
      <c r="J2270" s="12">
        <f t="shared" si="284"/>
        <v>39685</v>
      </c>
      <c r="K2270" s="8">
        <f t="shared" si="285"/>
        <v>520.04999999999995</v>
      </c>
      <c r="L2270" s="8">
        <f t="shared" si="286"/>
        <v>-0.18000000000006366</v>
      </c>
      <c r="M2270" s="9">
        <f t="shared" si="287"/>
        <v>-3.4600080733533948E-4</v>
      </c>
    </row>
    <row r="2271" spans="2:13" x14ac:dyDescent="0.3">
      <c r="B2271" s="3" t="s">
        <v>2298</v>
      </c>
      <c r="C2271" s="4">
        <v>521.02</v>
      </c>
      <c r="F2271" t="b">
        <f t="shared" si="280"/>
        <v>0</v>
      </c>
      <c r="G2271">
        <f t="shared" si="281"/>
        <v>26</v>
      </c>
      <c r="H2271">
        <f t="shared" si="282"/>
        <v>8</v>
      </c>
      <c r="I2271">
        <f t="shared" si="283"/>
        <v>2008</v>
      </c>
      <c r="J2271" s="12">
        <f t="shared" si="284"/>
        <v>39686</v>
      </c>
      <c r="K2271" s="8">
        <f t="shared" si="285"/>
        <v>521.02</v>
      </c>
      <c r="L2271" s="8">
        <f t="shared" si="286"/>
        <v>0.97000000000002728</v>
      </c>
      <c r="M2271" s="9">
        <f t="shared" si="287"/>
        <v>1.8652052687242137E-3</v>
      </c>
    </row>
    <row r="2272" spans="2:13" x14ac:dyDescent="0.3">
      <c r="B2272" s="3" t="s">
        <v>2299</v>
      </c>
      <c r="C2272" s="4">
        <v>523.15</v>
      </c>
      <c r="F2272" t="b">
        <f t="shared" si="280"/>
        <v>0</v>
      </c>
      <c r="G2272">
        <f t="shared" si="281"/>
        <v>27</v>
      </c>
      <c r="H2272">
        <f t="shared" si="282"/>
        <v>8</v>
      </c>
      <c r="I2272">
        <f t="shared" si="283"/>
        <v>2008</v>
      </c>
      <c r="J2272" s="12">
        <f t="shared" si="284"/>
        <v>39687</v>
      </c>
      <c r="K2272" s="8">
        <f t="shared" si="285"/>
        <v>523.15</v>
      </c>
      <c r="L2272" s="8">
        <f t="shared" si="286"/>
        <v>2.1299999999999955</v>
      </c>
      <c r="M2272" s="9">
        <f t="shared" si="287"/>
        <v>4.0881348124831973E-3</v>
      </c>
    </row>
    <row r="2273" spans="2:13" x14ac:dyDescent="0.3">
      <c r="B2273" s="3" t="s">
        <v>2300</v>
      </c>
      <c r="C2273" s="4">
        <v>519.91</v>
      </c>
      <c r="F2273" t="b">
        <f t="shared" si="280"/>
        <v>0</v>
      </c>
      <c r="G2273">
        <f t="shared" si="281"/>
        <v>28</v>
      </c>
      <c r="H2273">
        <f t="shared" si="282"/>
        <v>8</v>
      </c>
      <c r="I2273">
        <f t="shared" si="283"/>
        <v>2008</v>
      </c>
      <c r="J2273" s="12">
        <f t="shared" si="284"/>
        <v>39688</v>
      </c>
      <c r="K2273" s="8">
        <f t="shared" si="285"/>
        <v>519.91</v>
      </c>
      <c r="L2273" s="8">
        <f t="shared" si="286"/>
        <v>-3.2400000000000091</v>
      </c>
      <c r="M2273" s="9">
        <f t="shared" si="287"/>
        <v>-6.1932524132658111E-3</v>
      </c>
    </row>
    <row r="2274" spans="2:13" x14ac:dyDescent="0.3">
      <c r="B2274" s="3" t="s">
        <v>2301</v>
      </c>
      <c r="C2274" s="4">
        <v>516.47</v>
      </c>
      <c r="F2274" t="b">
        <f t="shared" si="280"/>
        <v>0</v>
      </c>
      <c r="G2274">
        <f t="shared" si="281"/>
        <v>29</v>
      </c>
      <c r="H2274">
        <f t="shared" si="282"/>
        <v>8</v>
      </c>
      <c r="I2274">
        <f t="shared" si="283"/>
        <v>2008</v>
      </c>
      <c r="J2274" s="12">
        <f t="shared" si="284"/>
        <v>39689</v>
      </c>
      <c r="K2274" s="8">
        <f t="shared" si="285"/>
        <v>516.47</v>
      </c>
      <c r="L2274" s="8">
        <f t="shared" si="286"/>
        <v>-3.4399999999999409</v>
      </c>
      <c r="M2274" s="9">
        <f t="shared" si="287"/>
        <v>-6.6165297840009634E-3</v>
      </c>
    </row>
    <row r="2275" spans="2:13" x14ac:dyDescent="0.3">
      <c r="B2275" s="2">
        <v>39456</v>
      </c>
      <c r="C2275" s="4">
        <v>512.80999999999995</v>
      </c>
      <c r="F2275" t="b">
        <f t="shared" si="280"/>
        <v>1</v>
      </c>
      <c r="G2275">
        <f t="shared" si="281"/>
        <v>1</v>
      </c>
      <c r="H2275">
        <f t="shared" si="282"/>
        <v>9</v>
      </c>
      <c r="I2275">
        <f t="shared" si="283"/>
        <v>2008</v>
      </c>
      <c r="J2275" s="12">
        <f t="shared" si="284"/>
        <v>39692</v>
      </c>
      <c r="K2275" s="8">
        <f t="shared" si="285"/>
        <v>512.80999999999995</v>
      </c>
      <c r="L2275" s="8">
        <f t="shared" si="286"/>
        <v>-3.6600000000000819</v>
      </c>
      <c r="M2275" s="9">
        <f t="shared" si="287"/>
        <v>-7.0865684357273055E-3</v>
      </c>
    </row>
    <row r="2276" spans="2:13" x14ac:dyDescent="0.3">
      <c r="B2276" s="2">
        <v>39487</v>
      </c>
      <c r="C2276" s="4">
        <v>515.05999999999995</v>
      </c>
      <c r="F2276" t="b">
        <f t="shared" si="280"/>
        <v>1</v>
      </c>
      <c r="G2276">
        <f t="shared" si="281"/>
        <v>2</v>
      </c>
      <c r="H2276">
        <f t="shared" si="282"/>
        <v>9</v>
      </c>
      <c r="I2276">
        <f t="shared" si="283"/>
        <v>2008</v>
      </c>
      <c r="J2276" s="12">
        <f t="shared" si="284"/>
        <v>39693</v>
      </c>
      <c r="K2276" s="8">
        <f t="shared" si="285"/>
        <v>515.05999999999995</v>
      </c>
      <c r="L2276" s="8">
        <f t="shared" si="286"/>
        <v>2.25</v>
      </c>
      <c r="M2276" s="9">
        <f t="shared" si="287"/>
        <v>4.3875899455938852E-3</v>
      </c>
    </row>
    <row r="2277" spans="2:13" x14ac:dyDescent="0.3">
      <c r="B2277" s="2">
        <v>39516</v>
      </c>
      <c r="C2277" s="4">
        <v>516.41</v>
      </c>
      <c r="F2277" t="b">
        <f t="shared" si="280"/>
        <v>1</v>
      </c>
      <c r="G2277">
        <f t="shared" si="281"/>
        <v>3</v>
      </c>
      <c r="H2277">
        <f t="shared" si="282"/>
        <v>9</v>
      </c>
      <c r="I2277">
        <f t="shared" si="283"/>
        <v>2008</v>
      </c>
      <c r="J2277" s="12">
        <f t="shared" si="284"/>
        <v>39694</v>
      </c>
      <c r="K2277" s="8">
        <f t="shared" si="285"/>
        <v>516.41</v>
      </c>
      <c r="L2277" s="8">
        <f t="shared" si="286"/>
        <v>1.3500000000000227</v>
      </c>
      <c r="M2277" s="9">
        <f t="shared" si="287"/>
        <v>2.6210538578030186E-3</v>
      </c>
    </row>
    <row r="2278" spans="2:13" x14ac:dyDescent="0.3">
      <c r="B2278" s="2">
        <v>39547</v>
      </c>
      <c r="C2278" s="4">
        <v>516.80999999999995</v>
      </c>
      <c r="F2278" t="b">
        <f t="shared" si="280"/>
        <v>1</v>
      </c>
      <c r="G2278">
        <f t="shared" si="281"/>
        <v>4</v>
      </c>
      <c r="H2278">
        <f t="shared" si="282"/>
        <v>9</v>
      </c>
      <c r="I2278">
        <f t="shared" si="283"/>
        <v>2008</v>
      </c>
      <c r="J2278" s="12">
        <f t="shared" si="284"/>
        <v>39695</v>
      </c>
      <c r="K2278" s="8">
        <f t="shared" si="285"/>
        <v>516.80999999999995</v>
      </c>
      <c r="L2278" s="8">
        <f t="shared" si="286"/>
        <v>0.39999999999997726</v>
      </c>
      <c r="M2278" s="9">
        <f t="shared" si="287"/>
        <v>7.7457833891670822E-4</v>
      </c>
    </row>
    <row r="2279" spans="2:13" x14ac:dyDescent="0.3">
      <c r="B2279" s="2">
        <v>39577</v>
      </c>
      <c r="C2279" s="4">
        <v>515.91</v>
      </c>
      <c r="F2279" t="b">
        <f t="shared" si="280"/>
        <v>1</v>
      </c>
      <c r="G2279">
        <f t="shared" si="281"/>
        <v>5</v>
      </c>
      <c r="H2279">
        <f t="shared" si="282"/>
        <v>9</v>
      </c>
      <c r="I2279">
        <f t="shared" si="283"/>
        <v>2008</v>
      </c>
      <c r="J2279" s="12">
        <f t="shared" si="284"/>
        <v>39696</v>
      </c>
      <c r="K2279" s="8">
        <f t="shared" si="285"/>
        <v>515.91</v>
      </c>
      <c r="L2279" s="8">
        <f t="shared" si="286"/>
        <v>-0.89999999999997726</v>
      </c>
      <c r="M2279" s="9">
        <f t="shared" si="287"/>
        <v>-1.7414523712776016E-3</v>
      </c>
    </row>
    <row r="2280" spans="2:13" x14ac:dyDescent="0.3">
      <c r="B2280" s="2">
        <v>39669</v>
      </c>
      <c r="C2280" s="4">
        <v>523.17999999999995</v>
      </c>
      <c r="F2280" t="b">
        <f t="shared" si="280"/>
        <v>1</v>
      </c>
      <c r="G2280">
        <f t="shared" si="281"/>
        <v>8</v>
      </c>
      <c r="H2280">
        <f t="shared" si="282"/>
        <v>9</v>
      </c>
      <c r="I2280">
        <f t="shared" si="283"/>
        <v>2008</v>
      </c>
      <c r="J2280" s="12">
        <f t="shared" si="284"/>
        <v>39699</v>
      </c>
      <c r="K2280" s="8">
        <f t="shared" si="285"/>
        <v>523.17999999999995</v>
      </c>
      <c r="L2280" s="8">
        <f t="shared" si="286"/>
        <v>7.2699999999999818</v>
      </c>
      <c r="M2280" s="9">
        <f t="shared" si="287"/>
        <v>1.4091605124924855E-2</v>
      </c>
    </row>
    <row r="2281" spans="2:13" x14ac:dyDescent="0.3">
      <c r="B2281" s="2">
        <v>39700</v>
      </c>
      <c r="C2281" s="4">
        <v>523.78</v>
      </c>
      <c r="F2281" t="b">
        <f t="shared" si="280"/>
        <v>1</v>
      </c>
      <c r="G2281">
        <f t="shared" si="281"/>
        <v>9</v>
      </c>
      <c r="H2281">
        <f t="shared" si="282"/>
        <v>9</v>
      </c>
      <c r="I2281">
        <f t="shared" si="283"/>
        <v>2008</v>
      </c>
      <c r="J2281" s="12">
        <f t="shared" si="284"/>
        <v>39700</v>
      </c>
      <c r="K2281" s="8">
        <f t="shared" si="285"/>
        <v>523.78</v>
      </c>
      <c r="L2281" s="8">
        <f t="shared" si="286"/>
        <v>0.60000000000002274</v>
      </c>
      <c r="M2281" s="9">
        <f t="shared" si="287"/>
        <v>1.1468328300011904E-3</v>
      </c>
    </row>
    <row r="2282" spans="2:13" x14ac:dyDescent="0.3">
      <c r="B2282" s="2">
        <v>39730</v>
      </c>
      <c r="C2282" s="4">
        <v>530.75</v>
      </c>
      <c r="F2282" t="b">
        <f t="shared" si="280"/>
        <v>1</v>
      </c>
      <c r="G2282">
        <f t="shared" si="281"/>
        <v>10</v>
      </c>
      <c r="H2282">
        <f t="shared" si="282"/>
        <v>9</v>
      </c>
      <c r="I2282">
        <f t="shared" si="283"/>
        <v>2008</v>
      </c>
      <c r="J2282" s="12">
        <f t="shared" si="284"/>
        <v>39701</v>
      </c>
      <c r="K2282" s="8">
        <f t="shared" si="285"/>
        <v>530.75</v>
      </c>
      <c r="L2282" s="8">
        <f t="shared" si="286"/>
        <v>6.9700000000000273</v>
      </c>
      <c r="M2282" s="9">
        <f t="shared" si="287"/>
        <v>1.3307113673679842E-2</v>
      </c>
    </row>
    <row r="2283" spans="2:13" x14ac:dyDescent="0.3">
      <c r="B2283" s="2">
        <v>39761</v>
      </c>
      <c r="C2283" s="4">
        <v>531.19000000000005</v>
      </c>
      <c r="F2283" t="b">
        <f t="shared" si="280"/>
        <v>1</v>
      </c>
      <c r="G2283">
        <f t="shared" si="281"/>
        <v>11</v>
      </c>
      <c r="H2283">
        <f t="shared" si="282"/>
        <v>9</v>
      </c>
      <c r="I2283">
        <f t="shared" si="283"/>
        <v>2008</v>
      </c>
      <c r="J2283" s="12">
        <f t="shared" si="284"/>
        <v>39702</v>
      </c>
      <c r="K2283" s="8">
        <f t="shared" si="285"/>
        <v>531.19000000000005</v>
      </c>
      <c r="L2283" s="8">
        <f t="shared" si="286"/>
        <v>0.44000000000005457</v>
      </c>
      <c r="M2283" s="9">
        <f t="shared" si="287"/>
        <v>8.2901554404155356E-4</v>
      </c>
    </row>
    <row r="2284" spans="2:13" x14ac:dyDescent="0.3">
      <c r="B2284" s="2">
        <v>39791</v>
      </c>
      <c r="C2284" s="4">
        <v>533.74</v>
      </c>
      <c r="F2284" t="b">
        <f t="shared" si="280"/>
        <v>1</v>
      </c>
      <c r="G2284">
        <f t="shared" si="281"/>
        <v>12</v>
      </c>
      <c r="H2284">
        <f t="shared" si="282"/>
        <v>9</v>
      </c>
      <c r="I2284">
        <f t="shared" si="283"/>
        <v>2008</v>
      </c>
      <c r="J2284" s="12">
        <f t="shared" si="284"/>
        <v>39703</v>
      </c>
      <c r="K2284" s="8">
        <f t="shared" si="285"/>
        <v>533.74</v>
      </c>
      <c r="L2284" s="8">
        <f t="shared" si="286"/>
        <v>2.5499999999999545</v>
      </c>
      <c r="M2284" s="9">
        <f t="shared" si="287"/>
        <v>4.8005421788812931E-3</v>
      </c>
    </row>
    <row r="2285" spans="2:13" x14ac:dyDescent="0.3">
      <c r="B2285" s="3" t="s">
        <v>2302</v>
      </c>
      <c r="C2285" s="4">
        <v>528.03</v>
      </c>
      <c r="F2285" t="b">
        <f t="shared" si="280"/>
        <v>0</v>
      </c>
      <c r="G2285">
        <f t="shared" si="281"/>
        <v>15</v>
      </c>
      <c r="H2285">
        <f t="shared" si="282"/>
        <v>9</v>
      </c>
      <c r="I2285">
        <f t="shared" si="283"/>
        <v>2008</v>
      </c>
      <c r="J2285" s="12">
        <f t="shared" si="284"/>
        <v>39706</v>
      </c>
      <c r="K2285" s="8">
        <f t="shared" si="285"/>
        <v>528.03</v>
      </c>
      <c r="L2285" s="8">
        <f t="shared" si="286"/>
        <v>-5.7100000000000364</v>
      </c>
      <c r="M2285" s="9">
        <f t="shared" si="287"/>
        <v>-1.0698092704313029E-2</v>
      </c>
    </row>
    <row r="2286" spans="2:13" x14ac:dyDescent="0.3">
      <c r="B2286" s="3" t="s">
        <v>2303</v>
      </c>
      <c r="C2286" s="4">
        <v>532.41999999999996</v>
      </c>
      <c r="F2286" t="b">
        <f t="shared" si="280"/>
        <v>0</v>
      </c>
      <c r="G2286">
        <f t="shared" si="281"/>
        <v>16</v>
      </c>
      <c r="H2286">
        <f t="shared" si="282"/>
        <v>9</v>
      </c>
      <c r="I2286">
        <f t="shared" si="283"/>
        <v>2008</v>
      </c>
      <c r="J2286" s="12">
        <f t="shared" si="284"/>
        <v>39707</v>
      </c>
      <c r="K2286" s="8">
        <f t="shared" si="285"/>
        <v>532.41999999999996</v>
      </c>
      <c r="L2286" s="8">
        <f t="shared" si="286"/>
        <v>4.3899999999999864</v>
      </c>
      <c r="M2286" s="9">
        <f t="shared" si="287"/>
        <v>8.3139215574872388E-3</v>
      </c>
    </row>
    <row r="2287" spans="2:13" x14ac:dyDescent="0.3">
      <c r="B2287" s="3" t="s">
        <v>2304</v>
      </c>
      <c r="C2287" s="4">
        <v>540.79999999999995</v>
      </c>
      <c r="F2287" t="b">
        <f t="shared" si="280"/>
        <v>0</v>
      </c>
      <c r="G2287">
        <f t="shared" si="281"/>
        <v>17</v>
      </c>
      <c r="H2287">
        <f t="shared" si="282"/>
        <v>9</v>
      </c>
      <c r="I2287">
        <f t="shared" si="283"/>
        <v>2008</v>
      </c>
      <c r="J2287" s="12">
        <f t="shared" si="284"/>
        <v>39708</v>
      </c>
      <c r="K2287" s="8">
        <f t="shared" si="285"/>
        <v>540.79999999999995</v>
      </c>
      <c r="L2287" s="8">
        <f t="shared" si="286"/>
        <v>8.3799999999999955</v>
      </c>
      <c r="M2287" s="9">
        <f t="shared" si="287"/>
        <v>1.5739453814657595E-2</v>
      </c>
    </row>
    <row r="2288" spans="2:13" x14ac:dyDescent="0.3">
      <c r="B2288" s="3" t="s">
        <v>2305</v>
      </c>
      <c r="C2288" s="5" t="s">
        <v>285</v>
      </c>
      <c r="F2288" t="b">
        <f t="shared" si="280"/>
        <v>0</v>
      </c>
      <c r="G2288">
        <f t="shared" si="281"/>
        <v>18</v>
      </c>
      <c r="H2288">
        <f t="shared" si="282"/>
        <v>9</v>
      </c>
      <c r="I2288">
        <f t="shared" si="283"/>
        <v>2008</v>
      </c>
      <c r="J2288" s="12">
        <f t="shared" si="284"/>
        <v>39709</v>
      </c>
      <c r="K2288" s="8">
        <f t="shared" si="285"/>
        <v>540.79999999999995</v>
      </c>
      <c r="L2288" s="8">
        <f t="shared" si="286"/>
        <v>0</v>
      </c>
      <c r="M2288" s="9">
        <f t="shared" si="287"/>
        <v>0</v>
      </c>
    </row>
    <row r="2289" spans="2:13" x14ac:dyDescent="0.3">
      <c r="B2289" s="3" t="s">
        <v>2306</v>
      </c>
      <c r="C2289" s="5" t="s">
        <v>285</v>
      </c>
      <c r="F2289" t="b">
        <f t="shared" si="280"/>
        <v>0</v>
      </c>
      <c r="G2289">
        <f t="shared" si="281"/>
        <v>19</v>
      </c>
      <c r="H2289">
        <f t="shared" si="282"/>
        <v>9</v>
      </c>
      <c r="I2289">
        <f t="shared" si="283"/>
        <v>2008</v>
      </c>
      <c r="J2289" s="12">
        <f t="shared" si="284"/>
        <v>39710</v>
      </c>
      <c r="K2289" s="8">
        <f t="shared" si="285"/>
        <v>540.79999999999995</v>
      </c>
      <c r="L2289" s="8">
        <f t="shared" si="286"/>
        <v>0</v>
      </c>
      <c r="M2289" s="9">
        <f t="shared" si="287"/>
        <v>0</v>
      </c>
    </row>
    <row r="2290" spans="2:13" x14ac:dyDescent="0.3">
      <c r="B2290" s="3" t="s">
        <v>2307</v>
      </c>
      <c r="C2290" s="4">
        <v>545.01</v>
      </c>
      <c r="F2290" t="b">
        <f t="shared" si="280"/>
        <v>0</v>
      </c>
      <c r="G2290">
        <f t="shared" si="281"/>
        <v>22</v>
      </c>
      <c r="H2290">
        <f t="shared" si="282"/>
        <v>9</v>
      </c>
      <c r="I2290">
        <f t="shared" si="283"/>
        <v>2008</v>
      </c>
      <c r="J2290" s="12">
        <f t="shared" si="284"/>
        <v>39713</v>
      </c>
      <c r="K2290" s="8">
        <f t="shared" si="285"/>
        <v>545.01</v>
      </c>
      <c r="L2290" s="8">
        <f t="shared" si="286"/>
        <v>4.2100000000000364</v>
      </c>
      <c r="M2290" s="9">
        <f t="shared" si="287"/>
        <v>7.7847633136095351E-3</v>
      </c>
    </row>
    <row r="2291" spans="2:13" x14ac:dyDescent="0.3">
      <c r="B2291" s="3" t="s">
        <v>2308</v>
      </c>
      <c r="C2291" s="4">
        <v>531.9</v>
      </c>
      <c r="F2291" t="b">
        <f t="shared" si="280"/>
        <v>0</v>
      </c>
      <c r="G2291">
        <f t="shared" si="281"/>
        <v>23</v>
      </c>
      <c r="H2291">
        <f t="shared" si="282"/>
        <v>9</v>
      </c>
      <c r="I2291">
        <f t="shared" si="283"/>
        <v>2008</v>
      </c>
      <c r="J2291" s="12">
        <f t="shared" si="284"/>
        <v>39714</v>
      </c>
      <c r="K2291" s="8">
        <f t="shared" si="285"/>
        <v>531.9</v>
      </c>
      <c r="L2291" s="8">
        <f t="shared" si="286"/>
        <v>-13.110000000000014</v>
      </c>
      <c r="M2291" s="9">
        <f t="shared" si="287"/>
        <v>-2.4054604502669701E-2</v>
      </c>
    </row>
    <row r="2292" spans="2:13" x14ac:dyDescent="0.3">
      <c r="B2292" s="3" t="s">
        <v>2309</v>
      </c>
      <c r="C2292" s="4">
        <v>533.6</v>
      </c>
      <c r="F2292" t="b">
        <f t="shared" si="280"/>
        <v>0</v>
      </c>
      <c r="G2292">
        <f t="shared" si="281"/>
        <v>24</v>
      </c>
      <c r="H2292">
        <f t="shared" si="282"/>
        <v>9</v>
      </c>
      <c r="I2292">
        <f t="shared" si="283"/>
        <v>2008</v>
      </c>
      <c r="J2292" s="12">
        <f t="shared" si="284"/>
        <v>39715</v>
      </c>
      <c r="K2292" s="8">
        <f t="shared" si="285"/>
        <v>533.6</v>
      </c>
      <c r="L2292" s="8">
        <f t="shared" si="286"/>
        <v>1.7000000000000455</v>
      </c>
      <c r="M2292" s="9">
        <f t="shared" si="287"/>
        <v>3.1960894905058196E-3</v>
      </c>
    </row>
    <row r="2293" spans="2:13" x14ac:dyDescent="0.3">
      <c r="B2293" s="3" t="s">
        <v>2310</v>
      </c>
      <c r="C2293" s="4">
        <v>540.11</v>
      </c>
      <c r="F2293" t="b">
        <f t="shared" si="280"/>
        <v>0</v>
      </c>
      <c r="G2293">
        <f t="shared" si="281"/>
        <v>25</v>
      </c>
      <c r="H2293">
        <f t="shared" si="282"/>
        <v>9</v>
      </c>
      <c r="I2293">
        <f t="shared" si="283"/>
        <v>2008</v>
      </c>
      <c r="J2293" s="12">
        <f t="shared" si="284"/>
        <v>39716</v>
      </c>
      <c r="K2293" s="8">
        <f t="shared" si="285"/>
        <v>540.11</v>
      </c>
      <c r="L2293" s="8">
        <f t="shared" si="286"/>
        <v>6.5099999999999909</v>
      </c>
      <c r="M2293" s="9">
        <f t="shared" si="287"/>
        <v>1.2200149925037464E-2</v>
      </c>
    </row>
    <row r="2294" spans="2:13" x14ac:dyDescent="0.3">
      <c r="B2294" s="3" t="s">
        <v>2311</v>
      </c>
      <c r="C2294" s="4">
        <v>539.41</v>
      </c>
      <c r="F2294" t="b">
        <f t="shared" si="280"/>
        <v>0</v>
      </c>
      <c r="G2294">
        <f t="shared" si="281"/>
        <v>26</v>
      </c>
      <c r="H2294">
        <f t="shared" si="282"/>
        <v>9</v>
      </c>
      <c r="I2294">
        <f t="shared" si="283"/>
        <v>2008</v>
      </c>
      <c r="J2294" s="12">
        <f t="shared" si="284"/>
        <v>39717</v>
      </c>
      <c r="K2294" s="8">
        <f t="shared" si="285"/>
        <v>539.41</v>
      </c>
      <c r="L2294" s="8">
        <f t="shared" si="286"/>
        <v>-0.70000000000004547</v>
      </c>
      <c r="M2294" s="9">
        <f t="shared" si="287"/>
        <v>-1.2960322897188452E-3</v>
      </c>
    </row>
    <row r="2295" spans="2:13" x14ac:dyDescent="0.3">
      <c r="B2295" s="3" t="s">
        <v>2312</v>
      </c>
      <c r="C2295" s="4">
        <v>540.01</v>
      </c>
      <c r="F2295" t="b">
        <f t="shared" si="280"/>
        <v>0</v>
      </c>
      <c r="G2295">
        <f t="shared" si="281"/>
        <v>29</v>
      </c>
      <c r="H2295">
        <f t="shared" si="282"/>
        <v>9</v>
      </c>
      <c r="I2295">
        <f t="shared" si="283"/>
        <v>2008</v>
      </c>
      <c r="J2295" s="12">
        <f t="shared" si="284"/>
        <v>39720</v>
      </c>
      <c r="K2295" s="8">
        <f t="shared" si="285"/>
        <v>540.01</v>
      </c>
      <c r="L2295" s="8">
        <f t="shared" si="286"/>
        <v>0.60000000000002274</v>
      </c>
      <c r="M2295" s="9">
        <f t="shared" si="287"/>
        <v>1.1123264307299138E-3</v>
      </c>
    </row>
    <row r="2296" spans="2:13" x14ac:dyDescent="0.3">
      <c r="B2296" s="3" t="s">
        <v>2313</v>
      </c>
      <c r="C2296" s="4">
        <v>552.47</v>
      </c>
      <c r="F2296" t="b">
        <f t="shared" si="280"/>
        <v>0</v>
      </c>
      <c r="G2296">
        <f t="shared" si="281"/>
        <v>30</v>
      </c>
      <c r="H2296">
        <f t="shared" si="282"/>
        <v>9</v>
      </c>
      <c r="I2296">
        <f t="shared" si="283"/>
        <v>2008</v>
      </c>
      <c r="J2296" s="12">
        <f t="shared" si="284"/>
        <v>39721</v>
      </c>
      <c r="K2296" s="8">
        <f t="shared" si="285"/>
        <v>552.47</v>
      </c>
      <c r="L2296" s="8">
        <f t="shared" si="286"/>
        <v>12.460000000000036</v>
      </c>
      <c r="M2296" s="9">
        <f t="shared" si="287"/>
        <v>2.3073646784318877E-2</v>
      </c>
    </row>
    <row r="2297" spans="2:13" x14ac:dyDescent="0.3">
      <c r="B2297" s="2">
        <v>39457</v>
      </c>
      <c r="C2297" s="4">
        <v>551.30999999999995</v>
      </c>
      <c r="F2297" t="b">
        <f t="shared" si="280"/>
        <v>1</v>
      </c>
      <c r="G2297">
        <f t="shared" si="281"/>
        <v>1</v>
      </c>
      <c r="H2297">
        <f t="shared" si="282"/>
        <v>10</v>
      </c>
      <c r="I2297">
        <f t="shared" si="283"/>
        <v>2008</v>
      </c>
      <c r="J2297" s="12">
        <f t="shared" si="284"/>
        <v>39722</v>
      </c>
      <c r="K2297" s="8">
        <f t="shared" si="285"/>
        <v>551.30999999999995</v>
      </c>
      <c r="L2297" s="8">
        <f t="shared" si="286"/>
        <v>-1.1600000000000819</v>
      </c>
      <c r="M2297" s="9">
        <f t="shared" si="287"/>
        <v>-2.0996615200826866E-3</v>
      </c>
    </row>
    <row r="2298" spans="2:13" x14ac:dyDescent="0.3">
      <c r="B2298" s="2">
        <v>39488</v>
      </c>
      <c r="C2298" s="4">
        <v>555.55999999999995</v>
      </c>
      <c r="F2298" t="b">
        <f t="shared" si="280"/>
        <v>1</v>
      </c>
      <c r="G2298">
        <f t="shared" si="281"/>
        <v>2</v>
      </c>
      <c r="H2298">
        <f t="shared" si="282"/>
        <v>10</v>
      </c>
      <c r="I2298">
        <f t="shared" si="283"/>
        <v>2008</v>
      </c>
      <c r="J2298" s="12">
        <f t="shared" si="284"/>
        <v>39723</v>
      </c>
      <c r="K2298" s="8">
        <f t="shared" si="285"/>
        <v>555.55999999999995</v>
      </c>
      <c r="L2298" s="8">
        <f t="shared" si="286"/>
        <v>4.25</v>
      </c>
      <c r="M2298" s="9">
        <f t="shared" si="287"/>
        <v>7.7089115016959614E-3</v>
      </c>
    </row>
    <row r="2299" spans="2:13" x14ac:dyDescent="0.3">
      <c r="B2299" s="2">
        <v>39517</v>
      </c>
      <c r="C2299" s="4">
        <v>571.52</v>
      </c>
      <c r="F2299" t="b">
        <f t="shared" si="280"/>
        <v>1</v>
      </c>
      <c r="G2299">
        <f t="shared" si="281"/>
        <v>3</v>
      </c>
      <c r="H2299">
        <f t="shared" si="282"/>
        <v>10</v>
      </c>
      <c r="I2299">
        <f t="shared" si="283"/>
        <v>2008</v>
      </c>
      <c r="J2299" s="12">
        <f t="shared" si="284"/>
        <v>39724</v>
      </c>
      <c r="K2299" s="8">
        <f t="shared" si="285"/>
        <v>571.52</v>
      </c>
      <c r="L2299" s="8">
        <f t="shared" si="286"/>
        <v>15.960000000000036</v>
      </c>
      <c r="M2299" s="9">
        <f t="shared" si="287"/>
        <v>2.8727770177838646E-2</v>
      </c>
    </row>
    <row r="2300" spans="2:13" x14ac:dyDescent="0.3">
      <c r="B2300" s="2">
        <v>39609</v>
      </c>
      <c r="C2300" s="4">
        <v>568.35</v>
      </c>
      <c r="F2300" t="b">
        <f t="shared" si="280"/>
        <v>1</v>
      </c>
      <c r="G2300">
        <f t="shared" si="281"/>
        <v>6</v>
      </c>
      <c r="H2300">
        <f t="shared" si="282"/>
        <v>10</v>
      </c>
      <c r="I2300">
        <f t="shared" si="283"/>
        <v>2008</v>
      </c>
      <c r="J2300" s="12">
        <f t="shared" si="284"/>
        <v>39727</v>
      </c>
      <c r="K2300" s="8">
        <f t="shared" si="285"/>
        <v>568.35</v>
      </c>
      <c r="L2300" s="8">
        <f t="shared" si="286"/>
        <v>-3.1699999999999591</v>
      </c>
      <c r="M2300" s="9">
        <f t="shared" si="287"/>
        <v>-5.5466125419932092E-3</v>
      </c>
    </row>
    <row r="2301" spans="2:13" x14ac:dyDescent="0.3">
      <c r="B2301" s="2">
        <v>39639</v>
      </c>
      <c r="C2301" s="4">
        <v>589.76</v>
      </c>
      <c r="F2301" t="b">
        <f t="shared" si="280"/>
        <v>1</v>
      </c>
      <c r="G2301">
        <f t="shared" si="281"/>
        <v>7</v>
      </c>
      <c r="H2301">
        <f t="shared" si="282"/>
        <v>10</v>
      </c>
      <c r="I2301">
        <f t="shared" si="283"/>
        <v>2008</v>
      </c>
      <c r="J2301" s="12">
        <f t="shared" si="284"/>
        <v>39728</v>
      </c>
      <c r="K2301" s="8">
        <f t="shared" si="285"/>
        <v>589.76</v>
      </c>
      <c r="L2301" s="8">
        <f t="shared" si="286"/>
        <v>21.409999999999968</v>
      </c>
      <c r="M2301" s="9">
        <f t="shared" si="287"/>
        <v>3.7670449546934048E-2</v>
      </c>
    </row>
    <row r="2302" spans="2:13" x14ac:dyDescent="0.3">
      <c r="B2302" s="2">
        <v>39670</v>
      </c>
      <c r="C2302" s="4">
        <v>588.37</v>
      </c>
      <c r="F2302" t="b">
        <f t="shared" si="280"/>
        <v>1</v>
      </c>
      <c r="G2302">
        <f t="shared" si="281"/>
        <v>8</v>
      </c>
      <c r="H2302">
        <f t="shared" si="282"/>
        <v>10</v>
      </c>
      <c r="I2302">
        <f t="shared" si="283"/>
        <v>2008</v>
      </c>
      <c r="J2302" s="12">
        <f t="shared" si="284"/>
        <v>39729</v>
      </c>
      <c r="K2302" s="8">
        <f t="shared" si="285"/>
        <v>588.37</v>
      </c>
      <c r="L2302" s="8">
        <f t="shared" si="286"/>
        <v>-1.3899999999999864</v>
      </c>
      <c r="M2302" s="9">
        <f t="shared" si="287"/>
        <v>-2.3568909386869003E-3</v>
      </c>
    </row>
    <row r="2303" spans="2:13" x14ac:dyDescent="0.3">
      <c r="B2303" s="2">
        <v>39701</v>
      </c>
      <c r="C2303" s="4">
        <v>607.17999999999995</v>
      </c>
      <c r="F2303" t="b">
        <f t="shared" si="280"/>
        <v>1</v>
      </c>
      <c r="G2303">
        <f t="shared" si="281"/>
        <v>9</v>
      </c>
      <c r="H2303">
        <f t="shared" si="282"/>
        <v>10</v>
      </c>
      <c r="I2303">
        <f t="shared" si="283"/>
        <v>2008</v>
      </c>
      <c r="J2303" s="12">
        <f t="shared" si="284"/>
        <v>39730</v>
      </c>
      <c r="K2303" s="8">
        <f t="shared" si="285"/>
        <v>607.17999999999995</v>
      </c>
      <c r="L2303" s="8">
        <f t="shared" si="286"/>
        <v>18.809999999999945</v>
      </c>
      <c r="M2303" s="9">
        <f t="shared" si="287"/>
        <v>3.1969678943521838E-2</v>
      </c>
    </row>
    <row r="2304" spans="2:13" x14ac:dyDescent="0.3">
      <c r="B2304" s="2">
        <v>39731</v>
      </c>
      <c r="C2304" s="4">
        <v>610.86</v>
      </c>
      <c r="F2304" t="b">
        <f t="shared" si="280"/>
        <v>1</v>
      </c>
      <c r="G2304">
        <f t="shared" si="281"/>
        <v>10</v>
      </c>
      <c r="H2304">
        <f t="shared" si="282"/>
        <v>10</v>
      </c>
      <c r="I2304">
        <f t="shared" si="283"/>
        <v>2008</v>
      </c>
      <c r="J2304" s="12">
        <f t="shared" si="284"/>
        <v>39731</v>
      </c>
      <c r="K2304" s="8">
        <f t="shared" si="285"/>
        <v>610.86</v>
      </c>
      <c r="L2304" s="8">
        <f t="shared" si="286"/>
        <v>3.6800000000000637</v>
      </c>
      <c r="M2304" s="9">
        <f t="shared" si="287"/>
        <v>6.0608056918871897E-3</v>
      </c>
    </row>
    <row r="2305" spans="2:13" x14ac:dyDescent="0.3">
      <c r="B2305" s="3" t="s">
        <v>2314</v>
      </c>
      <c r="C2305" s="4">
        <v>636.19000000000005</v>
      </c>
      <c r="F2305" t="b">
        <f t="shared" si="280"/>
        <v>0</v>
      </c>
      <c r="G2305">
        <f t="shared" si="281"/>
        <v>13</v>
      </c>
      <c r="H2305">
        <f t="shared" si="282"/>
        <v>10</v>
      </c>
      <c r="I2305">
        <f t="shared" si="283"/>
        <v>2008</v>
      </c>
      <c r="J2305" s="12">
        <f t="shared" si="284"/>
        <v>39734</v>
      </c>
      <c r="K2305" s="8">
        <f t="shared" si="285"/>
        <v>636.19000000000005</v>
      </c>
      <c r="L2305" s="8">
        <f t="shared" si="286"/>
        <v>25.330000000000041</v>
      </c>
      <c r="M2305" s="9">
        <f t="shared" si="287"/>
        <v>4.1466129718757225E-2</v>
      </c>
    </row>
    <row r="2306" spans="2:13" x14ac:dyDescent="0.3">
      <c r="B2306" s="3" t="s">
        <v>2315</v>
      </c>
      <c r="C2306" s="4">
        <v>616.72</v>
      </c>
      <c r="F2306" t="b">
        <f t="shared" si="280"/>
        <v>0</v>
      </c>
      <c r="G2306">
        <f t="shared" si="281"/>
        <v>14</v>
      </c>
      <c r="H2306">
        <f t="shared" si="282"/>
        <v>10</v>
      </c>
      <c r="I2306">
        <f t="shared" si="283"/>
        <v>2008</v>
      </c>
      <c r="J2306" s="12">
        <f t="shared" si="284"/>
        <v>39735</v>
      </c>
      <c r="K2306" s="8">
        <f t="shared" si="285"/>
        <v>616.72</v>
      </c>
      <c r="L2306" s="8">
        <f t="shared" si="286"/>
        <v>-19.470000000000027</v>
      </c>
      <c r="M2306" s="9">
        <f t="shared" si="287"/>
        <v>-3.0604064823401854E-2</v>
      </c>
    </row>
    <row r="2307" spans="2:13" x14ac:dyDescent="0.3">
      <c r="B2307" s="3" t="s">
        <v>2316</v>
      </c>
      <c r="C2307" s="4">
        <v>603.79999999999995</v>
      </c>
      <c r="F2307" t="b">
        <f t="shared" si="280"/>
        <v>0</v>
      </c>
      <c r="G2307">
        <f t="shared" si="281"/>
        <v>15</v>
      </c>
      <c r="H2307">
        <f t="shared" si="282"/>
        <v>10</v>
      </c>
      <c r="I2307">
        <f t="shared" si="283"/>
        <v>2008</v>
      </c>
      <c r="J2307" s="12">
        <f t="shared" si="284"/>
        <v>39736</v>
      </c>
      <c r="K2307" s="8">
        <f t="shared" si="285"/>
        <v>603.79999999999995</v>
      </c>
      <c r="L2307" s="8">
        <f t="shared" si="286"/>
        <v>-12.920000000000073</v>
      </c>
      <c r="M2307" s="9">
        <f t="shared" si="287"/>
        <v>-2.0949539499286664E-2</v>
      </c>
    </row>
    <row r="2308" spans="2:13" x14ac:dyDescent="0.3">
      <c r="B2308" s="3" t="s">
        <v>2317</v>
      </c>
      <c r="C2308" s="4">
        <v>631.33000000000004</v>
      </c>
      <c r="F2308" t="b">
        <f t="shared" si="280"/>
        <v>0</v>
      </c>
      <c r="G2308">
        <f t="shared" si="281"/>
        <v>16</v>
      </c>
      <c r="H2308">
        <f t="shared" si="282"/>
        <v>10</v>
      </c>
      <c r="I2308">
        <f t="shared" si="283"/>
        <v>2008</v>
      </c>
      <c r="J2308" s="12">
        <f t="shared" si="284"/>
        <v>39737</v>
      </c>
      <c r="K2308" s="8">
        <f t="shared" si="285"/>
        <v>631.33000000000004</v>
      </c>
      <c r="L2308" s="8">
        <f t="shared" si="286"/>
        <v>27.530000000000086</v>
      </c>
      <c r="M2308" s="9">
        <f t="shared" si="287"/>
        <v>4.5594567737661622E-2</v>
      </c>
    </row>
    <row r="2309" spans="2:13" x14ac:dyDescent="0.3">
      <c r="B2309" s="3" t="s">
        <v>2318</v>
      </c>
      <c r="C2309" s="4">
        <v>630.83000000000004</v>
      </c>
      <c r="F2309" t="b">
        <f t="shared" si="280"/>
        <v>0</v>
      </c>
      <c r="G2309">
        <f t="shared" si="281"/>
        <v>17</v>
      </c>
      <c r="H2309">
        <f t="shared" si="282"/>
        <v>10</v>
      </c>
      <c r="I2309">
        <f t="shared" si="283"/>
        <v>2008</v>
      </c>
      <c r="J2309" s="12">
        <f t="shared" si="284"/>
        <v>39738</v>
      </c>
      <c r="K2309" s="8">
        <f t="shared" si="285"/>
        <v>630.83000000000004</v>
      </c>
      <c r="L2309" s="8">
        <f t="shared" si="286"/>
        <v>-0.5</v>
      </c>
      <c r="M2309" s="9">
        <f t="shared" si="287"/>
        <v>-7.9197883832543992E-4</v>
      </c>
    </row>
    <row r="2310" spans="2:13" x14ac:dyDescent="0.3">
      <c r="B2310" s="3" t="s">
        <v>2319</v>
      </c>
      <c r="C2310" s="4">
        <v>616.61</v>
      </c>
      <c r="F2310" t="b">
        <f t="shared" si="280"/>
        <v>0</v>
      </c>
      <c r="G2310">
        <f t="shared" si="281"/>
        <v>20</v>
      </c>
      <c r="H2310">
        <f t="shared" si="282"/>
        <v>10</v>
      </c>
      <c r="I2310">
        <f t="shared" si="283"/>
        <v>2008</v>
      </c>
      <c r="J2310" s="12">
        <f t="shared" si="284"/>
        <v>39741</v>
      </c>
      <c r="K2310" s="8">
        <f t="shared" si="285"/>
        <v>616.61</v>
      </c>
      <c r="L2310" s="8">
        <f t="shared" si="286"/>
        <v>-14.220000000000027</v>
      </c>
      <c r="M2310" s="9">
        <f t="shared" si="287"/>
        <v>-2.2541730735697457E-2</v>
      </c>
    </row>
    <row r="2311" spans="2:13" x14ac:dyDescent="0.3">
      <c r="B2311" s="3" t="s">
        <v>2320</v>
      </c>
      <c r="C2311" s="4">
        <v>612.42999999999995</v>
      </c>
      <c r="F2311" t="b">
        <f t="shared" si="280"/>
        <v>0</v>
      </c>
      <c r="G2311">
        <f t="shared" si="281"/>
        <v>21</v>
      </c>
      <c r="H2311">
        <f t="shared" si="282"/>
        <v>10</v>
      </c>
      <c r="I2311">
        <f t="shared" si="283"/>
        <v>2008</v>
      </c>
      <c r="J2311" s="12">
        <f t="shared" si="284"/>
        <v>39742</v>
      </c>
      <c r="K2311" s="8">
        <f t="shared" si="285"/>
        <v>612.42999999999995</v>
      </c>
      <c r="L2311" s="8">
        <f t="shared" si="286"/>
        <v>-4.1800000000000637</v>
      </c>
      <c r="M2311" s="9">
        <f t="shared" si="287"/>
        <v>-6.7790013136343292E-3</v>
      </c>
    </row>
    <row r="2312" spans="2:13" x14ac:dyDescent="0.3">
      <c r="B2312" s="3" t="s">
        <v>2321</v>
      </c>
      <c r="C2312" s="4">
        <v>631.46</v>
      </c>
      <c r="F2312" t="b">
        <f t="shared" si="280"/>
        <v>0</v>
      </c>
      <c r="G2312">
        <f t="shared" si="281"/>
        <v>22</v>
      </c>
      <c r="H2312">
        <f t="shared" si="282"/>
        <v>10</v>
      </c>
      <c r="I2312">
        <f t="shared" si="283"/>
        <v>2008</v>
      </c>
      <c r="J2312" s="12">
        <f t="shared" si="284"/>
        <v>39743</v>
      </c>
      <c r="K2312" s="8">
        <f t="shared" si="285"/>
        <v>631.46</v>
      </c>
      <c r="L2312" s="8">
        <f t="shared" si="286"/>
        <v>19.030000000000086</v>
      </c>
      <c r="M2312" s="9">
        <f t="shared" si="287"/>
        <v>3.1072938948124827E-2</v>
      </c>
    </row>
    <row r="2313" spans="2:13" x14ac:dyDescent="0.3">
      <c r="B2313" s="3" t="s">
        <v>2322</v>
      </c>
      <c r="C2313" s="4">
        <v>651.99</v>
      </c>
      <c r="F2313" t="b">
        <f t="shared" si="280"/>
        <v>0</v>
      </c>
      <c r="G2313">
        <f t="shared" si="281"/>
        <v>23</v>
      </c>
      <c r="H2313">
        <f t="shared" si="282"/>
        <v>10</v>
      </c>
      <c r="I2313">
        <f t="shared" si="283"/>
        <v>2008</v>
      </c>
      <c r="J2313" s="12">
        <f t="shared" si="284"/>
        <v>39744</v>
      </c>
      <c r="K2313" s="8">
        <f t="shared" si="285"/>
        <v>651.99</v>
      </c>
      <c r="L2313" s="8">
        <f t="shared" si="286"/>
        <v>20.529999999999973</v>
      </c>
      <c r="M2313" s="9">
        <f t="shared" si="287"/>
        <v>3.2511956418458762E-2</v>
      </c>
    </row>
    <row r="2314" spans="2:13" x14ac:dyDescent="0.3">
      <c r="B2314" s="3" t="s">
        <v>2323</v>
      </c>
      <c r="C2314" s="4">
        <v>651.38</v>
      </c>
      <c r="F2314" t="b">
        <f t="shared" si="280"/>
        <v>0</v>
      </c>
      <c r="G2314">
        <f t="shared" si="281"/>
        <v>24</v>
      </c>
      <c r="H2314">
        <f t="shared" si="282"/>
        <v>10</v>
      </c>
      <c r="I2314">
        <f t="shared" si="283"/>
        <v>2008</v>
      </c>
      <c r="J2314" s="12">
        <f t="shared" si="284"/>
        <v>39745</v>
      </c>
      <c r="K2314" s="8">
        <f t="shared" si="285"/>
        <v>651.38</v>
      </c>
      <c r="L2314" s="8">
        <f t="shared" si="286"/>
        <v>-0.61000000000001364</v>
      </c>
      <c r="M2314" s="9">
        <f t="shared" si="287"/>
        <v>-9.3559717173578372E-4</v>
      </c>
    </row>
    <row r="2315" spans="2:13" x14ac:dyDescent="0.3">
      <c r="B2315" s="3" t="s">
        <v>2324</v>
      </c>
      <c r="C2315" s="4">
        <v>666.77</v>
      </c>
      <c r="F2315" t="b">
        <f t="shared" si="280"/>
        <v>0</v>
      </c>
      <c r="G2315">
        <f t="shared" si="281"/>
        <v>27</v>
      </c>
      <c r="H2315">
        <f t="shared" si="282"/>
        <v>10</v>
      </c>
      <c r="I2315">
        <f t="shared" si="283"/>
        <v>2008</v>
      </c>
      <c r="J2315" s="12">
        <f t="shared" si="284"/>
        <v>39748</v>
      </c>
      <c r="K2315" s="8">
        <f t="shared" si="285"/>
        <v>666.77</v>
      </c>
      <c r="L2315" s="8">
        <f t="shared" si="286"/>
        <v>15.389999999999986</v>
      </c>
      <c r="M2315" s="9">
        <f t="shared" si="287"/>
        <v>2.3626761644508561E-2</v>
      </c>
    </row>
    <row r="2316" spans="2:13" x14ac:dyDescent="0.3">
      <c r="B2316" s="3" t="s">
        <v>2325</v>
      </c>
      <c r="C2316" s="4">
        <v>676.75</v>
      </c>
      <c r="F2316" t="b">
        <f t="shared" si="280"/>
        <v>0</v>
      </c>
      <c r="G2316">
        <f t="shared" si="281"/>
        <v>28</v>
      </c>
      <c r="H2316">
        <f t="shared" si="282"/>
        <v>10</v>
      </c>
      <c r="I2316">
        <f t="shared" si="283"/>
        <v>2008</v>
      </c>
      <c r="J2316" s="12">
        <f t="shared" si="284"/>
        <v>39749</v>
      </c>
      <c r="K2316" s="8">
        <f t="shared" si="285"/>
        <v>676.75</v>
      </c>
      <c r="L2316" s="8">
        <f t="shared" si="286"/>
        <v>9.9800000000000182</v>
      </c>
      <c r="M2316" s="9">
        <f t="shared" si="287"/>
        <v>1.496768000959854E-2</v>
      </c>
    </row>
    <row r="2317" spans="2:13" x14ac:dyDescent="0.3">
      <c r="B2317" s="3" t="s">
        <v>2326</v>
      </c>
      <c r="C2317" s="4">
        <v>670.55</v>
      </c>
      <c r="F2317" t="b">
        <f t="shared" si="280"/>
        <v>0</v>
      </c>
      <c r="G2317">
        <f t="shared" si="281"/>
        <v>29</v>
      </c>
      <c r="H2317">
        <f t="shared" si="282"/>
        <v>10</v>
      </c>
      <c r="I2317">
        <f t="shared" si="283"/>
        <v>2008</v>
      </c>
      <c r="J2317" s="12">
        <f t="shared" si="284"/>
        <v>39750</v>
      </c>
      <c r="K2317" s="8">
        <f t="shared" si="285"/>
        <v>670.55</v>
      </c>
      <c r="L2317" s="8">
        <f t="shared" si="286"/>
        <v>-6.2000000000000455</v>
      </c>
      <c r="M2317" s="9">
        <f t="shared" si="287"/>
        <v>-9.1614333210196467E-3</v>
      </c>
    </row>
    <row r="2318" spans="2:13" x14ac:dyDescent="0.3">
      <c r="B2318" s="3" t="s">
        <v>2327</v>
      </c>
      <c r="C2318" s="4">
        <v>664.96</v>
      </c>
      <c r="F2318" t="b">
        <f t="shared" si="280"/>
        <v>0</v>
      </c>
      <c r="G2318">
        <f t="shared" si="281"/>
        <v>30</v>
      </c>
      <c r="H2318">
        <f t="shared" si="282"/>
        <v>10</v>
      </c>
      <c r="I2318">
        <f t="shared" si="283"/>
        <v>2008</v>
      </c>
      <c r="J2318" s="12">
        <f t="shared" si="284"/>
        <v>39751</v>
      </c>
      <c r="K2318" s="8">
        <f t="shared" si="285"/>
        <v>664.96</v>
      </c>
      <c r="L2318" s="8">
        <f t="shared" si="286"/>
        <v>-5.5899999999999181</v>
      </c>
      <c r="M2318" s="9">
        <f t="shared" si="287"/>
        <v>-8.336440235627348E-3</v>
      </c>
    </row>
    <row r="2319" spans="2:13" x14ac:dyDescent="0.3">
      <c r="B2319" s="3" t="s">
        <v>2328</v>
      </c>
      <c r="C2319" s="5" t="s">
        <v>285</v>
      </c>
      <c r="F2319" t="b">
        <f t="shared" si="280"/>
        <v>0</v>
      </c>
      <c r="G2319">
        <f t="shared" si="281"/>
        <v>31</v>
      </c>
      <c r="H2319">
        <f t="shared" si="282"/>
        <v>10</v>
      </c>
      <c r="I2319">
        <f t="shared" si="283"/>
        <v>2008</v>
      </c>
      <c r="J2319" s="12">
        <f t="shared" si="284"/>
        <v>39752</v>
      </c>
      <c r="K2319" s="8">
        <f t="shared" si="285"/>
        <v>664.96</v>
      </c>
      <c r="L2319" s="8">
        <f t="shared" si="286"/>
        <v>0</v>
      </c>
      <c r="M2319" s="9">
        <f t="shared" si="287"/>
        <v>0</v>
      </c>
    </row>
    <row r="2320" spans="2:13" x14ac:dyDescent="0.3">
      <c r="B2320" s="2">
        <v>39518</v>
      </c>
      <c r="C2320" s="4">
        <v>669.94</v>
      </c>
      <c r="F2320" t="b">
        <f t="shared" ref="F2320:F2383" si="288">+ISNUMBER(B2320)</f>
        <v>1</v>
      </c>
      <c r="G2320">
        <f t="shared" ref="G2320:G2383" si="289">+IF($F2320,MONTH(B2320),1*LEFT(B2320,2))</f>
        <v>3</v>
      </c>
      <c r="H2320">
        <f t="shared" ref="H2320:H2383" si="290">+IF(F2320,DAY(B2320),MID(B2320,4,2)*1)</f>
        <v>11</v>
      </c>
      <c r="I2320">
        <f t="shared" ref="I2320:I2383" si="291">+IF(F2320,YEAR(B2320),RIGHT(B2320,4)*1)</f>
        <v>2008</v>
      </c>
      <c r="J2320" s="12">
        <f t="shared" ref="J2320:J2383" si="292">+DATE(I2320,H2320,G2320)</f>
        <v>39755</v>
      </c>
      <c r="K2320" s="8">
        <f t="shared" ref="K2320:K2383" si="293">+IFERROR(C2320*1,K2319)</f>
        <v>669.94</v>
      </c>
      <c r="L2320" s="8">
        <f t="shared" ref="L2320:L2383" si="294">+K2320-K2319</f>
        <v>4.9800000000000182</v>
      </c>
      <c r="M2320" s="9">
        <f t="shared" ref="M2320:M2383" si="295">+L2320/K2319</f>
        <v>7.4891722810394882E-3</v>
      </c>
    </row>
    <row r="2321" spans="2:13" x14ac:dyDescent="0.3">
      <c r="B2321" s="2">
        <v>39549</v>
      </c>
      <c r="C2321" s="4">
        <v>668.19</v>
      </c>
      <c r="F2321" t="b">
        <f t="shared" si="288"/>
        <v>1</v>
      </c>
      <c r="G2321">
        <f t="shared" si="289"/>
        <v>4</v>
      </c>
      <c r="H2321">
        <f t="shared" si="290"/>
        <v>11</v>
      </c>
      <c r="I2321">
        <f t="shared" si="291"/>
        <v>2008</v>
      </c>
      <c r="J2321" s="12">
        <f t="shared" si="292"/>
        <v>39756</v>
      </c>
      <c r="K2321" s="8">
        <f t="shared" si="293"/>
        <v>668.19</v>
      </c>
      <c r="L2321" s="8">
        <f t="shared" si="294"/>
        <v>-1.75</v>
      </c>
      <c r="M2321" s="9">
        <f t="shared" si="295"/>
        <v>-2.6121742245574227E-3</v>
      </c>
    </row>
    <row r="2322" spans="2:13" x14ac:dyDescent="0.3">
      <c r="B2322" s="2">
        <v>39579</v>
      </c>
      <c r="C2322" s="4">
        <v>643.28</v>
      </c>
      <c r="F2322" t="b">
        <f t="shared" si="288"/>
        <v>1</v>
      </c>
      <c r="G2322">
        <f t="shared" si="289"/>
        <v>5</v>
      </c>
      <c r="H2322">
        <f t="shared" si="290"/>
        <v>11</v>
      </c>
      <c r="I2322">
        <f t="shared" si="291"/>
        <v>2008</v>
      </c>
      <c r="J2322" s="12">
        <f t="shared" si="292"/>
        <v>39757</v>
      </c>
      <c r="K2322" s="8">
        <f t="shared" si="293"/>
        <v>643.28</v>
      </c>
      <c r="L2322" s="8">
        <f t="shared" si="294"/>
        <v>-24.910000000000082</v>
      </c>
      <c r="M2322" s="9">
        <f t="shared" si="295"/>
        <v>-3.7279815621305439E-2</v>
      </c>
    </row>
    <row r="2323" spans="2:13" x14ac:dyDescent="0.3">
      <c r="B2323" s="2">
        <v>39610</v>
      </c>
      <c r="C2323" s="4">
        <v>632.92999999999995</v>
      </c>
      <c r="F2323" t="b">
        <f t="shared" si="288"/>
        <v>1</v>
      </c>
      <c r="G2323">
        <f t="shared" si="289"/>
        <v>6</v>
      </c>
      <c r="H2323">
        <f t="shared" si="290"/>
        <v>11</v>
      </c>
      <c r="I2323">
        <f t="shared" si="291"/>
        <v>2008</v>
      </c>
      <c r="J2323" s="12">
        <f t="shared" si="292"/>
        <v>39758</v>
      </c>
      <c r="K2323" s="8">
        <f t="shared" si="293"/>
        <v>632.92999999999995</v>
      </c>
      <c r="L2323" s="8">
        <f t="shared" si="294"/>
        <v>-10.350000000000023</v>
      </c>
      <c r="M2323" s="9">
        <f t="shared" si="295"/>
        <v>-1.6089416739211576E-2</v>
      </c>
    </row>
    <row r="2324" spans="2:13" x14ac:dyDescent="0.3">
      <c r="B2324" s="2">
        <v>39640</v>
      </c>
      <c r="C2324" s="4">
        <v>629.85</v>
      </c>
      <c r="F2324" t="b">
        <f t="shared" si="288"/>
        <v>1</v>
      </c>
      <c r="G2324">
        <f t="shared" si="289"/>
        <v>7</v>
      </c>
      <c r="H2324">
        <f t="shared" si="290"/>
        <v>11</v>
      </c>
      <c r="I2324">
        <f t="shared" si="291"/>
        <v>2008</v>
      </c>
      <c r="J2324" s="12">
        <f t="shared" si="292"/>
        <v>39759</v>
      </c>
      <c r="K2324" s="8">
        <f t="shared" si="293"/>
        <v>629.85</v>
      </c>
      <c r="L2324" s="8">
        <f t="shared" si="294"/>
        <v>-3.0799999999999272</v>
      </c>
      <c r="M2324" s="9">
        <f t="shared" si="295"/>
        <v>-4.8662569320460829E-3</v>
      </c>
    </row>
    <row r="2325" spans="2:13" x14ac:dyDescent="0.3">
      <c r="B2325" s="2">
        <v>39732</v>
      </c>
      <c r="C2325" s="4">
        <v>635.88</v>
      </c>
      <c r="F2325" t="b">
        <f t="shared" si="288"/>
        <v>1</v>
      </c>
      <c r="G2325">
        <f t="shared" si="289"/>
        <v>10</v>
      </c>
      <c r="H2325">
        <f t="shared" si="290"/>
        <v>11</v>
      </c>
      <c r="I2325">
        <f t="shared" si="291"/>
        <v>2008</v>
      </c>
      <c r="J2325" s="12">
        <f t="shared" si="292"/>
        <v>39762</v>
      </c>
      <c r="K2325" s="8">
        <f t="shared" si="293"/>
        <v>635.88</v>
      </c>
      <c r="L2325" s="8">
        <f t="shared" si="294"/>
        <v>6.0299999999999727</v>
      </c>
      <c r="M2325" s="9">
        <f t="shared" si="295"/>
        <v>9.5737080257203653E-3</v>
      </c>
    </row>
    <row r="2326" spans="2:13" x14ac:dyDescent="0.3">
      <c r="B2326" s="2">
        <v>39763</v>
      </c>
      <c r="C2326" s="4">
        <v>629.19000000000005</v>
      </c>
      <c r="F2326" t="b">
        <f t="shared" si="288"/>
        <v>1</v>
      </c>
      <c r="G2326">
        <f t="shared" si="289"/>
        <v>11</v>
      </c>
      <c r="H2326">
        <f t="shared" si="290"/>
        <v>11</v>
      </c>
      <c r="I2326">
        <f t="shared" si="291"/>
        <v>2008</v>
      </c>
      <c r="J2326" s="12">
        <f t="shared" si="292"/>
        <v>39763</v>
      </c>
      <c r="K2326" s="8">
        <f t="shared" si="293"/>
        <v>629.19000000000005</v>
      </c>
      <c r="L2326" s="8">
        <f t="shared" si="294"/>
        <v>-6.6899999999999409</v>
      </c>
      <c r="M2326" s="9">
        <f t="shared" si="295"/>
        <v>-1.0520852991130309E-2</v>
      </c>
    </row>
    <row r="2327" spans="2:13" x14ac:dyDescent="0.3">
      <c r="B2327" s="2">
        <v>39793</v>
      </c>
      <c r="C2327" s="4">
        <v>643.42999999999995</v>
      </c>
      <c r="F2327" t="b">
        <f t="shared" si="288"/>
        <v>1</v>
      </c>
      <c r="G2327">
        <f t="shared" si="289"/>
        <v>12</v>
      </c>
      <c r="H2327">
        <f t="shared" si="290"/>
        <v>11</v>
      </c>
      <c r="I2327">
        <f t="shared" si="291"/>
        <v>2008</v>
      </c>
      <c r="J2327" s="12">
        <f t="shared" si="292"/>
        <v>39764</v>
      </c>
      <c r="K2327" s="8">
        <f t="shared" si="293"/>
        <v>643.42999999999995</v>
      </c>
      <c r="L2327" s="8">
        <f t="shared" si="294"/>
        <v>14.239999999999895</v>
      </c>
      <c r="M2327" s="9">
        <f t="shared" si="295"/>
        <v>2.2632273240197547E-2</v>
      </c>
    </row>
    <row r="2328" spans="2:13" x14ac:dyDescent="0.3">
      <c r="B2328" s="3" t="s">
        <v>2329</v>
      </c>
      <c r="C2328" s="4">
        <v>645.28</v>
      </c>
      <c r="F2328" t="b">
        <f t="shared" si="288"/>
        <v>0</v>
      </c>
      <c r="G2328">
        <f t="shared" si="289"/>
        <v>13</v>
      </c>
      <c r="H2328">
        <f t="shared" si="290"/>
        <v>11</v>
      </c>
      <c r="I2328">
        <f t="shared" si="291"/>
        <v>2008</v>
      </c>
      <c r="J2328" s="12">
        <f t="shared" si="292"/>
        <v>39765</v>
      </c>
      <c r="K2328" s="8">
        <f t="shared" si="293"/>
        <v>645.28</v>
      </c>
      <c r="L2328" s="8">
        <f t="shared" si="294"/>
        <v>1.8500000000000227</v>
      </c>
      <c r="M2328" s="9">
        <f t="shared" si="295"/>
        <v>2.8752156411731237E-3</v>
      </c>
    </row>
    <row r="2329" spans="2:13" x14ac:dyDescent="0.3">
      <c r="B2329" s="3" t="s">
        <v>2330</v>
      </c>
      <c r="C2329" s="4">
        <v>640.47</v>
      </c>
      <c r="F2329" t="b">
        <f t="shared" si="288"/>
        <v>0</v>
      </c>
      <c r="G2329">
        <f t="shared" si="289"/>
        <v>14</v>
      </c>
      <c r="H2329">
        <f t="shared" si="290"/>
        <v>11</v>
      </c>
      <c r="I2329">
        <f t="shared" si="291"/>
        <v>2008</v>
      </c>
      <c r="J2329" s="12">
        <f t="shared" si="292"/>
        <v>39766</v>
      </c>
      <c r="K2329" s="8">
        <f t="shared" si="293"/>
        <v>640.47</v>
      </c>
      <c r="L2329" s="8">
        <f t="shared" si="294"/>
        <v>-4.8099999999999454</v>
      </c>
      <c r="M2329" s="9">
        <f t="shared" si="295"/>
        <v>-7.4541284403668879E-3</v>
      </c>
    </row>
    <row r="2330" spans="2:13" x14ac:dyDescent="0.3">
      <c r="B2330" s="3" t="s">
        <v>2331</v>
      </c>
      <c r="C2330" s="4">
        <v>639.79</v>
      </c>
      <c r="F2330" t="b">
        <f t="shared" si="288"/>
        <v>0</v>
      </c>
      <c r="G2330">
        <f t="shared" si="289"/>
        <v>17</v>
      </c>
      <c r="H2330">
        <f t="shared" si="290"/>
        <v>11</v>
      </c>
      <c r="I2330">
        <f t="shared" si="291"/>
        <v>2008</v>
      </c>
      <c r="J2330" s="12">
        <f t="shared" si="292"/>
        <v>39769</v>
      </c>
      <c r="K2330" s="8">
        <f t="shared" si="293"/>
        <v>639.79</v>
      </c>
      <c r="L2330" s="8">
        <f t="shared" si="294"/>
        <v>-0.68000000000006366</v>
      </c>
      <c r="M2330" s="9">
        <f t="shared" si="295"/>
        <v>-1.0617202991554072E-3</v>
      </c>
    </row>
    <row r="2331" spans="2:13" x14ac:dyDescent="0.3">
      <c r="B2331" s="3" t="s">
        <v>2332</v>
      </c>
      <c r="C2331" s="4">
        <v>645.25</v>
      </c>
      <c r="F2331" t="b">
        <f t="shared" si="288"/>
        <v>0</v>
      </c>
      <c r="G2331">
        <f t="shared" si="289"/>
        <v>18</v>
      </c>
      <c r="H2331">
        <f t="shared" si="290"/>
        <v>11</v>
      </c>
      <c r="I2331">
        <f t="shared" si="291"/>
        <v>2008</v>
      </c>
      <c r="J2331" s="12">
        <f t="shared" si="292"/>
        <v>39770</v>
      </c>
      <c r="K2331" s="8">
        <f t="shared" si="293"/>
        <v>645.25</v>
      </c>
      <c r="L2331" s="8">
        <f t="shared" si="294"/>
        <v>5.4600000000000364</v>
      </c>
      <c r="M2331" s="9">
        <f t="shared" si="295"/>
        <v>8.5340502352334938E-3</v>
      </c>
    </row>
    <row r="2332" spans="2:13" x14ac:dyDescent="0.3">
      <c r="B2332" s="3" t="s">
        <v>2333</v>
      </c>
      <c r="C2332" s="4">
        <v>645.92999999999995</v>
      </c>
      <c r="F2332" t="b">
        <f t="shared" si="288"/>
        <v>0</v>
      </c>
      <c r="G2332">
        <f t="shared" si="289"/>
        <v>19</v>
      </c>
      <c r="H2332">
        <f t="shared" si="290"/>
        <v>11</v>
      </c>
      <c r="I2332">
        <f t="shared" si="291"/>
        <v>2008</v>
      </c>
      <c r="J2332" s="12">
        <f t="shared" si="292"/>
        <v>39771</v>
      </c>
      <c r="K2332" s="8">
        <f t="shared" si="293"/>
        <v>645.92999999999995</v>
      </c>
      <c r="L2332" s="8">
        <f t="shared" si="294"/>
        <v>0.67999999999994998</v>
      </c>
      <c r="M2332" s="9">
        <f t="shared" si="295"/>
        <v>1.0538550949243703E-3</v>
      </c>
    </row>
    <row r="2333" spans="2:13" x14ac:dyDescent="0.3">
      <c r="B2333" s="3" t="s">
        <v>2334</v>
      </c>
      <c r="C2333" s="4">
        <v>654.52</v>
      </c>
      <c r="F2333" t="b">
        <f t="shared" si="288"/>
        <v>0</v>
      </c>
      <c r="G2333">
        <f t="shared" si="289"/>
        <v>20</v>
      </c>
      <c r="H2333">
        <f t="shared" si="290"/>
        <v>11</v>
      </c>
      <c r="I2333">
        <f t="shared" si="291"/>
        <v>2008</v>
      </c>
      <c r="J2333" s="12">
        <f t="shared" si="292"/>
        <v>39772</v>
      </c>
      <c r="K2333" s="8">
        <f t="shared" si="293"/>
        <v>654.52</v>
      </c>
      <c r="L2333" s="8">
        <f t="shared" si="294"/>
        <v>8.5900000000000318</v>
      </c>
      <c r="M2333" s="9">
        <f t="shared" si="295"/>
        <v>1.3298654652981023E-2</v>
      </c>
    </row>
    <row r="2334" spans="2:13" x14ac:dyDescent="0.3">
      <c r="B2334" s="3" t="s">
        <v>2335</v>
      </c>
      <c r="C2334" s="4">
        <v>663.3</v>
      </c>
      <c r="F2334" t="b">
        <f t="shared" si="288"/>
        <v>0</v>
      </c>
      <c r="G2334">
        <f t="shared" si="289"/>
        <v>21</v>
      </c>
      <c r="H2334">
        <f t="shared" si="290"/>
        <v>11</v>
      </c>
      <c r="I2334">
        <f t="shared" si="291"/>
        <v>2008</v>
      </c>
      <c r="J2334" s="12">
        <f t="shared" si="292"/>
        <v>39773</v>
      </c>
      <c r="K2334" s="8">
        <f t="shared" si="293"/>
        <v>663.3</v>
      </c>
      <c r="L2334" s="8">
        <f t="shared" si="294"/>
        <v>8.7799999999999727</v>
      </c>
      <c r="M2334" s="9">
        <f t="shared" si="295"/>
        <v>1.3414410560410641E-2</v>
      </c>
    </row>
    <row r="2335" spans="2:13" x14ac:dyDescent="0.3">
      <c r="B2335" s="3" t="s">
        <v>2336</v>
      </c>
      <c r="C2335" s="4">
        <v>672.49</v>
      </c>
      <c r="F2335" t="b">
        <f t="shared" si="288"/>
        <v>0</v>
      </c>
      <c r="G2335">
        <f t="shared" si="289"/>
        <v>24</v>
      </c>
      <c r="H2335">
        <f t="shared" si="290"/>
        <v>11</v>
      </c>
      <c r="I2335">
        <f t="shared" si="291"/>
        <v>2008</v>
      </c>
      <c r="J2335" s="12">
        <f t="shared" si="292"/>
        <v>39776</v>
      </c>
      <c r="K2335" s="8">
        <f t="shared" si="293"/>
        <v>672.49</v>
      </c>
      <c r="L2335" s="8">
        <f t="shared" si="294"/>
        <v>9.1900000000000546</v>
      </c>
      <c r="M2335" s="9">
        <f t="shared" si="295"/>
        <v>1.3854967586310954E-2</v>
      </c>
    </row>
    <row r="2336" spans="2:13" x14ac:dyDescent="0.3">
      <c r="B2336" s="3" t="s">
        <v>2337</v>
      </c>
      <c r="C2336" s="4">
        <v>675.57</v>
      </c>
      <c r="F2336" t="b">
        <f t="shared" si="288"/>
        <v>0</v>
      </c>
      <c r="G2336">
        <f t="shared" si="289"/>
        <v>25</v>
      </c>
      <c r="H2336">
        <f t="shared" si="290"/>
        <v>11</v>
      </c>
      <c r="I2336">
        <f t="shared" si="291"/>
        <v>2008</v>
      </c>
      <c r="J2336" s="12">
        <f t="shared" si="292"/>
        <v>39777</v>
      </c>
      <c r="K2336" s="8">
        <f t="shared" si="293"/>
        <v>675.57</v>
      </c>
      <c r="L2336" s="8">
        <f t="shared" si="294"/>
        <v>3.0800000000000409</v>
      </c>
      <c r="M2336" s="9">
        <f t="shared" si="295"/>
        <v>4.5799937545540322E-3</v>
      </c>
    </row>
    <row r="2337" spans="2:13" x14ac:dyDescent="0.3">
      <c r="B2337" s="3" t="s">
        <v>2338</v>
      </c>
      <c r="C2337" s="4">
        <v>672.31</v>
      </c>
      <c r="F2337" t="b">
        <f t="shared" si="288"/>
        <v>0</v>
      </c>
      <c r="G2337">
        <f t="shared" si="289"/>
        <v>26</v>
      </c>
      <c r="H2337">
        <f t="shared" si="290"/>
        <v>11</v>
      </c>
      <c r="I2337">
        <f t="shared" si="291"/>
        <v>2008</v>
      </c>
      <c r="J2337" s="12">
        <f t="shared" si="292"/>
        <v>39778</v>
      </c>
      <c r="K2337" s="8">
        <f t="shared" si="293"/>
        <v>672.31</v>
      </c>
      <c r="L2337" s="8">
        <f t="shared" si="294"/>
        <v>-3.2600000000001046</v>
      </c>
      <c r="M2337" s="9">
        <f t="shared" si="295"/>
        <v>-4.8255547167578555E-3</v>
      </c>
    </row>
    <row r="2338" spans="2:13" x14ac:dyDescent="0.3">
      <c r="B2338" s="3" t="s">
        <v>2339</v>
      </c>
      <c r="C2338" s="4">
        <v>663.08</v>
      </c>
      <c r="F2338" t="b">
        <f t="shared" si="288"/>
        <v>0</v>
      </c>
      <c r="G2338">
        <f t="shared" si="289"/>
        <v>27</v>
      </c>
      <c r="H2338">
        <f t="shared" si="290"/>
        <v>11</v>
      </c>
      <c r="I2338">
        <f t="shared" si="291"/>
        <v>2008</v>
      </c>
      <c r="J2338" s="12">
        <f t="shared" si="292"/>
        <v>39779</v>
      </c>
      <c r="K2338" s="8">
        <f t="shared" si="293"/>
        <v>663.08</v>
      </c>
      <c r="L2338" s="8">
        <f t="shared" si="294"/>
        <v>-9.2299999999999045</v>
      </c>
      <c r="M2338" s="9">
        <f t="shared" si="295"/>
        <v>-1.3728785827966125E-2</v>
      </c>
    </row>
    <row r="2339" spans="2:13" x14ac:dyDescent="0.3">
      <c r="B2339" s="3" t="s">
        <v>2340</v>
      </c>
      <c r="C2339" s="4">
        <v>659.43</v>
      </c>
      <c r="F2339" t="b">
        <f t="shared" si="288"/>
        <v>0</v>
      </c>
      <c r="G2339">
        <f t="shared" si="289"/>
        <v>28</v>
      </c>
      <c r="H2339">
        <f t="shared" si="290"/>
        <v>11</v>
      </c>
      <c r="I2339">
        <f t="shared" si="291"/>
        <v>2008</v>
      </c>
      <c r="J2339" s="12">
        <f t="shared" si="292"/>
        <v>39780</v>
      </c>
      <c r="K2339" s="8">
        <f t="shared" si="293"/>
        <v>659.43</v>
      </c>
      <c r="L2339" s="8">
        <f t="shared" si="294"/>
        <v>-3.6500000000000909</v>
      </c>
      <c r="M2339" s="9">
        <f t="shared" si="295"/>
        <v>-5.5046148277735577E-3</v>
      </c>
    </row>
    <row r="2340" spans="2:13" x14ac:dyDescent="0.3">
      <c r="B2340" s="2">
        <v>39459</v>
      </c>
      <c r="C2340" s="4">
        <v>664.57</v>
      </c>
      <c r="F2340" t="b">
        <f t="shared" si="288"/>
        <v>1</v>
      </c>
      <c r="G2340">
        <f t="shared" si="289"/>
        <v>1</v>
      </c>
      <c r="H2340">
        <f t="shared" si="290"/>
        <v>12</v>
      </c>
      <c r="I2340">
        <f t="shared" si="291"/>
        <v>2008</v>
      </c>
      <c r="J2340" s="12">
        <f t="shared" si="292"/>
        <v>39783</v>
      </c>
      <c r="K2340" s="8">
        <f t="shared" si="293"/>
        <v>664.57</v>
      </c>
      <c r="L2340" s="8">
        <f t="shared" si="294"/>
        <v>5.1400000000001</v>
      </c>
      <c r="M2340" s="9">
        <f t="shared" si="295"/>
        <v>7.7946104969444834E-3</v>
      </c>
    </row>
    <row r="2341" spans="2:13" x14ac:dyDescent="0.3">
      <c r="B2341" s="2">
        <v>39490</v>
      </c>
      <c r="C2341" s="4">
        <v>671.09</v>
      </c>
      <c r="F2341" t="b">
        <f t="shared" si="288"/>
        <v>1</v>
      </c>
      <c r="G2341">
        <f t="shared" si="289"/>
        <v>2</v>
      </c>
      <c r="H2341">
        <f t="shared" si="290"/>
        <v>12</v>
      </c>
      <c r="I2341">
        <f t="shared" si="291"/>
        <v>2008</v>
      </c>
      <c r="J2341" s="12">
        <f t="shared" si="292"/>
        <v>39784</v>
      </c>
      <c r="K2341" s="8">
        <f t="shared" si="293"/>
        <v>671.09</v>
      </c>
      <c r="L2341" s="8">
        <f t="shared" si="294"/>
        <v>6.5199999999999818</v>
      </c>
      <c r="M2341" s="9">
        <f t="shared" si="295"/>
        <v>9.8108551394134273E-3</v>
      </c>
    </row>
    <row r="2342" spans="2:13" x14ac:dyDescent="0.3">
      <c r="B2342" s="2">
        <v>39519</v>
      </c>
      <c r="C2342" s="4">
        <v>666.84</v>
      </c>
      <c r="F2342" t="b">
        <f t="shared" si="288"/>
        <v>1</v>
      </c>
      <c r="G2342">
        <f t="shared" si="289"/>
        <v>3</v>
      </c>
      <c r="H2342">
        <f t="shared" si="290"/>
        <v>12</v>
      </c>
      <c r="I2342">
        <f t="shared" si="291"/>
        <v>2008</v>
      </c>
      <c r="J2342" s="12">
        <f t="shared" si="292"/>
        <v>39785</v>
      </c>
      <c r="K2342" s="8">
        <f t="shared" si="293"/>
        <v>666.84</v>
      </c>
      <c r="L2342" s="8">
        <f t="shared" si="294"/>
        <v>-4.25</v>
      </c>
      <c r="M2342" s="9">
        <f t="shared" si="295"/>
        <v>-6.3329806732330979E-3</v>
      </c>
    </row>
    <row r="2343" spans="2:13" x14ac:dyDescent="0.3">
      <c r="B2343" s="2">
        <v>39550</v>
      </c>
      <c r="C2343" s="4">
        <v>674.83</v>
      </c>
      <c r="F2343" t="b">
        <f t="shared" si="288"/>
        <v>1</v>
      </c>
      <c r="G2343">
        <f t="shared" si="289"/>
        <v>4</v>
      </c>
      <c r="H2343">
        <f t="shared" si="290"/>
        <v>12</v>
      </c>
      <c r="I2343">
        <f t="shared" si="291"/>
        <v>2008</v>
      </c>
      <c r="J2343" s="12">
        <f t="shared" si="292"/>
        <v>39786</v>
      </c>
      <c r="K2343" s="8">
        <f t="shared" si="293"/>
        <v>674.83</v>
      </c>
      <c r="L2343" s="8">
        <f t="shared" si="294"/>
        <v>7.9900000000000091</v>
      </c>
      <c r="M2343" s="9">
        <f t="shared" si="295"/>
        <v>1.1981884709975419E-2</v>
      </c>
    </row>
    <row r="2344" spans="2:13" x14ac:dyDescent="0.3">
      <c r="B2344" s="2">
        <v>39580</v>
      </c>
      <c r="C2344" s="4">
        <v>673.3</v>
      </c>
      <c r="F2344" t="b">
        <f t="shared" si="288"/>
        <v>1</v>
      </c>
      <c r="G2344">
        <f t="shared" si="289"/>
        <v>5</v>
      </c>
      <c r="H2344">
        <f t="shared" si="290"/>
        <v>12</v>
      </c>
      <c r="I2344">
        <f t="shared" si="291"/>
        <v>2008</v>
      </c>
      <c r="J2344" s="12">
        <f t="shared" si="292"/>
        <v>39787</v>
      </c>
      <c r="K2344" s="8">
        <f t="shared" si="293"/>
        <v>673.3</v>
      </c>
      <c r="L2344" s="8">
        <f t="shared" si="294"/>
        <v>-1.5300000000000864</v>
      </c>
      <c r="M2344" s="9">
        <f t="shared" si="295"/>
        <v>-2.2672376746737492E-3</v>
      </c>
    </row>
    <row r="2345" spans="2:13" x14ac:dyDescent="0.3">
      <c r="B2345" s="2">
        <v>39672</v>
      </c>
      <c r="C2345" s="5" t="s">
        <v>285</v>
      </c>
      <c r="F2345" t="b">
        <f t="shared" si="288"/>
        <v>1</v>
      </c>
      <c r="G2345">
        <f t="shared" si="289"/>
        <v>8</v>
      </c>
      <c r="H2345">
        <f t="shared" si="290"/>
        <v>12</v>
      </c>
      <c r="I2345">
        <f t="shared" si="291"/>
        <v>2008</v>
      </c>
      <c r="J2345" s="12">
        <f t="shared" si="292"/>
        <v>39790</v>
      </c>
      <c r="K2345" s="8">
        <f t="shared" si="293"/>
        <v>673.3</v>
      </c>
      <c r="L2345" s="8">
        <f t="shared" si="294"/>
        <v>0</v>
      </c>
      <c r="M2345" s="9">
        <f t="shared" si="295"/>
        <v>0</v>
      </c>
    </row>
    <row r="2346" spans="2:13" x14ac:dyDescent="0.3">
      <c r="B2346" s="2">
        <v>39703</v>
      </c>
      <c r="C2346" s="4">
        <v>673.39</v>
      </c>
      <c r="F2346" t="b">
        <f t="shared" si="288"/>
        <v>1</v>
      </c>
      <c r="G2346">
        <f t="shared" si="289"/>
        <v>9</v>
      </c>
      <c r="H2346">
        <f t="shared" si="290"/>
        <v>12</v>
      </c>
      <c r="I2346">
        <f t="shared" si="291"/>
        <v>2008</v>
      </c>
      <c r="J2346" s="12">
        <f t="shared" si="292"/>
        <v>39791</v>
      </c>
      <c r="K2346" s="8">
        <f t="shared" si="293"/>
        <v>673.39</v>
      </c>
      <c r="L2346" s="8">
        <f t="shared" si="294"/>
        <v>9.0000000000031832E-2</v>
      </c>
      <c r="M2346" s="9">
        <f t="shared" si="295"/>
        <v>1.3366998366260484E-4</v>
      </c>
    </row>
    <row r="2347" spans="2:13" x14ac:dyDescent="0.3">
      <c r="B2347" s="2">
        <v>39733</v>
      </c>
      <c r="C2347" s="4">
        <v>665.83</v>
      </c>
      <c r="F2347" t="b">
        <f t="shared" si="288"/>
        <v>1</v>
      </c>
      <c r="G2347">
        <f t="shared" si="289"/>
        <v>10</v>
      </c>
      <c r="H2347">
        <f t="shared" si="290"/>
        <v>12</v>
      </c>
      <c r="I2347">
        <f t="shared" si="291"/>
        <v>2008</v>
      </c>
      <c r="J2347" s="12">
        <f t="shared" si="292"/>
        <v>39792</v>
      </c>
      <c r="K2347" s="8">
        <f t="shared" si="293"/>
        <v>665.83</v>
      </c>
      <c r="L2347" s="8">
        <f t="shared" si="294"/>
        <v>-7.5599999999999454</v>
      </c>
      <c r="M2347" s="9">
        <f t="shared" si="295"/>
        <v>-1.1226777944430338E-2</v>
      </c>
    </row>
    <row r="2348" spans="2:13" x14ac:dyDescent="0.3">
      <c r="B2348" s="2">
        <v>39764</v>
      </c>
      <c r="C2348" s="4">
        <v>664.96</v>
      </c>
      <c r="F2348" t="b">
        <f t="shared" si="288"/>
        <v>1</v>
      </c>
      <c r="G2348">
        <f t="shared" si="289"/>
        <v>11</v>
      </c>
      <c r="H2348">
        <f t="shared" si="290"/>
        <v>12</v>
      </c>
      <c r="I2348">
        <f t="shared" si="291"/>
        <v>2008</v>
      </c>
      <c r="J2348" s="12">
        <f t="shared" si="292"/>
        <v>39793</v>
      </c>
      <c r="K2348" s="8">
        <f t="shared" si="293"/>
        <v>664.96</v>
      </c>
      <c r="L2348" s="8">
        <f t="shared" si="294"/>
        <v>-0.87000000000000455</v>
      </c>
      <c r="M2348" s="9">
        <f t="shared" si="295"/>
        <v>-1.3066398329904098E-3</v>
      </c>
    </row>
    <row r="2349" spans="2:13" x14ac:dyDescent="0.3">
      <c r="B2349" s="2">
        <v>39794</v>
      </c>
      <c r="C2349" s="4">
        <v>656.91</v>
      </c>
      <c r="F2349" t="b">
        <f t="shared" si="288"/>
        <v>1</v>
      </c>
      <c r="G2349">
        <f t="shared" si="289"/>
        <v>12</v>
      </c>
      <c r="H2349">
        <f t="shared" si="290"/>
        <v>12</v>
      </c>
      <c r="I2349">
        <f t="shared" si="291"/>
        <v>2008</v>
      </c>
      <c r="J2349" s="12">
        <f t="shared" si="292"/>
        <v>39794</v>
      </c>
      <c r="K2349" s="8">
        <f t="shared" si="293"/>
        <v>656.91</v>
      </c>
      <c r="L2349" s="8">
        <f t="shared" si="294"/>
        <v>-8.0500000000000682</v>
      </c>
      <c r="M2349" s="9">
        <f t="shared" si="295"/>
        <v>-1.2105991337824933E-2</v>
      </c>
    </row>
    <row r="2350" spans="2:13" x14ac:dyDescent="0.3">
      <c r="B2350" s="3" t="s">
        <v>2341</v>
      </c>
      <c r="C2350" s="4">
        <v>653.75</v>
      </c>
      <c r="F2350" t="b">
        <f t="shared" si="288"/>
        <v>0</v>
      </c>
      <c r="G2350">
        <f t="shared" si="289"/>
        <v>15</v>
      </c>
      <c r="H2350">
        <f t="shared" si="290"/>
        <v>12</v>
      </c>
      <c r="I2350">
        <f t="shared" si="291"/>
        <v>2008</v>
      </c>
      <c r="J2350" s="12">
        <f t="shared" si="292"/>
        <v>39797</v>
      </c>
      <c r="K2350" s="8">
        <f t="shared" si="293"/>
        <v>653.75</v>
      </c>
      <c r="L2350" s="8">
        <f t="shared" si="294"/>
        <v>-3.1599999999999682</v>
      </c>
      <c r="M2350" s="9">
        <f t="shared" si="295"/>
        <v>-4.8104002070298345E-3</v>
      </c>
    </row>
    <row r="2351" spans="2:13" x14ac:dyDescent="0.3">
      <c r="B2351" s="3" t="s">
        <v>2342</v>
      </c>
      <c r="C2351" s="4">
        <v>643.15</v>
      </c>
      <c r="F2351" t="b">
        <f t="shared" si="288"/>
        <v>0</v>
      </c>
      <c r="G2351">
        <f t="shared" si="289"/>
        <v>16</v>
      </c>
      <c r="H2351">
        <f t="shared" si="290"/>
        <v>12</v>
      </c>
      <c r="I2351">
        <f t="shared" si="291"/>
        <v>2008</v>
      </c>
      <c r="J2351" s="12">
        <f t="shared" si="292"/>
        <v>39798</v>
      </c>
      <c r="K2351" s="8">
        <f t="shared" si="293"/>
        <v>643.15</v>
      </c>
      <c r="L2351" s="8">
        <f t="shared" si="294"/>
        <v>-10.600000000000023</v>
      </c>
      <c r="M2351" s="9">
        <f t="shared" si="295"/>
        <v>-1.6214149139579383E-2</v>
      </c>
    </row>
    <row r="2352" spans="2:13" x14ac:dyDescent="0.3">
      <c r="B2352" s="3" t="s">
        <v>2343</v>
      </c>
      <c r="C2352" s="4">
        <v>638.04</v>
      </c>
      <c r="F2352" t="b">
        <f t="shared" si="288"/>
        <v>0</v>
      </c>
      <c r="G2352">
        <f t="shared" si="289"/>
        <v>17</v>
      </c>
      <c r="H2352">
        <f t="shared" si="290"/>
        <v>12</v>
      </c>
      <c r="I2352">
        <f t="shared" si="291"/>
        <v>2008</v>
      </c>
      <c r="J2352" s="12">
        <f t="shared" si="292"/>
        <v>39799</v>
      </c>
      <c r="K2352" s="8">
        <f t="shared" si="293"/>
        <v>638.04</v>
      </c>
      <c r="L2352" s="8">
        <f t="shared" si="294"/>
        <v>-5.1100000000000136</v>
      </c>
      <c r="M2352" s="9">
        <f t="shared" si="295"/>
        <v>-7.9452693772837039E-3</v>
      </c>
    </row>
    <row r="2353" spans="2:13" x14ac:dyDescent="0.3">
      <c r="B2353" s="3" t="s">
        <v>2344</v>
      </c>
      <c r="C2353" s="4">
        <v>634.53</v>
      </c>
      <c r="F2353" t="b">
        <f t="shared" si="288"/>
        <v>0</v>
      </c>
      <c r="G2353">
        <f t="shared" si="289"/>
        <v>18</v>
      </c>
      <c r="H2353">
        <f t="shared" si="290"/>
        <v>12</v>
      </c>
      <c r="I2353">
        <f t="shared" si="291"/>
        <v>2008</v>
      </c>
      <c r="J2353" s="12">
        <f t="shared" si="292"/>
        <v>39800</v>
      </c>
      <c r="K2353" s="8">
        <f t="shared" si="293"/>
        <v>634.53</v>
      </c>
      <c r="L2353" s="8">
        <f t="shared" si="294"/>
        <v>-3.5099999999999909</v>
      </c>
      <c r="M2353" s="9">
        <f t="shared" si="295"/>
        <v>-5.5012224938875169E-3</v>
      </c>
    </row>
    <row r="2354" spans="2:13" x14ac:dyDescent="0.3">
      <c r="B2354" s="3" t="s">
        <v>2345</v>
      </c>
      <c r="C2354" s="4">
        <v>626.20000000000005</v>
      </c>
      <c r="F2354" t="b">
        <f t="shared" si="288"/>
        <v>0</v>
      </c>
      <c r="G2354">
        <f t="shared" si="289"/>
        <v>19</v>
      </c>
      <c r="H2354">
        <f t="shared" si="290"/>
        <v>12</v>
      </c>
      <c r="I2354">
        <f t="shared" si="291"/>
        <v>2008</v>
      </c>
      <c r="J2354" s="12">
        <f t="shared" si="292"/>
        <v>39801</v>
      </c>
      <c r="K2354" s="8">
        <f t="shared" si="293"/>
        <v>626.20000000000005</v>
      </c>
      <c r="L2354" s="8">
        <f t="shared" si="294"/>
        <v>-8.3299999999999272</v>
      </c>
      <c r="M2354" s="9">
        <f t="shared" si="295"/>
        <v>-1.312782689549734E-2</v>
      </c>
    </row>
    <row r="2355" spans="2:13" x14ac:dyDescent="0.3">
      <c r="B2355" s="3" t="s">
        <v>2346</v>
      </c>
      <c r="C2355" s="4">
        <v>635.88</v>
      </c>
      <c r="F2355" t="b">
        <f t="shared" si="288"/>
        <v>0</v>
      </c>
      <c r="G2355">
        <f t="shared" si="289"/>
        <v>22</v>
      </c>
      <c r="H2355">
        <f t="shared" si="290"/>
        <v>12</v>
      </c>
      <c r="I2355">
        <f t="shared" si="291"/>
        <v>2008</v>
      </c>
      <c r="J2355" s="12">
        <f t="shared" si="292"/>
        <v>39804</v>
      </c>
      <c r="K2355" s="8">
        <f t="shared" si="293"/>
        <v>635.88</v>
      </c>
      <c r="L2355" s="8">
        <f t="shared" si="294"/>
        <v>9.67999999999995</v>
      </c>
      <c r="M2355" s="9">
        <f t="shared" si="295"/>
        <v>1.5458320025550861E-2</v>
      </c>
    </row>
    <row r="2356" spans="2:13" x14ac:dyDescent="0.3">
      <c r="B2356" s="3" t="s">
        <v>2347</v>
      </c>
      <c r="C2356" s="4">
        <v>632.64</v>
      </c>
      <c r="F2356" t="b">
        <f t="shared" si="288"/>
        <v>0</v>
      </c>
      <c r="G2356">
        <f t="shared" si="289"/>
        <v>23</v>
      </c>
      <c r="H2356">
        <f t="shared" si="290"/>
        <v>12</v>
      </c>
      <c r="I2356">
        <f t="shared" si="291"/>
        <v>2008</v>
      </c>
      <c r="J2356" s="12">
        <f t="shared" si="292"/>
        <v>39805</v>
      </c>
      <c r="K2356" s="8">
        <f t="shared" si="293"/>
        <v>632.64</v>
      </c>
      <c r="L2356" s="8">
        <f t="shared" si="294"/>
        <v>-3.2400000000000091</v>
      </c>
      <c r="M2356" s="9">
        <f t="shared" si="295"/>
        <v>-5.0953010001887292E-3</v>
      </c>
    </row>
    <row r="2357" spans="2:13" x14ac:dyDescent="0.3">
      <c r="B2357" s="3" t="s">
        <v>2348</v>
      </c>
      <c r="C2357" s="4">
        <v>627.79</v>
      </c>
      <c r="F2357" t="b">
        <f t="shared" si="288"/>
        <v>0</v>
      </c>
      <c r="G2357">
        <f t="shared" si="289"/>
        <v>24</v>
      </c>
      <c r="H2357">
        <f t="shared" si="290"/>
        <v>12</v>
      </c>
      <c r="I2357">
        <f t="shared" si="291"/>
        <v>2008</v>
      </c>
      <c r="J2357" s="12">
        <f t="shared" si="292"/>
        <v>39806</v>
      </c>
      <c r="K2357" s="8">
        <f t="shared" si="293"/>
        <v>627.79</v>
      </c>
      <c r="L2357" s="8">
        <f t="shared" si="294"/>
        <v>-4.8500000000000227</v>
      </c>
      <c r="M2357" s="9">
        <f t="shared" si="295"/>
        <v>-7.6662873039959898E-3</v>
      </c>
    </row>
    <row r="2358" spans="2:13" x14ac:dyDescent="0.3">
      <c r="B2358" s="3" t="s">
        <v>2349</v>
      </c>
      <c r="C2358" s="5" t="s">
        <v>285</v>
      </c>
      <c r="F2358" t="b">
        <f t="shared" si="288"/>
        <v>0</v>
      </c>
      <c r="G2358">
        <f t="shared" si="289"/>
        <v>25</v>
      </c>
      <c r="H2358">
        <f t="shared" si="290"/>
        <v>12</v>
      </c>
      <c r="I2358">
        <f t="shared" si="291"/>
        <v>2008</v>
      </c>
      <c r="J2358" s="12">
        <f t="shared" si="292"/>
        <v>39807</v>
      </c>
      <c r="K2358" s="8">
        <f t="shared" si="293"/>
        <v>627.79</v>
      </c>
      <c r="L2358" s="8">
        <f t="shared" si="294"/>
        <v>0</v>
      </c>
      <c r="M2358" s="9">
        <f t="shared" si="295"/>
        <v>0</v>
      </c>
    </row>
    <row r="2359" spans="2:13" x14ac:dyDescent="0.3">
      <c r="B2359" s="3" t="s">
        <v>2350</v>
      </c>
      <c r="C2359" s="4">
        <v>625.59</v>
      </c>
      <c r="F2359" t="b">
        <f t="shared" si="288"/>
        <v>0</v>
      </c>
      <c r="G2359">
        <f t="shared" si="289"/>
        <v>26</v>
      </c>
      <c r="H2359">
        <f t="shared" si="290"/>
        <v>12</v>
      </c>
      <c r="I2359">
        <f t="shared" si="291"/>
        <v>2008</v>
      </c>
      <c r="J2359" s="12">
        <f t="shared" si="292"/>
        <v>39808</v>
      </c>
      <c r="K2359" s="8">
        <f t="shared" si="293"/>
        <v>625.59</v>
      </c>
      <c r="L2359" s="8">
        <f t="shared" si="294"/>
        <v>-2.1999999999999318</v>
      </c>
      <c r="M2359" s="9">
        <f t="shared" si="295"/>
        <v>-3.5043565523501996E-3</v>
      </c>
    </row>
    <row r="2360" spans="2:13" x14ac:dyDescent="0.3">
      <c r="B2360" s="3" t="s">
        <v>2351</v>
      </c>
      <c r="C2360" s="4">
        <v>627.92999999999995</v>
      </c>
      <c r="F2360" t="b">
        <f t="shared" si="288"/>
        <v>0</v>
      </c>
      <c r="G2360">
        <f t="shared" si="289"/>
        <v>29</v>
      </c>
      <c r="H2360">
        <f t="shared" si="290"/>
        <v>12</v>
      </c>
      <c r="I2360">
        <f t="shared" si="291"/>
        <v>2008</v>
      </c>
      <c r="J2360" s="12">
        <f t="shared" si="292"/>
        <v>39811</v>
      </c>
      <c r="K2360" s="8">
        <f t="shared" si="293"/>
        <v>627.92999999999995</v>
      </c>
      <c r="L2360" s="8">
        <f t="shared" si="294"/>
        <v>2.3399999999999181</v>
      </c>
      <c r="M2360" s="9">
        <f t="shared" si="295"/>
        <v>3.7404689972664494E-3</v>
      </c>
    </row>
    <row r="2361" spans="2:13" x14ac:dyDescent="0.3">
      <c r="B2361" s="3" t="s">
        <v>2352</v>
      </c>
      <c r="C2361" s="4">
        <v>629.11</v>
      </c>
      <c r="F2361" t="b">
        <f t="shared" si="288"/>
        <v>0</v>
      </c>
      <c r="G2361">
        <f t="shared" si="289"/>
        <v>30</v>
      </c>
      <c r="H2361">
        <f t="shared" si="290"/>
        <v>12</v>
      </c>
      <c r="I2361">
        <f t="shared" si="291"/>
        <v>2008</v>
      </c>
      <c r="J2361" s="12">
        <f t="shared" si="292"/>
        <v>39812</v>
      </c>
      <c r="K2361" s="8">
        <f t="shared" si="293"/>
        <v>629.11</v>
      </c>
      <c r="L2361" s="8">
        <f t="shared" si="294"/>
        <v>1.1800000000000637</v>
      </c>
      <c r="M2361" s="9">
        <f t="shared" si="295"/>
        <v>1.8791903556129883E-3</v>
      </c>
    </row>
    <row r="2362" spans="2:13" x14ac:dyDescent="0.3">
      <c r="B2362" s="3" t="s">
        <v>2353</v>
      </c>
      <c r="C2362" s="5" t="s">
        <v>285</v>
      </c>
      <c r="F2362" t="b">
        <f t="shared" si="288"/>
        <v>0</v>
      </c>
      <c r="G2362">
        <f t="shared" si="289"/>
        <v>31</v>
      </c>
      <c r="H2362">
        <f t="shared" si="290"/>
        <v>12</v>
      </c>
      <c r="I2362">
        <f t="shared" si="291"/>
        <v>2008</v>
      </c>
      <c r="J2362" s="12">
        <f t="shared" si="292"/>
        <v>39813</v>
      </c>
      <c r="K2362" s="8">
        <f t="shared" si="293"/>
        <v>629.11</v>
      </c>
      <c r="L2362" s="8">
        <f t="shared" si="294"/>
        <v>0</v>
      </c>
      <c r="M2362" s="9">
        <f t="shared" si="295"/>
        <v>0</v>
      </c>
    </row>
    <row r="2363" spans="2:13" x14ac:dyDescent="0.3">
      <c r="B2363" s="2">
        <v>39814</v>
      </c>
      <c r="C2363" s="5" t="s">
        <v>285</v>
      </c>
      <c r="F2363" t="b">
        <f t="shared" si="288"/>
        <v>1</v>
      </c>
      <c r="G2363">
        <f t="shared" si="289"/>
        <v>1</v>
      </c>
      <c r="H2363">
        <f t="shared" si="290"/>
        <v>1</v>
      </c>
      <c r="I2363">
        <f t="shared" si="291"/>
        <v>2009</v>
      </c>
      <c r="J2363" s="12">
        <f t="shared" si="292"/>
        <v>39814</v>
      </c>
      <c r="K2363" s="8">
        <f t="shared" si="293"/>
        <v>629.11</v>
      </c>
      <c r="L2363" s="8">
        <f t="shared" si="294"/>
        <v>0</v>
      </c>
      <c r="M2363" s="9">
        <f t="shared" si="295"/>
        <v>0</v>
      </c>
    </row>
    <row r="2364" spans="2:13" x14ac:dyDescent="0.3">
      <c r="B2364" s="2">
        <v>39845</v>
      </c>
      <c r="C2364" s="4">
        <v>636.45000000000005</v>
      </c>
      <c r="F2364" t="b">
        <f t="shared" si="288"/>
        <v>1</v>
      </c>
      <c r="G2364">
        <f t="shared" si="289"/>
        <v>2</v>
      </c>
      <c r="H2364">
        <f t="shared" si="290"/>
        <v>1</v>
      </c>
      <c r="I2364">
        <f t="shared" si="291"/>
        <v>2009</v>
      </c>
      <c r="J2364" s="12">
        <f t="shared" si="292"/>
        <v>39815</v>
      </c>
      <c r="K2364" s="8">
        <f t="shared" si="293"/>
        <v>636.45000000000005</v>
      </c>
      <c r="L2364" s="8">
        <f t="shared" si="294"/>
        <v>7.3400000000000318</v>
      </c>
      <c r="M2364" s="9">
        <f t="shared" si="295"/>
        <v>1.1667275993069624E-2</v>
      </c>
    </row>
    <row r="2365" spans="2:13" x14ac:dyDescent="0.3">
      <c r="B2365" s="2">
        <v>39934</v>
      </c>
      <c r="C2365" s="4">
        <v>640.91</v>
      </c>
      <c r="F2365" t="b">
        <f t="shared" si="288"/>
        <v>1</v>
      </c>
      <c r="G2365">
        <f t="shared" si="289"/>
        <v>5</v>
      </c>
      <c r="H2365">
        <f t="shared" si="290"/>
        <v>1</v>
      </c>
      <c r="I2365">
        <f t="shared" si="291"/>
        <v>2009</v>
      </c>
      <c r="J2365" s="12">
        <f t="shared" si="292"/>
        <v>39818</v>
      </c>
      <c r="K2365" s="8">
        <f t="shared" si="293"/>
        <v>640.91</v>
      </c>
      <c r="L2365" s="8">
        <f t="shared" si="294"/>
        <v>4.4599999999999227</v>
      </c>
      <c r="M2365" s="9">
        <f t="shared" si="295"/>
        <v>7.0076203943749268E-3</v>
      </c>
    </row>
    <row r="2366" spans="2:13" x14ac:dyDescent="0.3">
      <c r="B2366" s="2">
        <v>39965</v>
      </c>
      <c r="C2366" s="4">
        <v>643.87</v>
      </c>
      <c r="F2366" t="b">
        <f t="shared" si="288"/>
        <v>1</v>
      </c>
      <c r="G2366">
        <f t="shared" si="289"/>
        <v>6</v>
      </c>
      <c r="H2366">
        <f t="shared" si="290"/>
        <v>1</v>
      </c>
      <c r="I2366">
        <f t="shared" si="291"/>
        <v>2009</v>
      </c>
      <c r="J2366" s="12">
        <f t="shared" si="292"/>
        <v>39819</v>
      </c>
      <c r="K2366" s="8">
        <f t="shared" si="293"/>
        <v>643.87</v>
      </c>
      <c r="L2366" s="8">
        <f t="shared" si="294"/>
        <v>2.9600000000000364</v>
      </c>
      <c r="M2366" s="9">
        <f t="shared" si="295"/>
        <v>4.6184331653430846E-3</v>
      </c>
    </row>
    <row r="2367" spans="2:13" x14ac:dyDescent="0.3">
      <c r="B2367" s="2">
        <v>39995</v>
      </c>
      <c r="C2367" s="4">
        <v>633.23</v>
      </c>
      <c r="F2367" t="b">
        <f t="shared" si="288"/>
        <v>1</v>
      </c>
      <c r="G2367">
        <f t="shared" si="289"/>
        <v>7</v>
      </c>
      <c r="H2367">
        <f t="shared" si="290"/>
        <v>1</v>
      </c>
      <c r="I2367">
        <f t="shared" si="291"/>
        <v>2009</v>
      </c>
      <c r="J2367" s="12">
        <f t="shared" si="292"/>
        <v>39820</v>
      </c>
      <c r="K2367" s="8">
        <f t="shared" si="293"/>
        <v>633.23</v>
      </c>
      <c r="L2367" s="8">
        <f t="shared" si="294"/>
        <v>-10.639999999999986</v>
      </c>
      <c r="M2367" s="9">
        <f t="shared" si="295"/>
        <v>-1.6525074937487359E-2</v>
      </c>
    </row>
    <row r="2368" spans="2:13" x14ac:dyDescent="0.3">
      <c r="B2368" s="2">
        <v>40026</v>
      </c>
      <c r="C2368" s="4">
        <v>630.19000000000005</v>
      </c>
      <c r="F2368" t="b">
        <f t="shared" si="288"/>
        <v>1</v>
      </c>
      <c r="G2368">
        <f t="shared" si="289"/>
        <v>8</v>
      </c>
      <c r="H2368">
        <f t="shared" si="290"/>
        <v>1</v>
      </c>
      <c r="I2368">
        <f t="shared" si="291"/>
        <v>2009</v>
      </c>
      <c r="J2368" s="12">
        <f t="shared" si="292"/>
        <v>39821</v>
      </c>
      <c r="K2368" s="8">
        <f t="shared" si="293"/>
        <v>630.19000000000005</v>
      </c>
      <c r="L2368" s="8">
        <f t="shared" si="294"/>
        <v>-3.0399999999999636</v>
      </c>
      <c r="M2368" s="9">
        <f t="shared" si="295"/>
        <v>-4.8007832856939237E-3</v>
      </c>
    </row>
    <row r="2369" spans="2:13" x14ac:dyDescent="0.3">
      <c r="B2369" s="2">
        <v>40057</v>
      </c>
      <c r="C2369" s="4">
        <v>629.5</v>
      </c>
      <c r="F2369" t="b">
        <f t="shared" si="288"/>
        <v>1</v>
      </c>
      <c r="G2369">
        <f t="shared" si="289"/>
        <v>9</v>
      </c>
      <c r="H2369">
        <f t="shared" si="290"/>
        <v>1</v>
      </c>
      <c r="I2369">
        <f t="shared" si="291"/>
        <v>2009</v>
      </c>
      <c r="J2369" s="12">
        <f t="shared" si="292"/>
        <v>39822</v>
      </c>
      <c r="K2369" s="8">
        <f t="shared" si="293"/>
        <v>629.5</v>
      </c>
      <c r="L2369" s="8">
        <f t="shared" si="294"/>
        <v>-0.69000000000005457</v>
      </c>
      <c r="M2369" s="9">
        <f t="shared" si="295"/>
        <v>-1.094907884923681E-3</v>
      </c>
    </row>
    <row r="2370" spans="2:13" x14ac:dyDescent="0.3">
      <c r="B2370" s="2">
        <v>40148</v>
      </c>
      <c r="C2370" s="4">
        <v>616.95000000000005</v>
      </c>
      <c r="F2370" t="b">
        <f t="shared" si="288"/>
        <v>1</v>
      </c>
      <c r="G2370">
        <f t="shared" si="289"/>
        <v>12</v>
      </c>
      <c r="H2370">
        <f t="shared" si="290"/>
        <v>1</v>
      </c>
      <c r="I2370">
        <f t="shared" si="291"/>
        <v>2009</v>
      </c>
      <c r="J2370" s="12">
        <f t="shared" si="292"/>
        <v>39825</v>
      </c>
      <c r="K2370" s="8">
        <f t="shared" si="293"/>
        <v>616.95000000000005</v>
      </c>
      <c r="L2370" s="8">
        <f t="shared" si="294"/>
        <v>-12.549999999999955</v>
      </c>
      <c r="M2370" s="9">
        <f t="shared" si="295"/>
        <v>-1.9936457505957038E-2</v>
      </c>
    </row>
    <row r="2371" spans="2:13" x14ac:dyDescent="0.3">
      <c r="B2371" s="3" t="s">
        <v>2354</v>
      </c>
      <c r="C2371" s="4">
        <v>610.09</v>
      </c>
      <c r="F2371" t="b">
        <f t="shared" si="288"/>
        <v>0</v>
      </c>
      <c r="G2371">
        <f t="shared" si="289"/>
        <v>13</v>
      </c>
      <c r="H2371">
        <f t="shared" si="290"/>
        <v>1</v>
      </c>
      <c r="I2371">
        <f t="shared" si="291"/>
        <v>2009</v>
      </c>
      <c r="J2371" s="12">
        <f t="shared" si="292"/>
        <v>39826</v>
      </c>
      <c r="K2371" s="8">
        <f t="shared" si="293"/>
        <v>610.09</v>
      </c>
      <c r="L2371" s="8">
        <f t="shared" si="294"/>
        <v>-6.8600000000000136</v>
      </c>
      <c r="M2371" s="9">
        <f t="shared" si="295"/>
        <v>-1.1119215495583132E-2</v>
      </c>
    </row>
    <row r="2372" spans="2:13" x14ac:dyDescent="0.3">
      <c r="B2372" s="3" t="s">
        <v>2355</v>
      </c>
      <c r="C2372" s="4">
        <v>614.85</v>
      </c>
      <c r="F2372" t="b">
        <f t="shared" si="288"/>
        <v>0</v>
      </c>
      <c r="G2372">
        <f t="shared" si="289"/>
        <v>14</v>
      </c>
      <c r="H2372">
        <f t="shared" si="290"/>
        <v>1</v>
      </c>
      <c r="I2372">
        <f t="shared" si="291"/>
        <v>2009</v>
      </c>
      <c r="J2372" s="12">
        <f t="shared" si="292"/>
        <v>39827</v>
      </c>
      <c r="K2372" s="8">
        <f t="shared" si="293"/>
        <v>614.85</v>
      </c>
      <c r="L2372" s="8">
        <f t="shared" si="294"/>
        <v>4.7599999999999909</v>
      </c>
      <c r="M2372" s="9">
        <f t="shared" si="295"/>
        <v>7.8021275549508932E-3</v>
      </c>
    </row>
    <row r="2373" spans="2:13" x14ac:dyDescent="0.3">
      <c r="B2373" s="3" t="s">
        <v>2356</v>
      </c>
      <c r="C2373" s="4">
        <v>615.85</v>
      </c>
      <c r="F2373" t="b">
        <f t="shared" si="288"/>
        <v>0</v>
      </c>
      <c r="G2373">
        <f t="shared" si="289"/>
        <v>15</v>
      </c>
      <c r="H2373">
        <f t="shared" si="290"/>
        <v>1</v>
      </c>
      <c r="I2373">
        <f t="shared" si="291"/>
        <v>2009</v>
      </c>
      <c r="J2373" s="12">
        <f t="shared" si="292"/>
        <v>39828</v>
      </c>
      <c r="K2373" s="8">
        <f t="shared" si="293"/>
        <v>615.85</v>
      </c>
      <c r="L2373" s="8">
        <f t="shared" si="294"/>
        <v>1</v>
      </c>
      <c r="M2373" s="9">
        <f t="shared" si="295"/>
        <v>1.6264129462470521E-3</v>
      </c>
    </row>
    <row r="2374" spans="2:13" x14ac:dyDescent="0.3">
      <c r="B2374" s="3" t="s">
        <v>2357</v>
      </c>
      <c r="C2374" s="4">
        <v>625.63</v>
      </c>
      <c r="F2374" t="b">
        <f t="shared" si="288"/>
        <v>0</v>
      </c>
      <c r="G2374">
        <f t="shared" si="289"/>
        <v>16</v>
      </c>
      <c r="H2374">
        <f t="shared" si="290"/>
        <v>1</v>
      </c>
      <c r="I2374">
        <f t="shared" si="291"/>
        <v>2009</v>
      </c>
      <c r="J2374" s="12">
        <f t="shared" si="292"/>
        <v>39829</v>
      </c>
      <c r="K2374" s="8">
        <f t="shared" si="293"/>
        <v>625.63</v>
      </c>
      <c r="L2374" s="8">
        <f t="shared" si="294"/>
        <v>9.7799999999999727</v>
      </c>
      <c r="M2374" s="9">
        <f t="shared" si="295"/>
        <v>1.5880490379150722E-2</v>
      </c>
    </row>
    <row r="2375" spans="2:13" x14ac:dyDescent="0.3">
      <c r="B2375" s="3" t="s">
        <v>2358</v>
      </c>
      <c r="C2375" s="4">
        <v>615.48</v>
      </c>
      <c r="F2375" t="b">
        <f t="shared" si="288"/>
        <v>0</v>
      </c>
      <c r="G2375">
        <f t="shared" si="289"/>
        <v>19</v>
      </c>
      <c r="H2375">
        <f t="shared" si="290"/>
        <v>1</v>
      </c>
      <c r="I2375">
        <f t="shared" si="291"/>
        <v>2009</v>
      </c>
      <c r="J2375" s="12">
        <f t="shared" si="292"/>
        <v>39832</v>
      </c>
      <c r="K2375" s="8">
        <f t="shared" si="293"/>
        <v>615.48</v>
      </c>
      <c r="L2375" s="8">
        <f t="shared" si="294"/>
        <v>-10.149999999999977</v>
      </c>
      <c r="M2375" s="9">
        <f t="shared" si="295"/>
        <v>-1.6223646564263186E-2</v>
      </c>
    </row>
    <row r="2376" spans="2:13" x14ac:dyDescent="0.3">
      <c r="B2376" s="3" t="s">
        <v>2359</v>
      </c>
      <c r="C2376" s="4">
        <v>620.78</v>
      </c>
      <c r="F2376" t="b">
        <f t="shared" si="288"/>
        <v>0</v>
      </c>
      <c r="G2376">
        <f t="shared" si="289"/>
        <v>20</v>
      </c>
      <c r="H2376">
        <f t="shared" si="290"/>
        <v>1</v>
      </c>
      <c r="I2376">
        <f t="shared" si="291"/>
        <v>2009</v>
      </c>
      <c r="J2376" s="12">
        <f t="shared" si="292"/>
        <v>39833</v>
      </c>
      <c r="K2376" s="8">
        <f t="shared" si="293"/>
        <v>620.78</v>
      </c>
      <c r="L2376" s="8">
        <f t="shared" si="294"/>
        <v>5.2999999999999545</v>
      </c>
      <c r="M2376" s="9">
        <f t="shared" si="295"/>
        <v>8.6111652693831708E-3</v>
      </c>
    </row>
    <row r="2377" spans="2:13" x14ac:dyDescent="0.3">
      <c r="B2377" s="3" t="s">
        <v>2360</v>
      </c>
      <c r="C2377" s="4">
        <v>624.80999999999995</v>
      </c>
      <c r="F2377" t="b">
        <f t="shared" si="288"/>
        <v>0</v>
      </c>
      <c r="G2377">
        <f t="shared" si="289"/>
        <v>21</v>
      </c>
      <c r="H2377">
        <f t="shared" si="290"/>
        <v>1</v>
      </c>
      <c r="I2377">
        <f t="shared" si="291"/>
        <v>2009</v>
      </c>
      <c r="J2377" s="12">
        <f t="shared" si="292"/>
        <v>39834</v>
      </c>
      <c r="K2377" s="8">
        <f t="shared" si="293"/>
        <v>624.80999999999995</v>
      </c>
      <c r="L2377" s="8">
        <f t="shared" si="294"/>
        <v>4.0299999999999727</v>
      </c>
      <c r="M2377" s="9">
        <f t="shared" si="295"/>
        <v>6.4918328554398868E-3</v>
      </c>
    </row>
    <row r="2378" spans="2:13" x14ac:dyDescent="0.3">
      <c r="B2378" s="3" t="s">
        <v>2361</v>
      </c>
      <c r="C2378" s="4">
        <v>623.64</v>
      </c>
      <c r="F2378" t="b">
        <f t="shared" si="288"/>
        <v>0</v>
      </c>
      <c r="G2378">
        <f t="shared" si="289"/>
        <v>22</v>
      </c>
      <c r="H2378">
        <f t="shared" si="290"/>
        <v>1</v>
      </c>
      <c r="I2378">
        <f t="shared" si="291"/>
        <v>2009</v>
      </c>
      <c r="J2378" s="12">
        <f t="shared" si="292"/>
        <v>39835</v>
      </c>
      <c r="K2378" s="8">
        <f t="shared" si="293"/>
        <v>623.64</v>
      </c>
      <c r="L2378" s="8">
        <f t="shared" si="294"/>
        <v>-1.1699999999999591</v>
      </c>
      <c r="M2378" s="9">
        <f t="shared" si="295"/>
        <v>-1.8725692610552956E-3</v>
      </c>
    </row>
    <row r="2379" spans="2:13" x14ac:dyDescent="0.3">
      <c r="B2379" s="3" t="s">
        <v>2362</v>
      </c>
      <c r="C2379" s="4">
        <v>622.29999999999995</v>
      </c>
      <c r="F2379" t="b">
        <f t="shared" si="288"/>
        <v>0</v>
      </c>
      <c r="G2379">
        <f t="shared" si="289"/>
        <v>23</v>
      </c>
      <c r="H2379">
        <f t="shared" si="290"/>
        <v>1</v>
      </c>
      <c r="I2379">
        <f t="shared" si="291"/>
        <v>2009</v>
      </c>
      <c r="J2379" s="12">
        <f t="shared" si="292"/>
        <v>39836</v>
      </c>
      <c r="K2379" s="8">
        <f t="shared" si="293"/>
        <v>622.29999999999995</v>
      </c>
      <c r="L2379" s="8">
        <f t="shared" si="294"/>
        <v>-1.3400000000000318</v>
      </c>
      <c r="M2379" s="9">
        <f t="shared" si="295"/>
        <v>-2.1486755179270602E-3</v>
      </c>
    </row>
    <row r="2380" spans="2:13" x14ac:dyDescent="0.3">
      <c r="B2380" s="3" t="s">
        <v>2363</v>
      </c>
      <c r="C2380" s="4">
        <v>621.16999999999996</v>
      </c>
      <c r="F2380" t="b">
        <f t="shared" si="288"/>
        <v>0</v>
      </c>
      <c r="G2380">
        <f t="shared" si="289"/>
        <v>26</v>
      </c>
      <c r="H2380">
        <f t="shared" si="290"/>
        <v>1</v>
      </c>
      <c r="I2380">
        <f t="shared" si="291"/>
        <v>2009</v>
      </c>
      <c r="J2380" s="12">
        <f t="shared" si="292"/>
        <v>39839</v>
      </c>
      <c r="K2380" s="8">
        <f t="shared" si="293"/>
        <v>621.16999999999996</v>
      </c>
      <c r="L2380" s="8">
        <f t="shared" si="294"/>
        <v>-1.1299999999999955</v>
      </c>
      <c r="M2380" s="9">
        <f t="shared" si="295"/>
        <v>-1.8158444480154195E-3</v>
      </c>
    </row>
    <row r="2381" spans="2:13" x14ac:dyDescent="0.3">
      <c r="B2381" s="3" t="s">
        <v>2364</v>
      </c>
      <c r="C2381" s="4">
        <v>616.94000000000005</v>
      </c>
      <c r="F2381" t="b">
        <f t="shared" si="288"/>
        <v>0</v>
      </c>
      <c r="G2381">
        <f t="shared" si="289"/>
        <v>27</v>
      </c>
      <c r="H2381">
        <f t="shared" si="290"/>
        <v>1</v>
      </c>
      <c r="I2381">
        <f t="shared" si="291"/>
        <v>2009</v>
      </c>
      <c r="J2381" s="12">
        <f t="shared" si="292"/>
        <v>39840</v>
      </c>
      <c r="K2381" s="8">
        <f t="shared" si="293"/>
        <v>616.94000000000005</v>
      </c>
      <c r="L2381" s="8">
        <f t="shared" si="294"/>
        <v>-4.2299999999999045</v>
      </c>
      <c r="M2381" s="9">
        <f t="shared" si="295"/>
        <v>-6.8097300255967044E-3</v>
      </c>
    </row>
    <row r="2382" spans="2:13" x14ac:dyDescent="0.3">
      <c r="B2382" s="3" t="s">
        <v>2365</v>
      </c>
      <c r="C2382" s="4">
        <v>616.20000000000005</v>
      </c>
      <c r="F2382" t="b">
        <f t="shared" si="288"/>
        <v>0</v>
      </c>
      <c r="G2382">
        <f t="shared" si="289"/>
        <v>28</v>
      </c>
      <c r="H2382">
        <f t="shared" si="290"/>
        <v>1</v>
      </c>
      <c r="I2382">
        <f t="shared" si="291"/>
        <v>2009</v>
      </c>
      <c r="J2382" s="12">
        <f t="shared" si="292"/>
        <v>39841</v>
      </c>
      <c r="K2382" s="8">
        <f t="shared" si="293"/>
        <v>616.20000000000005</v>
      </c>
      <c r="L2382" s="8">
        <f t="shared" si="294"/>
        <v>-0.74000000000000909</v>
      </c>
      <c r="M2382" s="9">
        <f t="shared" si="295"/>
        <v>-1.1994683437611584E-3</v>
      </c>
    </row>
    <row r="2383" spans="2:13" x14ac:dyDescent="0.3">
      <c r="B2383" s="3" t="s">
        <v>2366</v>
      </c>
      <c r="C2383" s="4">
        <v>611.89</v>
      </c>
      <c r="F2383" t="b">
        <f t="shared" si="288"/>
        <v>0</v>
      </c>
      <c r="G2383">
        <f t="shared" si="289"/>
        <v>29</v>
      </c>
      <c r="H2383">
        <f t="shared" si="290"/>
        <v>1</v>
      </c>
      <c r="I2383">
        <f t="shared" si="291"/>
        <v>2009</v>
      </c>
      <c r="J2383" s="12">
        <f t="shared" si="292"/>
        <v>39842</v>
      </c>
      <c r="K2383" s="8">
        <f t="shared" si="293"/>
        <v>611.89</v>
      </c>
      <c r="L2383" s="8">
        <f t="shared" si="294"/>
        <v>-4.3100000000000591</v>
      </c>
      <c r="M2383" s="9">
        <f t="shared" si="295"/>
        <v>-6.9944823109381023E-3</v>
      </c>
    </row>
    <row r="2384" spans="2:13" x14ac:dyDescent="0.3">
      <c r="B2384" s="3" t="s">
        <v>2367</v>
      </c>
      <c r="C2384" s="4">
        <v>612.42999999999995</v>
      </c>
      <c r="F2384" t="b">
        <f t="shared" ref="F2384:F2447" si="296">+ISNUMBER(B2384)</f>
        <v>0</v>
      </c>
      <c r="G2384">
        <f t="shared" ref="G2384:G2447" si="297">+IF($F2384,MONTH(B2384),1*LEFT(B2384,2))</f>
        <v>30</v>
      </c>
      <c r="H2384">
        <f t="shared" ref="H2384:H2447" si="298">+IF(F2384,DAY(B2384),MID(B2384,4,2)*1)</f>
        <v>1</v>
      </c>
      <c r="I2384">
        <f t="shared" ref="I2384:I2447" si="299">+IF(F2384,YEAR(B2384),RIGHT(B2384,4)*1)</f>
        <v>2009</v>
      </c>
      <c r="J2384" s="12">
        <f t="shared" ref="J2384:J2447" si="300">+DATE(I2384,H2384,G2384)</f>
        <v>39843</v>
      </c>
      <c r="K2384" s="8">
        <f t="shared" ref="K2384:K2447" si="301">+IFERROR(C2384*1,K2383)</f>
        <v>612.42999999999995</v>
      </c>
      <c r="L2384" s="8">
        <f t="shared" ref="L2384:L2447" si="302">+K2384-K2383</f>
        <v>0.53999999999996362</v>
      </c>
      <c r="M2384" s="9">
        <f t="shared" ref="M2384:M2447" si="303">+L2384/K2383</f>
        <v>8.8251156253569044E-4</v>
      </c>
    </row>
    <row r="2385" spans="2:13" x14ac:dyDescent="0.3">
      <c r="B2385" s="2">
        <v>39846</v>
      </c>
      <c r="C2385" s="4">
        <v>617.1</v>
      </c>
      <c r="F2385" t="b">
        <f t="shared" si="296"/>
        <v>1</v>
      </c>
      <c r="G2385">
        <f t="shared" si="297"/>
        <v>2</v>
      </c>
      <c r="H2385">
        <f t="shared" si="298"/>
        <v>2</v>
      </c>
      <c r="I2385">
        <f t="shared" si="299"/>
        <v>2009</v>
      </c>
      <c r="J2385" s="12">
        <f t="shared" si="300"/>
        <v>39846</v>
      </c>
      <c r="K2385" s="8">
        <f t="shared" si="301"/>
        <v>617.1</v>
      </c>
      <c r="L2385" s="8">
        <f t="shared" si="302"/>
        <v>4.6700000000000728</v>
      </c>
      <c r="M2385" s="9">
        <f t="shared" si="303"/>
        <v>7.6253612657774328E-3</v>
      </c>
    </row>
    <row r="2386" spans="2:13" x14ac:dyDescent="0.3">
      <c r="B2386" s="2">
        <v>39874</v>
      </c>
      <c r="C2386" s="4">
        <v>621.78</v>
      </c>
      <c r="F2386" t="b">
        <f t="shared" si="296"/>
        <v>1</v>
      </c>
      <c r="G2386">
        <f t="shared" si="297"/>
        <v>3</v>
      </c>
      <c r="H2386">
        <f t="shared" si="298"/>
        <v>2</v>
      </c>
      <c r="I2386">
        <f t="shared" si="299"/>
        <v>2009</v>
      </c>
      <c r="J2386" s="12">
        <f t="shared" si="300"/>
        <v>39847</v>
      </c>
      <c r="K2386" s="8">
        <f t="shared" si="301"/>
        <v>621.78</v>
      </c>
      <c r="L2386" s="8">
        <f t="shared" si="302"/>
        <v>4.67999999999995</v>
      </c>
      <c r="M2386" s="9">
        <f t="shared" si="303"/>
        <v>7.5838599902770211E-3</v>
      </c>
    </row>
    <row r="2387" spans="2:13" x14ac:dyDescent="0.3">
      <c r="B2387" s="2">
        <v>39905</v>
      </c>
      <c r="C2387" s="4">
        <v>623.87</v>
      </c>
      <c r="F2387" t="b">
        <f t="shared" si="296"/>
        <v>1</v>
      </c>
      <c r="G2387">
        <f t="shared" si="297"/>
        <v>4</v>
      </c>
      <c r="H2387">
        <f t="shared" si="298"/>
        <v>2</v>
      </c>
      <c r="I2387">
        <f t="shared" si="299"/>
        <v>2009</v>
      </c>
      <c r="J2387" s="12">
        <f t="shared" si="300"/>
        <v>39848</v>
      </c>
      <c r="K2387" s="8">
        <f t="shared" si="301"/>
        <v>623.87</v>
      </c>
      <c r="L2387" s="8">
        <f t="shared" si="302"/>
        <v>2.0900000000000318</v>
      </c>
      <c r="M2387" s="9">
        <f t="shared" si="303"/>
        <v>3.361317507800238E-3</v>
      </c>
    </row>
    <row r="2388" spans="2:13" x14ac:dyDescent="0.3">
      <c r="B2388" s="2">
        <v>39935</v>
      </c>
      <c r="C2388" s="4">
        <v>617.20000000000005</v>
      </c>
      <c r="F2388" t="b">
        <f t="shared" si="296"/>
        <v>1</v>
      </c>
      <c r="G2388">
        <f t="shared" si="297"/>
        <v>5</v>
      </c>
      <c r="H2388">
        <f t="shared" si="298"/>
        <v>2</v>
      </c>
      <c r="I2388">
        <f t="shared" si="299"/>
        <v>2009</v>
      </c>
      <c r="J2388" s="12">
        <f t="shared" si="300"/>
        <v>39849</v>
      </c>
      <c r="K2388" s="8">
        <f t="shared" si="301"/>
        <v>617.20000000000005</v>
      </c>
      <c r="L2388" s="8">
        <f t="shared" si="302"/>
        <v>-6.6699999999999591</v>
      </c>
      <c r="M2388" s="9">
        <f t="shared" si="303"/>
        <v>-1.0691329924503437E-2</v>
      </c>
    </row>
    <row r="2389" spans="2:13" x14ac:dyDescent="0.3">
      <c r="B2389" s="2">
        <v>39966</v>
      </c>
      <c r="C2389" s="4">
        <v>620.28</v>
      </c>
      <c r="F2389" t="b">
        <f t="shared" si="296"/>
        <v>1</v>
      </c>
      <c r="G2389">
        <f t="shared" si="297"/>
        <v>6</v>
      </c>
      <c r="H2389">
        <f t="shared" si="298"/>
        <v>2</v>
      </c>
      <c r="I2389">
        <f t="shared" si="299"/>
        <v>2009</v>
      </c>
      <c r="J2389" s="12">
        <f t="shared" si="300"/>
        <v>39850</v>
      </c>
      <c r="K2389" s="8">
        <f t="shared" si="301"/>
        <v>620.28</v>
      </c>
      <c r="L2389" s="8">
        <f t="shared" si="302"/>
        <v>3.0799999999999272</v>
      </c>
      <c r="M2389" s="9">
        <f t="shared" si="303"/>
        <v>4.9902786779000763E-3</v>
      </c>
    </row>
    <row r="2390" spans="2:13" x14ac:dyDescent="0.3">
      <c r="B2390" s="2">
        <v>40058</v>
      </c>
      <c r="C2390" s="4">
        <v>615.82000000000005</v>
      </c>
      <c r="F2390" t="b">
        <f t="shared" si="296"/>
        <v>1</v>
      </c>
      <c r="G2390">
        <f t="shared" si="297"/>
        <v>9</v>
      </c>
      <c r="H2390">
        <f t="shared" si="298"/>
        <v>2</v>
      </c>
      <c r="I2390">
        <f t="shared" si="299"/>
        <v>2009</v>
      </c>
      <c r="J2390" s="12">
        <f t="shared" si="300"/>
        <v>39853</v>
      </c>
      <c r="K2390" s="8">
        <f t="shared" si="301"/>
        <v>615.82000000000005</v>
      </c>
      <c r="L2390" s="8">
        <f t="shared" si="302"/>
        <v>-4.4599999999999227</v>
      </c>
      <c r="M2390" s="9">
        <f t="shared" si="303"/>
        <v>-7.1903011543172808E-3</v>
      </c>
    </row>
    <row r="2391" spans="2:13" x14ac:dyDescent="0.3">
      <c r="B2391" s="2">
        <v>40088</v>
      </c>
      <c r="C2391" s="4">
        <v>610.13</v>
      </c>
      <c r="F2391" t="b">
        <f t="shared" si="296"/>
        <v>1</v>
      </c>
      <c r="G2391">
        <f t="shared" si="297"/>
        <v>10</v>
      </c>
      <c r="H2391">
        <f t="shared" si="298"/>
        <v>2</v>
      </c>
      <c r="I2391">
        <f t="shared" si="299"/>
        <v>2009</v>
      </c>
      <c r="J2391" s="12">
        <f t="shared" si="300"/>
        <v>39854</v>
      </c>
      <c r="K2391" s="8">
        <f t="shared" si="301"/>
        <v>610.13</v>
      </c>
      <c r="L2391" s="8">
        <f t="shared" si="302"/>
        <v>-5.6900000000000546</v>
      </c>
      <c r="M2391" s="9">
        <f t="shared" si="303"/>
        <v>-9.2397129031211306E-3</v>
      </c>
    </row>
    <row r="2392" spans="2:13" x14ac:dyDescent="0.3">
      <c r="B2392" s="2">
        <v>40119</v>
      </c>
      <c r="C2392" s="4">
        <v>605.70000000000005</v>
      </c>
      <c r="F2392" t="b">
        <f t="shared" si="296"/>
        <v>1</v>
      </c>
      <c r="G2392">
        <f t="shared" si="297"/>
        <v>11</v>
      </c>
      <c r="H2392">
        <f t="shared" si="298"/>
        <v>2</v>
      </c>
      <c r="I2392">
        <f t="shared" si="299"/>
        <v>2009</v>
      </c>
      <c r="J2392" s="12">
        <f t="shared" si="300"/>
        <v>39855</v>
      </c>
      <c r="K2392" s="8">
        <f t="shared" si="301"/>
        <v>605.70000000000005</v>
      </c>
      <c r="L2392" s="8">
        <f t="shared" si="302"/>
        <v>-4.42999999999995</v>
      </c>
      <c r="M2392" s="9">
        <f t="shared" si="303"/>
        <v>-7.2607477095044497E-3</v>
      </c>
    </row>
    <row r="2393" spans="2:13" x14ac:dyDescent="0.3">
      <c r="B2393" s="2">
        <v>40149</v>
      </c>
      <c r="C2393" s="4">
        <v>602.12</v>
      </c>
      <c r="F2393" t="b">
        <f t="shared" si="296"/>
        <v>1</v>
      </c>
      <c r="G2393">
        <f t="shared" si="297"/>
        <v>12</v>
      </c>
      <c r="H2393">
        <f t="shared" si="298"/>
        <v>2</v>
      </c>
      <c r="I2393">
        <f t="shared" si="299"/>
        <v>2009</v>
      </c>
      <c r="J2393" s="12">
        <f t="shared" si="300"/>
        <v>39856</v>
      </c>
      <c r="K2393" s="8">
        <f t="shared" si="301"/>
        <v>602.12</v>
      </c>
      <c r="L2393" s="8">
        <f t="shared" si="302"/>
        <v>-3.5800000000000409</v>
      </c>
      <c r="M2393" s="9">
        <f t="shared" si="303"/>
        <v>-5.9105167574707625E-3</v>
      </c>
    </row>
    <row r="2394" spans="2:13" x14ac:dyDescent="0.3">
      <c r="B2394" s="3" t="s">
        <v>2368</v>
      </c>
      <c r="C2394" s="4">
        <v>593.02</v>
      </c>
      <c r="F2394" t="b">
        <f t="shared" si="296"/>
        <v>0</v>
      </c>
      <c r="G2394">
        <f t="shared" si="297"/>
        <v>13</v>
      </c>
      <c r="H2394">
        <f t="shared" si="298"/>
        <v>2</v>
      </c>
      <c r="I2394">
        <f t="shared" si="299"/>
        <v>2009</v>
      </c>
      <c r="J2394" s="12">
        <f t="shared" si="300"/>
        <v>39857</v>
      </c>
      <c r="K2394" s="8">
        <f t="shared" si="301"/>
        <v>593.02</v>
      </c>
      <c r="L2394" s="8">
        <f t="shared" si="302"/>
        <v>-9.1000000000000227</v>
      </c>
      <c r="M2394" s="9">
        <f t="shared" si="303"/>
        <v>-1.511326645851329E-2</v>
      </c>
    </row>
    <row r="2395" spans="2:13" x14ac:dyDescent="0.3">
      <c r="B2395" s="3" t="s">
        <v>2369</v>
      </c>
      <c r="C2395" s="4">
        <v>583.32000000000005</v>
      </c>
      <c r="F2395" t="b">
        <f t="shared" si="296"/>
        <v>0</v>
      </c>
      <c r="G2395">
        <f t="shared" si="297"/>
        <v>16</v>
      </c>
      <c r="H2395">
        <f t="shared" si="298"/>
        <v>2</v>
      </c>
      <c r="I2395">
        <f t="shared" si="299"/>
        <v>2009</v>
      </c>
      <c r="J2395" s="12">
        <f t="shared" si="300"/>
        <v>39860</v>
      </c>
      <c r="K2395" s="8">
        <f t="shared" si="301"/>
        <v>583.32000000000005</v>
      </c>
      <c r="L2395" s="8">
        <f t="shared" si="302"/>
        <v>-9.6999999999999318</v>
      </c>
      <c r="M2395" s="9">
        <f t="shared" si="303"/>
        <v>-1.635695254797466E-2</v>
      </c>
    </row>
    <row r="2396" spans="2:13" x14ac:dyDescent="0.3">
      <c r="B2396" s="3" t="s">
        <v>2370</v>
      </c>
      <c r="C2396" s="4">
        <v>584.35</v>
      </c>
      <c r="F2396" t="b">
        <f t="shared" si="296"/>
        <v>0</v>
      </c>
      <c r="G2396">
        <f t="shared" si="297"/>
        <v>17</v>
      </c>
      <c r="H2396">
        <f t="shared" si="298"/>
        <v>2</v>
      </c>
      <c r="I2396">
        <f t="shared" si="299"/>
        <v>2009</v>
      </c>
      <c r="J2396" s="12">
        <f t="shared" si="300"/>
        <v>39861</v>
      </c>
      <c r="K2396" s="8">
        <f t="shared" si="301"/>
        <v>584.35</v>
      </c>
      <c r="L2396" s="8">
        <f t="shared" si="302"/>
        <v>1.0299999999999727</v>
      </c>
      <c r="M2396" s="9">
        <f t="shared" si="303"/>
        <v>1.7657546458204291E-3</v>
      </c>
    </row>
    <row r="2397" spans="2:13" x14ac:dyDescent="0.3">
      <c r="B2397" s="3" t="s">
        <v>2371</v>
      </c>
      <c r="C2397" s="4">
        <v>592.37</v>
      </c>
      <c r="F2397" t="b">
        <f t="shared" si="296"/>
        <v>0</v>
      </c>
      <c r="G2397">
        <f t="shared" si="297"/>
        <v>18</v>
      </c>
      <c r="H2397">
        <f t="shared" si="298"/>
        <v>2</v>
      </c>
      <c r="I2397">
        <f t="shared" si="299"/>
        <v>2009</v>
      </c>
      <c r="J2397" s="12">
        <f t="shared" si="300"/>
        <v>39862</v>
      </c>
      <c r="K2397" s="8">
        <f t="shared" si="301"/>
        <v>592.37</v>
      </c>
      <c r="L2397" s="8">
        <f t="shared" si="302"/>
        <v>8.0199999999999818</v>
      </c>
      <c r="M2397" s="9">
        <f t="shared" si="303"/>
        <v>1.3724651321981658E-2</v>
      </c>
    </row>
    <row r="2398" spans="2:13" x14ac:dyDescent="0.3">
      <c r="B2398" s="3" t="s">
        <v>2372</v>
      </c>
      <c r="C2398" s="4">
        <v>592.45000000000005</v>
      </c>
      <c r="F2398" t="b">
        <f t="shared" si="296"/>
        <v>0</v>
      </c>
      <c r="G2398">
        <f t="shared" si="297"/>
        <v>19</v>
      </c>
      <c r="H2398">
        <f t="shared" si="298"/>
        <v>2</v>
      </c>
      <c r="I2398">
        <f t="shared" si="299"/>
        <v>2009</v>
      </c>
      <c r="J2398" s="12">
        <f t="shared" si="300"/>
        <v>39863</v>
      </c>
      <c r="K2398" s="8">
        <f t="shared" si="301"/>
        <v>592.45000000000005</v>
      </c>
      <c r="L2398" s="8">
        <f t="shared" si="302"/>
        <v>8.0000000000040927E-2</v>
      </c>
      <c r="M2398" s="9">
        <f t="shared" si="303"/>
        <v>1.3505072842993557E-4</v>
      </c>
    </row>
    <row r="2399" spans="2:13" x14ac:dyDescent="0.3">
      <c r="B2399" s="3" t="s">
        <v>2373</v>
      </c>
      <c r="C2399" s="4">
        <v>604.16999999999996</v>
      </c>
      <c r="F2399" t="b">
        <f t="shared" si="296"/>
        <v>0</v>
      </c>
      <c r="G2399">
        <f t="shared" si="297"/>
        <v>20</v>
      </c>
      <c r="H2399">
        <f t="shared" si="298"/>
        <v>2</v>
      </c>
      <c r="I2399">
        <f t="shared" si="299"/>
        <v>2009</v>
      </c>
      <c r="J2399" s="12">
        <f t="shared" si="300"/>
        <v>39864</v>
      </c>
      <c r="K2399" s="8">
        <f t="shared" si="301"/>
        <v>604.16999999999996</v>
      </c>
      <c r="L2399" s="8">
        <f t="shared" si="302"/>
        <v>11.719999999999914</v>
      </c>
      <c r="M2399" s="9">
        <f t="shared" si="303"/>
        <v>1.9782260106337941E-2</v>
      </c>
    </row>
    <row r="2400" spans="2:13" x14ac:dyDescent="0.3">
      <c r="B2400" s="3" t="s">
        <v>2374</v>
      </c>
      <c r="C2400" s="4">
        <v>619.44000000000005</v>
      </c>
      <c r="F2400" t="b">
        <f t="shared" si="296"/>
        <v>0</v>
      </c>
      <c r="G2400">
        <f t="shared" si="297"/>
        <v>23</v>
      </c>
      <c r="H2400">
        <f t="shared" si="298"/>
        <v>2</v>
      </c>
      <c r="I2400">
        <f t="shared" si="299"/>
        <v>2009</v>
      </c>
      <c r="J2400" s="12">
        <f t="shared" si="300"/>
        <v>39867</v>
      </c>
      <c r="K2400" s="8">
        <f t="shared" si="301"/>
        <v>619.44000000000005</v>
      </c>
      <c r="L2400" s="8">
        <f t="shared" si="302"/>
        <v>15.270000000000095</v>
      </c>
      <c r="M2400" s="9">
        <f t="shared" si="303"/>
        <v>2.5274343313968082E-2</v>
      </c>
    </row>
    <row r="2401" spans="2:13" x14ac:dyDescent="0.3">
      <c r="B2401" s="3" t="s">
        <v>2375</v>
      </c>
      <c r="C2401" s="4">
        <v>621.41</v>
      </c>
      <c r="F2401" t="b">
        <f t="shared" si="296"/>
        <v>0</v>
      </c>
      <c r="G2401">
        <f t="shared" si="297"/>
        <v>24</v>
      </c>
      <c r="H2401">
        <f t="shared" si="298"/>
        <v>2</v>
      </c>
      <c r="I2401">
        <f t="shared" si="299"/>
        <v>2009</v>
      </c>
      <c r="J2401" s="12">
        <f t="shared" si="300"/>
        <v>39868</v>
      </c>
      <c r="K2401" s="8">
        <f t="shared" si="301"/>
        <v>621.41</v>
      </c>
      <c r="L2401" s="8">
        <f t="shared" si="302"/>
        <v>1.9699999999999136</v>
      </c>
      <c r="M2401" s="9">
        <f t="shared" si="303"/>
        <v>3.1802918765335034E-3</v>
      </c>
    </row>
    <row r="2402" spans="2:13" x14ac:dyDescent="0.3">
      <c r="B2402" s="3" t="s">
        <v>2376</v>
      </c>
      <c r="C2402" s="4">
        <v>598.98</v>
      </c>
      <c r="F2402" t="b">
        <f t="shared" si="296"/>
        <v>0</v>
      </c>
      <c r="G2402">
        <f t="shared" si="297"/>
        <v>25</v>
      </c>
      <c r="H2402">
        <f t="shared" si="298"/>
        <v>2</v>
      </c>
      <c r="I2402">
        <f t="shared" si="299"/>
        <v>2009</v>
      </c>
      <c r="J2402" s="12">
        <f t="shared" si="300"/>
        <v>39869</v>
      </c>
      <c r="K2402" s="8">
        <f t="shared" si="301"/>
        <v>598.98</v>
      </c>
      <c r="L2402" s="8">
        <f t="shared" si="302"/>
        <v>-22.42999999999995</v>
      </c>
      <c r="M2402" s="9">
        <f t="shared" si="303"/>
        <v>-3.6095331584621991E-2</v>
      </c>
    </row>
    <row r="2403" spans="2:13" x14ac:dyDescent="0.3">
      <c r="B2403" s="3" t="s">
        <v>2377</v>
      </c>
      <c r="C2403" s="4">
        <v>600.69000000000005</v>
      </c>
      <c r="F2403" t="b">
        <f t="shared" si="296"/>
        <v>0</v>
      </c>
      <c r="G2403">
        <f t="shared" si="297"/>
        <v>26</v>
      </c>
      <c r="H2403">
        <f t="shared" si="298"/>
        <v>2</v>
      </c>
      <c r="I2403">
        <f t="shared" si="299"/>
        <v>2009</v>
      </c>
      <c r="J2403" s="12">
        <f t="shared" si="300"/>
        <v>39870</v>
      </c>
      <c r="K2403" s="8">
        <f t="shared" si="301"/>
        <v>600.69000000000005</v>
      </c>
      <c r="L2403" s="8">
        <f t="shared" si="302"/>
        <v>1.7100000000000364</v>
      </c>
      <c r="M2403" s="9">
        <f t="shared" si="303"/>
        <v>2.8548532505259547E-3</v>
      </c>
    </row>
    <row r="2404" spans="2:13" x14ac:dyDescent="0.3">
      <c r="B2404" s="3" t="s">
        <v>2378</v>
      </c>
      <c r="C2404" s="4">
        <v>595.76</v>
      </c>
      <c r="F2404" t="b">
        <f t="shared" si="296"/>
        <v>0</v>
      </c>
      <c r="G2404">
        <f t="shared" si="297"/>
        <v>27</v>
      </c>
      <c r="H2404">
        <f t="shared" si="298"/>
        <v>2</v>
      </c>
      <c r="I2404">
        <f t="shared" si="299"/>
        <v>2009</v>
      </c>
      <c r="J2404" s="12">
        <f t="shared" si="300"/>
        <v>39871</v>
      </c>
      <c r="K2404" s="8">
        <f t="shared" si="301"/>
        <v>595.76</v>
      </c>
      <c r="L2404" s="8">
        <f t="shared" si="302"/>
        <v>-4.9300000000000637</v>
      </c>
      <c r="M2404" s="9">
        <f t="shared" si="303"/>
        <v>-8.2072283540596033E-3</v>
      </c>
    </row>
    <row r="2405" spans="2:13" x14ac:dyDescent="0.3">
      <c r="B2405" s="2">
        <v>39847</v>
      </c>
      <c r="C2405" s="4">
        <v>599.04</v>
      </c>
      <c r="F2405" t="b">
        <f t="shared" si="296"/>
        <v>1</v>
      </c>
      <c r="G2405">
        <f t="shared" si="297"/>
        <v>2</v>
      </c>
      <c r="H2405">
        <f t="shared" si="298"/>
        <v>3</v>
      </c>
      <c r="I2405">
        <f t="shared" si="299"/>
        <v>2009</v>
      </c>
      <c r="J2405" s="12">
        <f t="shared" si="300"/>
        <v>39874</v>
      </c>
      <c r="K2405" s="8">
        <f t="shared" si="301"/>
        <v>599.04</v>
      </c>
      <c r="L2405" s="8">
        <f t="shared" si="302"/>
        <v>3.2799999999999727</v>
      </c>
      <c r="M2405" s="9">
        <f t="shared" si="303"/>
        <v>5.5055727138444551E-3</v>
      </c>
    </row>
    <row r="2406" spans="2:13" x14ac:dyDescent="0.3">
      <c r="B2406" s="2">
        <v>39875</v>
      </c>
      <c r="C2406" s="4">
        <v>603.73</v>
      </c>
      <c r="F2406" t="b">
        <f t="shared" si="296"/>
        <v>1</v>
      </c>
      <c r="G2406">
        <f t="shared" si="297"/>
        <v>3</v>
      </c>
      <c r="H2406">
        <f t="shared" si="298"/>
        <v>3</v>
      </c>
      <c r="I2406">
        <f t="shared" si="299"/>
        <v>2009</v>
      </c>
      <c r="J2406" s="12">
        <f t="shared" si="300"/>
        <v>39875</v>
      </c>
      <c r="K2406" s="8">
        <f t="shared" si="301"/>
        <v>603.73</v>
      </c>
      <c r="L2406" s="8">
        <f t="shared" si="302"/>
        <v>4.6900000000000546</v>
      </c>
      <c r="M2406" s="9">
        <f t="shared" si="303"/>
        <v>7.8291933760684679E-3</v>
      </c>
    </row>
    <row r="2407" spans="2:13" x14ac:dyDescent="0.3">
      <c r="B2407" s="2">
        <v>39906</v>
      </c>
      <c r="C2407" s="4">
        <v>609.29</v>
      </c>
      <c r="F2407" t="b">
        <f t="shared" si="296"/>
        <v>1</v>
      </c>
      <c r="G2407">
        <f t="shared" si="297"/>
        <v>4</v>
      </c>
      <c r="H2407">
        <f t="shared" si="298"/>
        <v>3</v>
      </c>
      <c r="I2407">
        <f t="shared" si="299"/>
        <v>2009</v>
      </c>
      <c r="J2407" s="12">
        <f t="shared" si="300"/>
        <v>39876</v>
      </c>
      <c r="K2407" s="8">
        <f t="shared" si="301"/>
        <v>609.29</v>
      </c>
      <c r="L2407" s="8">
        <f t="shared" si="302"/>
        <v>5.5599999999999454</v>
      </c>
      <c r="M2407" s="9">
        <f t="shared" si="303"/>
        <v>9.2094148046311195E-3</v>
      </c>
    </row>
    <row r="2408" spans="2:13" x14ac:dyDescent="0.3">
      <c r="B2408" s="2">
        <v>39936</v>
      </c>
      <c r="C2408" s="4">
        <v>614.85</v>
      </c>
      <c r="F2408" t="b">
        <f t="shared" si="296"/>
        <v>1</v>
      </c>
      <c r="G2408">
        <f t="shared" si="297"/>
        <v>5</v>
      </c>
      <c r="H2408">
        <f t="shared" si="298"/>
        <v>3</v>
      </c>
      <c r="I2408">
        <f t="shared" si="299"/>
        <v>2009</v>
      </c>
      <c r="J2408" s="12">
        <f t="shared" si="300"/>
        <v>39877</v>
      </c>
      <c r="K2408" s="8">
        <f t="shared" si="301"/>
        <v>614.85</v>
      </c>
      <c r="L2408" s="8">
        <f t="shared" si="302"/>
        <v>5.5600000000000591</v>
      </c>
      <c r="M2408" s="9">
        <f t="shared" si="303"/>
        <v>9.1253754369841275E-3</v>
      </c>
    </row>
    <row r="2409" spans="2:13" x14ac:dyDescent="0.3">
      <c r="B2409" s="2">
        <v>39967</v>
      </c>
      <c r="C2409" s="4">
        <v>610.79</v>
      </c>
      <c r="F2409" t="b">
        <f t="shared" si="296"/>
        <v>1</v>
      </c>
      <c r="G2409">
        <f t="shared" si="297"/>
        <v>6</v>
      </c>
      <c r="H2409">
        <f t="shared" si="298"/>
        <v>3</v>
      </c>
      <c r="I2409">
        <f t="shared" si="299"/>
        <v>2009</v>
      </c>
      <c r="J2409" s="12">
        <f t="shared" si="300"/>
        <v>39878</v>
      </c>
      <c r="K2409" s="8">
        <f t="shared" si="301"/>
        <v>610.79</v>
      </c>
      <c r="L2409" s="8">
        <f t="shared" si="302"/>
        <v>-4.0600000000000591</v>
      </c>
      <c r="M2409" s="9">
        <f t="shared" si="303"/>
        <v>-6.6032365617631275E-3</v>
      </c>
    </row>
    <row r="2410" spans="2:13" x14ac:dyDescent="0.3">
      <c r="B2410" s="2">
        <v>40059</v>
      </c>
      <c r="C2410" s="4">
        <v>605.4</v>
      </c>
      <c r="F2410" t="b">
        <f t="shared" si="296"/>
        <v>1</v>
      </c>
      <c r="G2410">
        <f t="shared" si="297"/>
        <v>9</v>
      </c>
      <c r="H2410">
        <f t="shared" si="298"/>
        <v>3</v>
      </c>
      <c r="I2410">
        <f t="shared" si="299"/>
        <v>2009</v>
      </c>
      <c r="J2410" s="12">
        <f t="shared" si="300"/>
        <v>39881</v>
      </c>
      <c r="K2410" s="8">
        <f t="shared" si="301"/>
        <v>605.4</v>
      </c>
      <c r="L2410" s="8">
        <f t="shared" si="302"/>
        <v>-5.3899999999999864</v>
      </c>
      <c r="M2410" s="9">
        <f t="shared" si="303"/>
        <v>-8.8246369455950279E-3</v>
      </c>
    </row>
    <row r="2411" spans="2:13" x14ac:dyDescent="0.3">
      <c r="B2411" s="2">
        <v>40089</v>
      </c>
      <c r="C2411" s="4">
        <v>610.17999999999995</v>
      </c>
      <c r="F2411" t="b">
        <f t="shared" si="296"/>
        <v>1</v>
      </c>
      <c r="G2411">
        <f t="shared" si="297"/>
        <v>10</v>
      </c>
      <c r="H2411">
        <f t="shared" si="298"/>
        <v>3</v>
      </c>
      <c r="I2411">
        <f t="shared" si="299"/>
        <v>2009</v>
      </c>
      <c r="J2411" s="12">
        <f t="shared" si="300"/>
        <v>39882</v>
      </c>
      <c r="K2411" s="8">
        <f t="shared" si="301"/>
        <v>610.17999999999995</v>
      </c>
      <c r="L2411" s="8">
        <f t="shared" si="302"/>
        <v>4.7799999999999727</v>
      </c>
      <c r="M2411" s="9">
        <f t="shared" si="303"/>
        <v>7.8956062107696946E-3</v>
      </c>
    </row>
    <row r="2412" spans="2:13" x14ac:dyDescent="0.3">
      <c r="B2412" s="2">
        <v>40120</v>
      </c>
      <c r="C2412" s="4">
        <v>604.88</v>
      </c>
      <c r="F2412" t="b">
        <f t="shared" si="296"/>
        <v>1</v>
      </c>
      <c r="G2412">
        <f t="shared" si="297"/>
        <v>11</v>
      </c>
      <c r="H2412">
        <f t="shared" si="298"/>
        <v>3</v>
      </c>
      <c r="I2412">
        <f t="shared" si="299"/>
        <v>2009</v>
      </c>
      <c r="J2412" s="12">
        <f t="shared" si="300"/>
        <v>39883</v>
      </c>
      <c r="K2412" s="8">
        <f t="shared" si="301"/>
        <v>604.88</v>
      </c>
      <c r="L2412" s="8">
        <f t="shared" si="302"/>
        <v>-5.2999999999999545</v>
      </c>
      <c r="M2412" s="9">
        <f t="shared" si="303"/>
        <v>-8.6859615195515345E-3</v>
      </c>
    </row>
    <row r="2413" spans="2:13" x14ac:dyDescent="0.3">
      <c r="B2413" s="2">
        <v>40150</v>
      </c>
      <c r="C2413" s="4">
        <v>601.47</v>
      </c>
      <c r="F2413" t="b">
        <f t="shared" si="296"/>
        <v>1</v>
      </c>
      <c r="G2413">
        <f t="shared" si="297"/>
        <v>12</v>
      </c>
      <c r="H2413">
        <f t="shared" si="298"/>
        <v>3</v>
      </c>
      <c r="I2413">
        <f t="shared" si="299"/>
        <v>2009</v>
      </c>
      <c r="J2413" s="12">
        <f t="shared" si="300"/>
        <v>39884</v>
      </c>
      <c r="K2413" s="8">
        <f t="shared" si="301"/>
        <v>601.47</v>
      </c>
      <c r="L2413" s="8">
        <f t="shared" si="302"/>
        <v>-3.4099999999999682</v>
      </c>
      <c r="M2413" s="9">
        <f t="shared" si="303"/>
        <v>-5.637481814574739E-3</v>
      </c>
    </row>
    <row r="2414" spans="2:13" x14ac:dyDescent="0.3">
      <c r="B2414" s="3" t="s">
        <v>2379</v>
      </c>
      <c r="C2414" s="4">
        <v>598.09</v>
      </c>
      <c r="F2414" t="b">
        <f t="shared" si="296"/>
        <v>0</v>
      </c>
      <c r="G2414">
        <f t="shared" si="297"/>
        <v>13</v>
      </c>
      <c r="H2414">
        <f t="shared" si="298"/>
        <v>3</v>
      </c>
      <c r="I2414">
        <f t="shared" si="299"/>
        <v>2009</v>
      </c>
      <c r="J2414" s="12">
        <f t="shared" si="300"/>
        <v>39885</v>
      </c>
      <c r="K2414" s="8">
        <f t="shared" si="301"/>
        <v>598.09</v>
      </c>
      <c r="L2414" s="8">
        <f t="shared" si="302"/>
        <v>-3.3799999999999955</v>
      </c>
      <c r="M2414" s="9">
        <f t="shared" si="303"/>
        <v>-5.6195653981079606E-3</v>
      </c>
    </row>
    <row r="2415" spans="2:13" x14ac:dyDescent="0.3">
      <c r="B2415" s="3" t="s">
        <v>2380</v>
      </c>
      <c r="C2415" s="4">
        <v>594</v>
      </c>
      <c r="F2415" t="b">
        <f t="shared" si="296"/>
        <v>0</v>
      </c>
      <c r="G2415">
        <f t="shared" si="297"/>
        <v>16</v>
      </c>
      <c r="H2415">
        <f t="shared" si="298"/>
        <v>3</v>
      </c>
      <c r="I2415">
        <f t="shared" si="299"/>
        <v>2009</v>
      </c>
      <c r="J2415" s="12">
        <f t="shared" si="300"/>
        <v>39888</v>
      </c>
      <c r="K2415" s="8">
        <f t="shared" si="301"/>
        <v>594</v>
      </c>
      <c r="L2415" s="8">
        <f t="shared" si="302"/>
        <v>-4.0900000000000318</v>
      </c>
      <c r="M2415" s="9">
        <f t="shared" si="303"/>
        <v>-6.8384356869368012E-3</v>
      </c>
    </row>
    <row r="2416" spans="2:13" x14ac:dyDescent="0.3">
      <c r="B2416" s="3" t="s">
        <v>2381</v>
      </c>
      <c r="C2416" s="4">
        <v>585.95000000000005</v>
      </c>
      <c r="F2416" t="b">
        <f t="shared" si="296"/>
        <v>0</v>
      </c>
      <c r="G2416">
        <f t="shared" si="297"/>
        <v>17</v>
      </c>
      <c r="H2416">
        <f t="shared" si="298"/>
        <v>3</v>
      </c>
      <c r="I2416">
        <f t="shared" si="299"/>
        <v>2009</v>
      </c>
      <c r="J2416" s="12">
        <f t="shared" si="300"/>
        <v>39889</v>
      </c>
      <c r="K2416" s="8">
        <f t="shared" si="301"/>
        <v>585.95000000000005</v>
      </c>
      <c r="L2416" s="8">
        <f t="shared" si="302"/>
        <v>-8.0499999999999545</v>
      </c>
      <c r="M2416" s="9">
        <f t="shared" si="303"/>
        <v>-1.3552188552188475E-2</v>
      </c>
    </row>
    <row r="2417" spans="2:13" x14ac:dyDescent="0.3">
      <c r="B2417" s="3" t="s">
        <v>2382</v>
      </c>
      <c r="C2417" s="4">
        <v>583.29</v>
      </c>
      <c r="F2417" t="b">
        <f t="shared" si="296"/>
        <v>0</v>
      </c>
      <c r="G2417">
        <f t="shared" si="297"/>
        <v>18</v>
      </c>
      <c r="H2417">
        <f t="shared" si="298"/>
        <v>3</v>
      </c>
      <c r="I2417">
        <f t="shared" si="299"/>
        <v>2009</v>
      </c>
      <c r="J2417" s="12">
        <f t="shared" si="300"/>
        <v>39890</v>
      </c>
      <c r="K2417" s="8">
        <f t="shared" si="301"/>
        <v>583.29</v>
      </c>
      <c r="L2417" s="8">
        <f t="shared" si="302"/>
        <v>-2.6600000000000819</v>
      </c>
      <c r="M2417" s="9">
        <f t="shared" si="303"/>
        <v>-4.5396364877550669E-3</v>
      </c>
    </row>
    <row r="2418" spans="2:13" x14ac:dyDescent="0.3">
      <c r="B2418" s="3" t="s">
        <v>2383</v>
      </c>
      <c r="C2418" s="4">
        <v>591.72</v>
      </c>
      <c r="F2418" t="b">
        <f t="shared" si="296"/>
        <v>0</v>
      </c>
      <c r="G2418">
        <f t="shared" si="297"/>
        <v>19</v>
      </c>
      <c r="H2418">
        <f t="shared" si="298"/>
        <v>3</v>
      </c>
      <c r="I2418">
        <f t="shared" si="299"/>
        <v>2009</v>
      </c>
      <c r="J2418" s="12">
        <f t="shared" si="300"/>
        <v>39891</v>
      </c>
      <c r="K2418" s="8">
        <f t="shared" si="301"/>
        <v>591.72</v>
      </c>
      <c r="L2418" s="8">
        <f t="shared" si="302"/>
        <v>8.4300000000000637</v>
      </c>
      <c r="M2418" s="9">
        <f t="shared" si="303"/>
        <v>1.4452502185876775E-2</v>
      </c>
    </row>
    <row r="2419" spans="2:13" x14ac:dyDescent="0.3">
      <c r="B2419" s="3" t="s">
        <v>2384</v>
      </c>
      <c r="C2419" s="4">
        <v>584.24</v>
      </c>
      <c r="F2419" t="b">
        <f t="shared" si="296"/>
        <v>0</v>
      </c>
      <c r="G2419">
        <f t="shared" si="297"/>
        <v>20</v>
      </c>
      <c r="H2419">
        <f t="shared" si="298"/>
        <v>3</v>
      </c>
      <c r="I2419">
        <f t="shared" si="299"/>
        <v>2009</v>
      </c>
      <c r="J2419" s="12">
        <f t="shared" si="300"/>
        <v>39892</v>
      </c>
      <c r="K2419" s="8">
        <f t="shared" si="301"/>
        <v>584.24</v>
      </c>
      <c r="L2419" s="8">
        <f t="shared" si="302"/>
        <v>-7.4800000000000182</v>
      </c>
      <c r="M2419" s="9">
        <f t="shared" si="303"/>
        <v>-1.2641114040424554E-2</v>
      </c>
    </row>
    <row r="2420" spans="2:13" x14ac:dyDescent="0.3">
      <c r="B2420" s="3" t="s">
        <v>2385</v>
      </c>
      <c r="C2420" s="4">
        <v>587.14</v>
      </c>
      <c r="F2420" t="b">
        <f t="shared" si="296"/>
        <v>0</v>
      </c>
      <c r="G2420">
        <f t="shared" si="297"/>
        <v>23</v>
      </c>
      <c r="H2420">
        <f t="shared" si="298"/>
        <v>3</v>
      </c>
      <c r="I2420">
        <f t="shared" si="299"/>
        <v>2009</v>
      </c>
      <c r="J2420" s="12">
        <f t="shared" si="300"/>
        <v>39895</v>
      </c>
      <c r="K2420" s="8">
        <f t="shared" si="301"/>
        <v>587.14</v>
      </c>
      <c r="L2420" s="8">
        <f t="shared" si="302"/>
        <v>2.8999999999999773</v>
      </c>
      <c r="M2420" s="9">
        <f t="shared" si="303"/>
        <v>4.9637135423798049E-3</v>
      </c>
    </row>
    <row r="2421" spans="2:13" x14ac:dyDescent="0.3">
      <c r="B2421" s="3" t="s">
        <v>2386</v>
      </c>
      <c r="C2421" s="4">
        <v>579.78</v>
      </c>
      <c r="F2421" t="b">
        <f t="shared" si="296"/>
        <v>0</v>
      </c>
      <c r="G2421">
        <f t="shared" si="297"/>
        <v>24</v>
      </c>
      <c r="H2421">
        <f t="shared" si="298"/>
        <v>3</v>
      </c>
      <c r="I2421">
        <f t="shared" si="299"/>
        <v>2009</v>
      </c>
      <c r="J2421" s="12">
        <f t="shared" si="300"/>
        <v>39896</v>
      </c>
      <c r="K2421" s="8">
        <f t="shared" si="301"/>
        <v>579.78</v>
      </c>
      <c r="L2421" s="8">
        <f t="shared" si="302"/>
        <v>-7.3600000000000136</v>
      </c>
      <c r="M2421" s="9">
        <f t="shared" si="303"/>
        <v>-1.2535340804578148E-2</v>
      </c>
    </row>
    <row r="2422" spans="2:13" x14ac:dyDescent="0.3">
      <c r="B2422" s="3" t="s">
        <v>2387</v>
      </c>
      <c r="C2422" s="4">
        <v>576.44000000000005</v>
      </c>
      <c r="F2422" t="b">
        <f t="shared" si="296"/>
        <v>0</v>
      </c>
      <c r="G2422">
        <f t="shared" si="297"/>
        <v>25</v>
      </c>
      <c r="H2422">
        <f t="shared" si="298"/>
        <v>3</v>
      </c>
      <c r="I2422">
        <f t="shared" si="299"/>
        <v>2009</v>
      </c>
      <c r="J2422" s="12">
        <f t="shared" si="300"/>
        <v>39897</v>
      </c>
      <c r="K2422" s="8">
        <f t="shared" si="301"/>
        <v>576.44000000000005</v>
      </c>
      <c r="L2422" s="8">
        <f t="shared" si="302"/>
        <v>-3.3399999999999181</v>
      </c>
      <c r="M2422" s="9">
        <f t="shared" si="303"/>
        <v>-5.7608058228982E-3</v>
      </c>
    </row>
    <row r="2423" spans="2:13" x14ac:dyDescent="0.3">
      <c r="B2423" s="3" t="s">
        <v>2388</v>
      </c>
      <c r="C2423" s="4">
        <v>574.47</v>
      </c>
      <c r="F2423" t="b">
        <f t="shared" si="296"/>
        <v>0</v>
      </c>
      <c r="G2423">
        <f t="shared" si="297"/>
        <v>26</v>
      </c>
      <c r="H2423">
        <f t="shared" si="298"/>
        <v>3</v>
      </c>
      <c r="I2423">
        <f t="shared" si="299"/>
        <v>2009</v>
      </c>
      <c r="J2423" s="12">
        <f t="shared" si="300"/>
        <v>39898</v>
      </c>
      <c r="K2423" s="8">
        <f t="shared" si="301"/>
        <v>574.47</v>
      </c>
      <c r="L2423" s="8">
        <f t="shared" si="302"/>
        <v>-1.9700000000000273</v>
      </c>
      <c r="M2423" s="9">
        <f t="shared" si="303"/>
        <v>-3.4175282770106639E-3</v>
      </c>
    </row>
    <row r="2424" spans="2:13" x14ac:dyDescent="0.3">
      <c r="B2424" s="3" t="s">
        <v>2389</v>
      </c>
      <c r="C2424" s="4">
        <v>575.25</v>
      </c>
      <c r="F2424" t="b">
        <f t="shared" si="296"/>
        <v>0</v>
      </c>
      <c r="G2424">
        <f t="shared" si="297"/>
        <v>27</v>
      </c>
      <c r="H2424">
        <f t="shared" si="298"/>
        <v>3</v>
      </c>
      <c r="I2424">
        <f t="shared" si="299"/>
        <v>2009</v>
      </c>
      <c r="J2424" s="12">
        <f t="shared" si="300"/>
        <v>39899</v>
      </c>
      <c r="K2424" s="8">
        <f t="shared" si="301"/>
        <v>575.25</v>
      </c>
      <c r="L2424" s="8">
        <f t="shared" si="302"/>
        <v>0.77999999999997272</v>
      </c>
      <c r="M2424" s="9">
        <f t="shared" si="303"/>
        <v>1.3577732518668907E-3</v>
      </c>
    </row>
    <row r="2425" spans="2:13" x14ac:dyDescent="0.3">
      <c r="B2425" s="3" t="s">
        <v>2390</v>
      </c>
      <c r="C2425" s="4">
        <v>572.39</v>
      </c>
      <c r="F2425" t="b">
        <f t="shared" si="296"/>
        <v>0</v>
      </c>
      <c r="G2425">
        <f t="shared" si="297"/>
        <v>30</v>
      </c>
      <c r="H2425">
        <f t="shared" si="298"/>
        <v>3</v>
      </c>
      <c r="I2425">
        <f t="shared" si="299"/>
        <v>2009</v>
      </c>
      <c r="J2425" s="12">
        <f t="shared" si="300"/>
        <v>39902</v>
      </c>
      <c r="K2425" s="8">
        <f t="shared" si="301"/>
        <v>572.39</v>
      </c>
      <c r="L2425" s="8">
        <f t="shared" si="302"/>
        <v>-2.8600000000000136</v>
      </c>
      <c r="M2425" s="9">
        <f t="shared" si="303"/>
        <v>-4.9717514124294022E-3</v>
      </c>
    </row>
    <row r="2426" spans="2:13" x14ac:dyDescent="0.3">
      <c r="B2426" s="3" t="s">
        <v>2391</v>
      </c>
      <c r="C2426" s="4">
        <v>582.1</v>
      </c>
      <c r="F2426" t="b">
        <f t="shared" si="296"/>
        <v>0</v>
      </c>
      <c r="G2426">
        <f t="shared" si="297"/>
        <v>31</v>
      </c>
      <c r="H2426">
        <f t="shared" si="298"/>
        <v>3</v>
      </c>
      <c r="I2426">
        <f t="shared" si="299"/>
        <v>2009</v>
      </c>
      <c r="J2426" s="12">
        <f t="shared" si="300"/>
        <v>39903</v>
      </c>
      <c r="K2426" s="8">
        <f t="shared" si="301"/>
        <v>582.1</v>
      </c>
      <c r="L2426" s="8">
        <f t="shared" si="302"/>
        <v>9.7100000000000364</v>
      </c>
      <c r="M2426" s="9">
        <f t="shared" si="303"/>
        <v>1.6963958140428791E-2</v>
      </c>
    </row>
    <row r="2427" spans="2:13" x14ac:dyDescent="0.3">
      <c r="B2427" s="2">
        <v>39817</v>
      </c>
      <c r="C2427" s="4">
        <v>583.26</v>
      </c>
      <c r="F2427" t="b">
        <f t="shared" si="296"/>
        <v>1</v>
      </c>
      <c r="G2427">
        <f t="shared" si="297"/>
        <v>1</v>
      </c>
      <c r="H2427">
        <f t="shared" si="298"/>
        <v>4</v>
      </c>
      <c r="I2427">
        <f t="shared" si="299"/>
        <v>2009</v>
      </c>
      <c r="J2427" s="12">
        <f t="shared" si="300"/>
        <v>39904</v>
      </c>
      <c r="K2427" s="8">
        <f t="shared" si="301"/>
        <v>583.26</v>
      </c>
      <c r="L2427" s="8">
        <f t="shared" si="302"/>
        <v>1.1599999999999682</v>
      </c>
      <c r="M2427" s="9">
        <f t="shared" si="303"/>
        <v>1.9927847448891396E-3</v>
      </c>
    </row>
    <row r="2428" spans="2:13" x14ac:dyDescent="0.3">
      <c r="B2428" s="2">
        <v>39848</v>
      </c>
      <c r="C2428" s="4">
        <v>582.08000000000004</v>
      </c>
      <c r="F2428" t="b">
        <f t="shared" si="296"/>
        <v>1</v>
      </c>
      <c r="G2428">
        <f t="shared" si="297"/>
        <v>2</v>
      </c>
      <c r="H2428">
        <f t="shared" si="298"/>
        <v>4</v>
      </c>
      <c r="I2428">
        <f t="shared" si="299"/>
        <v>2009</v>
      </c>
      <c r="J2428" s="12">
        <f t="shared" si="300"/>
        <v>39905</v>
      </c>
      <c r="K2428" s="8">
        <f t="shared" si="301"/>
        <v>582.08000000000004</v>
      </c>
      <c r="L2428" s="8">
        <f t="shared" si="302"/>
        <v>-1.17999999999995</v>
      </c>
      <c r="M2428" s="9">
        <f t="shared" si="303"/>
        <v>-2.0231114768712922E-3</v>
      </c>
    </row>
    <row r="2429" spans="2:13" x14ac:dyDescent="0.3">
      <c r="B2429" s="2">
        <v>39876</v>
      </c>
      <c r="C2429" s="4">
        <v>575.12</v>
      </c>
      <c r="F2429" t="b">
        <f t="shared" si="296"/>
        <v>1</v>
      </c>
      <c r="G2429">
        <f t="shared" si="297"/>
        <v>3</v>
      </c>
      <c r="H2429">
        <f t="shared" si="298"/>
        <v>4</v>
      </c>
      <c r="I2429">
        <f t="shared" si="299"/>
        <v>2009</v>
      </c>
      <c r="J2429" s="12">
        <f t="shared" si="300"/>
        <v>39906</v>
      </c>
      <c r="K2429" s="8">
        <f t="shared" si="301"/>
        <v>575.12</v>
      </c>
      <c r="L2429" s="8">
        <f t="shared" si="302"/>
        <v>-6.9600000000000364</v>
      </c>
      <c r="M2429" s="9">
        <f t="shared" si="303"/>
        <v>-1.195711929631672E-2</v>
      </c>
    </row>
    <row r="2430" spans="2:13" x14ac:dyDescent="0.3">
      <c r="B2430" s="2">
        <v>39968</v>
      </c>
      <c r="C2430" s="4">
        <v>580.35</v>
      </c>
      <c r="F2430" t="b">
        <f t="shared" si="296"/>
        <v>1</v>
      </c>
      <c r="G2430">
        <f t="shared" si="297"/>
        <v>6</v>
      </c>
      <c r="H2430">
        <f t="shared" si="298"/>
        <v>4</v>
      </c>
      <c r="I2430">
        <f t="shared" si="299"/>
        <v>2009</v>
      </c>
      <c r="J2430" s="12">
        <f t="shared" si="300"/>
        <v>39909</v>
      </c>
      <c r="K2430" s="8">
        <f t="shared" si="301"/>
        <v>580.35</v>
      </c>
      <c r="L2430" s="8">
        <f t="shared" si="302"/>
        <v>5.2300000000000182</v>
      </c>
      <c r="M2430" s="9">
        <f t="shared" si="303"/>
        <v>9.0937543469189353E-3</v>
      </c>
    </row>
    <row r="2431" spans="2:13" x14ac:dyDescent="0.3">
      <c r="B2431" s="2">
        <v>39998</v>
      </c>
      <c r="C2431" s="4">
        <v>582.20000000000005</v>
      </c>
      <c r="F2431" t="b">
        <f t="shared" si="296"/>
        <v>1</v>
      </c>
      <c r="G2431">
        <f t="shared" si="297"/>
        <v>7</v>
      </c>
      <c r="H2431">
        <f t="shared" si="298"/>
        <v>4</v>
      </c>
      <c r="I2431">
        <f t="shared" si="299"/>
        <v>2009</v>
      </c>
      <c r="J2431" s="12">
        <f t="shared" si="300"/>
        <v>39910</v>
      </c>
      <c r="K2431" s="8">
        <f t="shared" si="301"/>
        <v>582.20000000000005</v>
      </c>
      <c r="L2431" s="8">
        <f t="shared" si="302"/>
        <v>1.8500000000000227</v>
      </c>
      <c r="M2431" s="9">
        <f t="shared" si="303"/>
        <v>3.1877315413113166E-3</v>
      </c>
    </row>
    <row r="2432" spans="2:13" x14ac:dyDescent="0.3">
      <c r="B2432" s="2">
        <v>40029</v>
      </c>
      <c r="C2432" s="4">
        <v>582.80999999999995</v>
      </c>
      <c r="F2432" t="b">
        <f t="shared" si="296"/>
        <v>1</v>
      </c>
      <c r="G2432">
        <f t="shared" si="297"/>
        <v>8</v>
      </c>
      <c r="H2432">
        <f t="shared" si="298"/>
        <v>4</v>
      </c>
      <c r="I2432">
        <f t="shared" si="299"/>
        <v>2009</v>
      </c>
      <c r="J2432" s="12">
        <f t="shared" si="300"/>
        <v>39911</v>
      </c>
      <c r="K2432" s="8">
        <f t="shared" si="301"/>
        <v>582.80999999999995</v>
      </c>
      <c r="L2432" s="8">
        <f t="shared" si="302"/>
        <v>0.60999999999989996</v>
      </c>
      <c r="M2432" s="9">
        <f t="shared" si="303"/>
        <v>1.0477499141186876E-3</v>
      </c>
    </row>
    <row r="2433" spans="2:13" x14ac:dyDescent="0.3">
      <c r="B2433" s="2">
        <v>40060</v>
      </c>
      <c r="C2433" s="4">
        <v>580.61</v>
      </c>
      <c r="F2433" t="b">
        <f t="shared" si="296"/>
        <v>1</v>
      </c>
      <c r="G2433">
        <f t="shared" si="297"/>
        <v>9</v>
      </c>
      <c r="H2433">
        <f t="shared" si="298"/>
        <v>4</v>
      </c>
      <c r="I2433">
        <f t="shared" si="299"/>
        <v>2009</v>
      </c>
      <c r="J2433" s="12">
        <f t="shared" si="300"/>
        <v>39912</v>
      </c>
      <c r="K2433" s="8">
        <f t="shared" si="301"/>
        <v>580.61</v>
      </c>
      <c r="L2433" s="8">
        <f t="shared" si="302"/>
        <v>-2.1999999999999318</v>
      </c>
      <c r="M2433" s="9">
        <f t="shared" si="303"/>
        <v>-3.7748151198502633E-3</v>
      </c>
    </row>
    <row r="2434" spans="2:13" x14ac:dyDescent="0.3">
      <c r="B2434" s="2">
        <v>40090</v>
      </c>
      <c r="C2434" s="5" t="s">
        <v>285</v>
      </c>
      <c r="F2434" t="b">
        <f t="shared" si="296"/>
        <v>1</v>
      </c>
      <c r="G2434">
        <f t="shared" si="297"/>
        <v>10</v>
      </c>
      <c r="H2434">
        <f t="shared" si="298"/>
        <v>4</v>
      </c>
      <c r="I2434">
        <f t="shared" si="299"/>
        <v>2009</v>
      </c>
      <c r="J2434" s="12">
        <f t="shared" si="300"/>
        <v>39913</v>
      </c>
      <c r="K2434" s="8">
        <f t="shared" si="301"/>
        <v>580.61</v>
      </c>
      <c r="L2434" s="8">
        <f t="shared" si="302"/>
        <v>0</v>
      </c>
      <c r="M2434" s="9">
        <f t="shared" si="303"/>
        <v>0</v>
      </c>
    </row>
    <row r="2435" spans="2:13" x14ac:dyDescent="0.3">
      <c r="B2435" s="3" t="s">
        <v>2392</v>
      </c>
      <c r="C2435" s="4">
        <v>577.30999999999995</v>
      </c>
      <c r="F2435" t="b">
        <f t="shared" si="296"/>
        <v>0</v>
      </c>
      <c r="G2435">
        <f t="shared" si="297"/>
        <v>13</v>
      </c>
      <c r="H2435">
        <f t="shared" si="298"/>
        <v>4</v>
      </c>
      <c r="I2435">
        <f t="shared" si="299"/>
        <v>2009</v>
      </c>
      <c r="J2435" s="12">
        <f t="shared" si="300"/>
        <v>39916</v>
      </c>
      <c r="K2435" s="8">
        <f t="shared" si="301"/>
        <v>577.30999999999995</v>
      </c>
      <c r="L2435" s="8">
        <f t="shared" si="302"/>
        <v>-3.3000000000000682</v>
      </c>
      <c r="M2435" s="9">
        <f t="shared" si="303"/>
        <v>-5.683677511582763E-3</v>
      </c>
    </row>
    <row r="2436" spans="2:13" x14ac:dyDescent="0.3">
      <c r="B2436" s="3" t="s">
        <v>2393</v>
      </c>
      <c r="C2436" s="4">
        <v>577.79999999999995</v>
      </c>
      <c r="F2436" t="b">
        <f t="shared" si="296"/>
        <v>0</v>
      </c>
      <c r="G2436">
        <f t="shared" si="297"/>
        <v>14</v>
      </c>
      <c r="H2436">
        <f t="shared" si="298"/>
        <v>4</v>
      </c>
      <c r="I2436">
        <f t="shared" si="299"/>
        <v>2009</v>
      </c>
      <c r="J2436" s="12">
        <f t="shared" si="300"/>
        <v>39917</v>
      </c>
      <c r="K2436" s="8">
        <f t="shared" si="301"/>
        <v>577.79999999999995</v>
      </c>
      <c r="L2436" s="8">
        <f t="shared" si="302"/>
        <v>0.49000000000000909</v>
      </c>
      <c r="M2436" s="9">
        <f t="shared" si="303"/>
        <v>8.4876409554660254E-4</v>
      </c>
    </row>
    <row r="2437" spans="2:13" x14ac:dyDescent="0.3">
      <c r="B2437" s="3" t="s">
        <v>2394</v>
      </c>
      <c r="C2437" s="4">
        <v>577.73</v>
      </c>
      <c r="F2437" t="b">
        <f t="shared" si="296"/>
        <v>0</v>
      </c>
      <c r="G2437">
        <f t="shared" si="297"/>
        <v>15</v>
      </c>
      <c r="H2437">
        <f t="shared" si="298"/>
        <v>4</v>
      </c>
      <c r="I2437">
        <f t="shared" si="299"/>
        <v>2009</v>
      </c>
      <c r="J2437" s="12">
        <f t="shared" si="300"/>
        <v>39918</v>
      </c>
      <c r="K2437" s="8">
        <f t="shared" si="301"/>
        <v>577.73</v>
      </c>
      <c r="L2437" s="8">
        <f t="shared" si="302"/>
        <v>-6.9999999999936335E-2</v>
      </c>
      <c r="M2437" s="9">
        <f t="shared" si="303"/>
        <v>-1.2114918656963714E-4</v>
      </c>
    </row>
    <row r="2438" spans="2:13" x14ac:dyDescent="0.3">
      <c r="B2438" s="3" t="s">
        <v>2395</v>
      </c>
      <c r="C2438" s="4">
        <v>579.34</v>
      </c>
      <c r="F2438" t="b">
        <f t="shared" si="296"/>
        <v>0</v>
      </c>
      <c r="G2438">
        <f t="shared" si="297"/>
        <v>16</v>
      </c>
      <c r="H2438">
        <f t="shared" si="298"/>
        <v>4</v>
      </c>
      <c r="I2438">
        <f t="shared" si="299"/>
        <v>2009</v>
      </c>
      <c r="J2438" s="12">
        <f t="shared" si="300"/>
        <v>39919</v>
      </c>
      <c r="K2438" s="8">
        <f t="shared" si="301"/>
        <v>579.34</v>
      </c>
      <c r="L2438" s="8">
        <f t="shared" si="302"/>
        <v>1.6100000000000136</v>
      </c>
      <c r="M2438" s="9">
        <f t="shared" si="303"/>
        <v>2.7867689058903183E-3</v>
      </c>
    </row>
    <row r="2439" spans="2:13" x14ac:dyDescent="0.3">
      <c r="B2439" s="3" t="s">
        <v>2396</v>
      </c>
      <c r="C2439" s="4">
        <v>577.12</v>
      </c>
      <c r="F2439" t="b">
        <f t="shared" si="296"/>
        <v>0</v>
      </c>
      <c r="G2439">
        <f t="shared" si="297"/>
        <v>17</v>
      </c>
      <c r="H2439">
        <f t="shared" si="298"/>
        <v>4</v>
      </c>
      <c r="I2439">
        <f t="shared" si="299"/>
        <v>2009</v>
      </c>
      <c r="J2439" s="12">
        <f t="shared" si="300"/>
        <v>39920</v>
      </c>
      <c r="K2439" s="8">
        <f t="shared" si="301"/>
        <v>577.12</v>
      </c>
      <c r="L2439" s="8">
        <f t="shared" si="302"/>
        <v>-2.2200000000000273</v>
      </c>
      <c r="M2439" s="9">
        <f t="shared" si="303"/>
        <v>-3.8319466979666985E-3</v>
      </c>
    </row>
    <row r="2440" spans="2:13" x14ac:dyDescent="0.3">
      <c r="B2440" s="3" t="s">
        <v>2397</v>
      </c>
      <c r="C2440" s="4">
        <v>578.66</v>
      </c>
      <c r="F2440" t="b">
        <f t="shared" si="296"/>
        <v>0</v>
      </c>
      <c r="G2440">
        <f t="shared" si="297"/>
        <v>20</v>
      </c>
      <c r="H2440">
        <f t="shared" si="298"/>
        <v>4</v>
      </c>
      <c r="I2440">
        <f t="shared" si="299"/>
        <v>2009</v>
      </c>
      <c r="J2440" s="12">
        <f t="shared" si="300"/>
        <v>39923</v>
      </c>
      <c r="K2440" s="8">
        <f t="shared" si="301"/>
        <v>578.66</v>
      </c>
      <c r="L2440" s="8">
        <f t="shared" si="302"/>
        <v>1.5399999999999636</v>
      </c>
      <c r="M2440" s="9">
        <f t="shared" si="303"/>
        <v>2.6684225117825817E-3</v>
      </c>
    </row>
    <row r="2441" spans="2:13" x14ac:dyDescent="0.3">
      <c r="B2441" s="3" t="s">
        <v>2398</v>
      </c>
      <c r="C2441" s="4">
        <v>583.96</v>
      </c>
      <c r="F2441" t="b">
        <f t="shared" si="296"/>
        <v>0</v>
      </c>
      <c r="G2441">
        <f t="shared" si="297"/>
        <v>21</v>
      </c>
      <c r="H2441">
        <f t="shared" si="298"/>
        <v>4</v>
      </c>
      <c r="I2441">
        <f t="shared" si="299"/>
        <v>2009</v>
      </c>
      <c r="J2441" s="12">
        <f t="shared" si="300"/>
        <v>39924</v>
      </c>
      <c r="K2441" s="8">
        <f t="shared" si="301"/>
        <v>583.96</v>
      </c>
      <c r="L2441" s="8">
        <f t="shared" si="302"/>
        <v>5.3000000000000682</v>
      </c>
      <c r="M2441" s="9">
        <f t="shared" si="303"/>
        <v>9.1590916946048956E-3</v>
      </c>
    </row>
    <row r="2442" spans="2:13" x14ac:dyDescent="0.3">
      <c r="B2442" s="3" t="s">
        <v>2399</v>
      </c>
      <c r="C2442" s="4">
        <v>583.13</v>
      </c>
      <c r="F2442" t="b">
        <f t="shared" si="296"/>
        <v>0</v>
      </c>
      <c r="G2442">
        <f t="shared" si="297"/>
        <v>22</v>
      </c>
      <c r="H2442">
        <f t="shared" si="298"/>
        <v>4</v>
      </c>
      <c r="I2442">
        <f t="shared" si="299"/>
        <v>2009</v>
      </c>
      <c r="J2442" s="12">
        <f t="shared" si="300"/>
        <v>39925</v>
      </c>
      <c r="K2442" s="8">
        <f t="shared" si="301"/>
        <v>583.13</v>
      </c>
      <c r="L2442" s="8">
        <f t="shared" si="302"/>
        <v>-0.83000000000004093</v>
      </c>
      <c r="M2442" s="9">
        <f t="shared" si="303"/>
        <v>-1.4213302280978849E-3</v>
      </c>
    </row>
    <row r="2443" spans="2:13" x14ac:dyDescent="0.3">
      <c r="B2443" s="3" t="s">
        <v>2400</v>
      </c>
      <c r="C2443" s="4">
        <v>583.66999999999996</v>
      </c>
      <c r="F2443" t="b">
        <f t="shared" si="296"/>
        <v>0</v>
      </c>
      <c r="G2443">
        <f t="shared" si="297"/>
        <v>23</v>
      </c>
      <c r="H2443">
        <f t="shared" si="298"/>
        <v>4</v>
      </c>
      <c r="I2443">
        <f t="shared" si="299"/>
        <v>2009</v>
      </c>
      <c r="J2443" s="12">
        <f t="shared" si="300"/>
        <v>39926</v>
      </c>
      <c r="K2443" s="8">
        <f t="shared" si="301"/>
        <v>583.66999999999996</v>
      </c>
      <c r="L2443" s="8">
        <f t="shared" si="302"/>
        <v>0.53999999999996362</v>
      </c>
      <c r="M2443" s="9">
        <f t="shared" si="303"/>
        <v>9.2603707578063827E-4</v>
      </c>
    </row>
    <row r="2444" spans="2:13" x14ac:dyDescent="0.3">
      <c r="B2444" s="3" t="s">
        <v>2401</v>
      </c>
      <c r="C2444" s="4">
        <v>584.23</v>
      </c>
      <c r="F2444" t="b">
        <f t="shared" si="296"/>
        <v>0</v>
      </c>
      <c r="G2444">
        <f t="shared" si="297"/>
        <v>24</v>
      </c>
      <c r="H2444">
        <f t="shared" si="298"/>
        <v>4</v>
      </c>
      <c r="I2444">
        <f t="shared" si="299"/>
        <v>2009</v>
      </c>
      <c r="J2444" s="12">
        <f t="shared" si="300"/>
        <v>39927</v>
      </c>
      <c r="K2444" s="8">
        <f t="shared" si="301"/>
        <v>584.23</v>
      </c>
      <c r="L2444" s="8">
        <f t="shared" si="302"/>
        <v>0.56000000000005912</v>
      </c>
      <c r="M2444" s="9">
        <f t="shared" si="303"/>
        <v>9.5944626244292002E-4</v>
      </c>
    </row>
    <row r="2445" spans="2:13" x14ac:dyDescent="0.3">
      <c r="B2445" s="3" t="s">
        <v>2402</v>
      </c>
      <c r="C2445" s="4">
        <v>587.54</v>
      </c>
      <c r="F2445" t="b">
        <f t="shared" si="296"/>
        <v>0</v>
      </c>
      <c r="G2445">
        <f t="shared" si="297"/>
        <v>27</v>
      </c>
      <c r="H2445">
        <f t="shared" si="298"/>
        <v>4</v>
      </c>
      <c r="I2445">
        <f t="shared" si="299"/>
        <v>2009</v>
      </c>
      <c r="J2445" s="12">
        <f t="shared" si="300"/>
        <v>39930</v>
      </c>
      <c r="K2445" s="8">
        <f t="shared" si="301"/>
        <v>587.54</v>
      </c>
      <c r="L2445" s="8">
        <f t="shared" si="302"/>
        <v>3.3099999999999454</v>
      </c>
      <c r="M2445" s="9">
        <f t="shared" si="303"/>
        <v>5.6655769132018989E-3</v>
      </c>
    </row>
    <row r="2446" spans="2:13" x14ac:dyDescent="0.3">
      <c r="B2446" s="3" t="s">
        <v>2403</v>
      </c>
      <c r="C2446" s="4">
        <v>600.11</v>
      </c>
      <c r="F2446" t="b">
        <f t="shared" si="296"/>
        <v>0</v>
      </c>
      <c r="G2446">
        <f t="shared" si="297"/>
        <v>28</v>
      </c>
      <c r="H2446">
        <f t="shared" si="298"/>
        <v>4</v>
      </c>
      <c r="I2446">
        <f t="shared" si="299"/>
        <v>2009</v>
      </c>
      <c r="J2446" s="12">
        <f t="shared" si="300"/>
        <v>39931</v>
      </c>
      <c r="K2446" s="8">
        <f t="shared" si="301"/>
        <v>600.11</v>
      </c>
      <c r="L2446" s="8">
        <f t="shared" si="302"/>
        <v>12.57000000000005</v>
      </c>
      <c r="M2446" s="9">
        <f t="shared" si="303"/>
        <v>2.1394288048473382E-2</v>
      </c>
    </row>
    <row r="2447" spans="2:13" x14ac:dyDescent="0.3">
      <c r="B2447" s="3" t="s">
        <v>2404</v>
      </c>
      <c r="C2447" s="4">
        <v>601.04</v>
      </c>
      <c r="F2447" t="b">
        <f t="shared" si="296"/>
        <v>0</v>
      </c>
      <c r="G2447">
        <f t="shared" si="297"/>
        <v>29</v>
      </c>
      <c r="H2447">
        <f t="shared" si="298"/>
        <v>4</v>
      </c>
      <c r="I2447">
        <f t="shared" si="299"/>
        <v>2009</v>
      </c>
      <c r="J2447" s="12">
        <f t="shared" si="300"/>
        <v>39932</v>
      </c>
      <c r="K2447" s="8">
        <f t="shared" si="301"/>
        <v>601.04</v>
      </c>
      <c r="L2447" s="8">
        <f t="shared" si="302"/>
        <v>0.92999999999994998</v>
      </c>
      <c r="M2447" s="9">
        <f t="shared" si="303"/>
        <v>1.5497158854209227E-3</v>
      </c>
    </row>
    <row r="2448" spans="2:13" x14ac:dyDescent="0.3">
      <c r="B2448" s="3" t="s">
        <v>2405</v>
      </c>
      <c r="C2448" s="4">
        <v>588.62</v>
      </c>
      <c r="F2448" t="b">
        <f t="shared" ref="F2448:F2511" si="304">+ISNUMBER(B2448)</f>
        <v>0</v>
      </c>
      <c r="G2448">
        <f t="shared" ref="G2448:G2511" si="305">+IF($F2448,MONTH(B2448),1*LEFT(B2448,2))</f>
        <v>30</v>
      </c>
      <c r="H2448">
        <f t="shared" ref="H2448:H2511" si="306">+IF(F2448,DAY(B2448),MID(B2448,4,2)*1)</f>
        <v>4</v>
      </c>
      <c r="I2448">
        <f t="shared" ref="I2448:I2511" si="307">+IF(F2448,YEAR(B2448),RIGHT(B2448,4)*1)</f>
        <v>2009</v>
      </c>
      <c r="J2448" s="12">
        <f t="shared" ref="J2448:J2511" si="308">+DATE(I2448,H2448,G2448)</f>
        <v>39933</v>
      </c>
      <c r="K2448" s="8">
        <f t="shared" ref="K2448:K2511" si="309">+IFERROR(C2448*1,K2447)</f>
        <v>588.62</v>
      </c>
      <c r="L2448" s="8">
        <f t="shared" ref="L2448:L2511" si="310">+K2448-K2447</f>
        <v>-12.419999999999959</v>
      </c>
      <c r="M2448" s="9">
        <f t="shared" ref="M2448:M2511" si="311">+L2448/K2447</f>
        <v>-2.0664182084386997E-2</v>
      </c>
    </row>
    <row r="2449" spans="2:13" x14ac:dyDescent="0.3">
      <c r="B2449" s="2">
        <v>39818</v>
      </c>
      <c r="C2449" s="5" t="s">
        <v>285</v>
      </c>
      <c r="F2449" t="b">
        <f t="shared" si="304"/>
        <v>1</v>
      </c>
      <c r="G2449">
        <f t="shared" si="305"/>
        <v>1</v>
      </c>
      <c r="H2449">
        <f t="shared" si="306"/>
        <v>5</v>
      </c>
      <c r="I2449">
        <f t="shared" si="307"/>
        <v>2009</v>
      </c>
      <c r="J2449" s="12">
        <f t="shared" si="308"/>
        <v>39934</v>
      </c>
      <c r="K2449" s="8">
        <f t="shared" si="309"/>
        <v>588.62</v>
      </c>
      <c r="L2449" s="8">
        <f t="shared" si="310"/>
        <v>0</v>
      </c>
      <c r="M2449" s="9">
        <f t="shared" si="311"/>
        <v>0</v>
      </c>
    </row>
    <row r="2450" spans="2:13" x14ac:dyDescent="0.3">
      <c r="B2450" s="2">
        <v>39908</v>
      </c>
      <c r="C2450" s="4">
        <v>580.1</v>
      </c>
      <c r="F2450" t="b">
        <f t="shared" si="304"/>
        <v>1</v>
      </c>
      <c r="G2450">
        <f t="shared" si="305"/>
        <v>4</v>
      </c>
      <c r="H2450">
        <f t="shared" si="306"/>
        <v>5</v>
      </c>
      <c r="I2450">
        <f t="shared" si="307"/>
        <v>2009</v>
      </c>
      <c r="J2450" s="12">
        <f t="shared" si="308"/>
        <v>39937</v>
      </c>
      <c r="K2450" s="8">
        <f t="shared" si="309"/>
        <v>580.1</v>
      </c>
      <c r="L2450" s="8">
        <f t="shared" si="310"/>
        <v>-8.5199999999999818</v>
      </c>
      <c r="M2450" s="9">
        <f t="shared" si="311"/>
        <v>-1.4474533654989605E-2</v>
      </c>
    </row>
    <row r="2451" spans="2:13" x14ac:dyDescent="0.3">
      <c r="B2451" s="2">
        <v>39938</v>
      </c>
      <c r="C2451" s="4">
        <v>573.54999999999995</v>
      </c>
      <c r="F2451" t="b">
        <f t="shared" si="304"/>
        <v>1</v>
      </c>
      <c r="G2451">
        <f t="shared" si="305"/>
        <v>5</v>
      </c>
      <c r="H2451">
        <f t="shared" si="306"/>
        <v>5</v>
      </c>
      <c r="I2451">
        <f t="shared" si="307"/>
        <v>2009</v>
      </c>
      <c r="J2451" s="12">
        <f t="shared" si="308"/>
        <v>39938</v>
      </c>
      <c r="K2451" s="8">
        <f t="shared" si="309"/>
        <v>573.54999999999995</v>
      </c>
      <c r="L2451" s="8">
        <f t="shared" si="310"/>
        <v>-6.5500000000000682</v>
      </c>
      <c r="M2451" s="9">
        <f t="shared" si="311"/>
        <v>-1.1291156697121304E-2</v>
      </c>
    </row>
    <row r="2452" spans="2:13" x14ac:dyDescent="0.3">
      <c r="B2452" s="2">
        <v>39969</v>
      </c>
      <c r="C2452" s="4">
        <v>568.85</v>
      </c>
      <c r="F2452" t="b">
        <f t="shared" si="304"/>
        <v>1</v>
      </c>
      <c r="G2452">
        <f t="shared" si="305"/>
        <v>6</v>
      </c>
      <c r="H2452">
        <f t="shared" si="306"/>
        <v>5</v>
      </c>
      <c r="I2452">
        <f t="shared" si="307"/>
        <v>2009</v>
      </c>
      <c r="J2452" s="12">
        <f t="shared" si="308"/>
        <v>39939</v>
      </c>
      <c r="K2452" s="8">
        <f t="shared" si="309"/>
        <v>568.85</v>
      </c>
      <c r="L2452" s="8">
        <f t="shared" si="310"/>
        <v>-4.6999999999999318</v>
      </c>
      <c r="M2452" s="9">
        <f t="shared" si="311"/>
        <v>-8.1945776305464776E-3</v>
      </c>
    </row>
    <row r="2453" spans="2:13" x14ac:dyDescent="0.3">
      <c r="B2453" s="2">
        <v>39999</v>
      </c>
      <c r="C2453" s="4">
        <v>571.12</v>
      </c>
      <c r="F2453" t="b">
        <f t="shared" si="304"/>
        <v>1</v>
      </c>
      <c r="G2453">
        <f t="shared" si="305"/>
        <v>7</v>
      </c>
      <c r="H2453">
        <f t="shared" si="306"/>
        <v>5</v>
      </c>
      <c r="I2453">
        <f t="shared" si="307"/>
        <v>2009</v>
      </c>
      <c r="J2453" s="12">
        <f t="shared" si="308"/>
        <v>39940</v>
      </c>
      <c r="K2453" s="8">
        <f t="shared" si="309"/>
        <v>571.12</v>
      </c>
      <c r="L2453" s="8">
        <f t="shared" si="310"/>
        <v>2.2699999999999818</v>
      </c>
      <c r="M2453" s="9">
        <f t="shared" si="311"/>
        <v>3.9905071635756026E-3</v>
      </c>
    </row>
    <row r="2454" spans="2:13" x14ac:dyDescent="0.3">
      <c r="B2454" s="2">
        <v>40030</v>
      </c>
      <c r="C2454" s="4">
        <v>564.44000000000005</v>
      </c>
      <c r="F2454" t="b">
        <f t="shared" si="304"/>
        <v>1</v>
      </c>
      <c r="G2454">
        <f t="shared" si="305"/>
        <v>8</v>
      </c>
      <c r="H2454">
        <f t="shared" si="306"/>
        <v>5</v>
      </c>
      <c r="I2454">
        <f t="shared" si="307"/>
        <v>2009</v>
      </c>
      <c r="J2454" s="12">
        <f t="shared" si="308"/>
        <v>39941</v>
      </c>
      <c r="K2454" s="8">
        <f t="shared" si="309"/>
        <v>564.44000000000005</v>
      </c>
      <c r="L2454" s="8">
        <f t="shared" si="310"/>
        <v>-6.67999999999995</v>
      </c>
      <c r="M2454" s="9">
        <f t="shared" si="311"/>
        <v>-1.1696316010645661E-2</v>
      </c>
    </row>
    <row r="2455" spans="2:13" x14ac:dyDescent="0.3">
      <c r="B2455" s="2">
        <v>40122</v>
      </c>
      <c r="C2455" s="4">
        <v>562.53</v>
      </c>
      <c r="F2455" t="b">
        <f t="shared" si="304"/>
        <v>1</v>
      </c>
      <c r="G2455">
        <f t="shared" si="305"/>
        <v>11</v>
      </c>
      <c r="H2455">
        <f t="shared" si="306"/>
        <v>5</v>
      </c>
      <c r="I2455">
        <f t="shared" si="307"/>
        <v>2009</v>
      </c>
      <c r="J2455" s="12">
        <f t="shared" si="308"/>
        <v>39944</v>
      </c>
      <c r="K2455" s="8">
        <f t="shared" si="309"/>
        <v>562.53</v>
      </c>
      <c r="L2455" s="8">
        <f t="shared" si="310"/>
        <v>-1.9100000000000819</v>
      </c>
      <c r="M2455" s="9">
        <f t="shared" si="311"/>
        <v>-3.3838849124797703E-3</v>
      </c>
    </row>
    <row r="2456" spans="2:13" x14ac:dyDescent="0.3">
      <c r="B2456" s="2">
        <v>40152</v>
      </c>
      <c r="C2456" s="4">
        <v>568.45000000000005</v>
      </c>
      <c r="F2456" t="b">
        <f t="shared" si="304"/>
        <v>1</v>
      </c>
      <c r="G2456">
        <f t="shared" si="305"/>
        <v>12</v>
      </c>
      <c r="H2456">
        <f t="shared" si="306"/>
        <v>5</v>
      </c>
      <c r="I2456">
        <f t="shared" si="307"/>
        <v>2009</v>
      </c>
      <c r="J2456" s="12">
        <f t="shared" si="308"/>
        <v>39945</v>
      </c>
      <c r="K2456" s="8">
        <f t="shared" si="309"/>
        <v>568.45000000000005</v>
      </c>
      <c r="L2456" s="8">
        <f t="shared" si="310"/>
        <v>5.9200000000000728</v>
      </c>
      <c r="M2456" s="9">
        <f t="shared" si="311"/>
        <v>1.0523883170675472E-2</v>
      </c>
    </row>
    <row r="2457" spans="2:13" x14ac:dyDescent="0.3">
      <c r="B2457" s="3" t="s">
        <v>2406</v>
      </c>
      <c r="C2457" s="4">
        <v>568.09</v>
      </c>
      <c r="F2457" t="b">
        <f t="shared" si="304"/>
        <v>0</v>
      </c>
      <c r="G2457">
        <f t="shared" si="305"/>
        <v>13</v>
      </c>
      <c r="H2457">
        <f t="shared" si="306"/>
        <v>5</v>
      </c>
      <c r="I2457">
        <f t="shared" si="307"/>
        <v>2009</v>
      </c>
      <c r="J2457" s="12">
        <f t="shared" si="308"/>
        <v>39946</v>
      </c>
      <c r="K2457" s="8">
        <f t="shared" si="309"/>
        <v>568.09</v>
      </c>
      <c r="L2457" s="8">
        <f t="shared" si="310"/>
        <v>-0.36000000000001364</v>
      </c>
      <c r="M2457" s="9">
        <f t="shared" si="311"/>
        <v>-6.333010818893722E-4</v>
      </c>
    </row>
    <row r="2458" spans="2:13" x14ac:dyDescent="0.3">
      <c r="B2458" s="3" t="s">
        <v>2407</v>
      </c>
      <c r="C2458" s="4">
        <v>570.84</v>
      </c>
      <c r="F2458" t="b">
        <f t="shared" si="304"/>
        <v>0</v>
      </c>
      <c r="G2458">
        <f t="shared" si="305"/>
        <v>14</v>
      </c>
      <c r="H2458">
        <f t="shared" si="306"/>
        <v>5</v>
      </c>
      <c r="I2458">
        <f t="shared" si="307"/>
        <v>2009</v>
      </c>
      <c r="J2458" s="12">
        <f t="shared" si="308"/>
        <v>39947</v>
      </c>
      <c r="K2458" s="8">
        <f t="shared" si="309"/>
        <v>570.84</v>
      </c>
      <c r="L2458" s="8">
        <f t="shared" si="310"/>
        <v>2.75</v>
      </c>
      <c r="M2458" s="9">
        <f t="shared" si="311"/>
        <v>4.8407822704148989E-3</v>
      </c>
    </row>
    <row r="2459" spans="2:13" x14ac:dyDescent="0.3">
      <c r="B2459" s="3" t="s">
        <v>2408</v>
      </c>
      <c r="C2459" s="4">
        <v>564.20000000000005</v>
      </c>
      <c r="F2459" t="b">
        <f t="shared" si="304"/>
        <v>0</v>
      </c>
      <c r="G2459">
        <f t="shared" si="305"/>
        <v>15</v>
      </c>
      <c r="H2459">
        <f t="shared" si="306"/>
        <v>5</v>
      </c>
      <c r="I2459">
        <f t="shared" si="307"/>
        <v>2009</v>
      </c>
      <c r="J2459" s="12">
        <f t="shared" si="308"/>
        <v>39948</v>
      </c>
      <c r="K2459" s="8">
        <f t="shared" si="309"/>
        <v>564.20000000000005</v>
      </c>
      <c r="L2459" s="8">
        <f t="shared" si="310"/>
        <v>-6.6399999999999864</v>
      </c>
      <c r="M2459" s="9">
        <f t="shared" si="311"/>
        <v>-1.1631980940368556E-2</v>
      </c>
    </row>
    <row r="2460" spans="2:13" x14ac:dyDescent="0.3">
      <c r="B2460" s="3" t="s">
        <v>2409</v>
      </c>
      <c r="C2460" s="4">
        <v>560.34</v>
      </c>
      <c r="F2460" t="b">
        <f t="shared" si="304"/>
        <v>0</v>
      </c>
      <c r="G2460">
        <f t="shared" si="305"/>
        <v>18</v>
      </c>
      <c r="H2460">
        <f t="shared" si="306"/>
        <v>5</v>
      </c>
      <c r="I2460">
        <f t="shared" si="307"/>
        <v>2009</v>
      </c>
      <c r="J2460" s="12">
        <f t="shared" si="308"/>
        <v>39951</v>
      </c>
      <c r="K2460" s="8">
        <f t="shared" si="309"/>
        <v>560.34</v>
      </c>
      <c r="L2460" s="8">
        <f t="shared" si="310"/>
        <v>-3.8600000000000136</v>
      </c>
      <c r="M2460" s="9">
        <f t="shared" si="311"/>
        <v>-6.8415455512229944E-3</v>
      </c>
    </row>
    <row r="2461" spans="2:13" x14ac:dyDescent="0.3">
      <c r="B2461" s="3" t="s">
        <v>2410</v>
      </c>
      <c r="C2461" s="4">
        <v>559.11</v>
      </c>
      <c r="F2461" t="b">
        <f t="shared" si="304"/>
        <v>0</v>
      </c>
      <c r="G2461">
        <f t="shared" si="305"/>
        <v>19</v>
      </c>
      <c r="H2461">
        <f t="shared" si="306"/>
        <v>5</v>
      </c>
      <c r="I2461">
        <f t="shared" si="307"/>
        <v>2009</v>
      </c>
      <c r="J2461" s="12">
        <f t="shared" si="308"/>
        <v>39952</v>
      </c>
      <c r="K2461" s="8">
        <f t="shared" si="309"/>
        <v>559.11</v>
      </c>
      <c r="L2461" s="8">
        <f t="shared" si="310"/>
        <v>-1.2300000000000182</v>
      </c>
      <c r="M2461" s="9">
        <f t="shared" si="311"/>
        <v>-2.1950958346718388E-3</v>
      </c>
    </row>
    <row r="2462" spans="2:13" x14ac:dyDescent="0.3">
      <c r="B2462" s="3" t="s">
        <v>2411</v>
      </c>
      <c r="C2462" s="4">
        <v>559.55999999999995</v>
      </c>
      <c r="F2462" t="b">
        <f t="shared" si="304"/>
        <v>0</v>
      </c>
      <c r="G2462">
        <f t="shared" si="305"/>
        <v>20</v>
      </c>
      <c r="H2462">
        <f t="shared" si="306"/>
        <v>5</v>
      </c>
      <c r="I2462">
        <f t="shared" si="307"/>
        <v>2009</v>
      </c>
      <c r="J2462" s="12">
        <f t="shared" si="308"/>
        <v>39953</v>
      </c>
      <c r="K2462" s="8">
        <f t="shared" si="309"/>
        <v>559.55999999999995</v>
      </c>
      <c r="L2462" s="8">
        <f t="shared" si="310"/>
        <v>0.44999999999993179</v>
      </c>
      <c r="M2462" s="9">
        <f t="shared" si="311"/>
        <v>8.0485056607810948E-4</v>
      </c>
    </row>
    <row r="2463" spans="2:13" x14ac:dyDescent="0.3">
      <c r="B2463" s="3" t="s">
        <v>2412</v>
      </c>
      <c r="C2463" s="5" t="s">
        <v>285</v>
      </c>
      <c r="F2463" t="b">
        <f t="shared" si="304"/>
        <v>0</v>
      </c>
      <c r="G2463">
        <f t="shared" si="305"/>
        <v>21</v>
      </c>
      <c r="H2463">
        <f t="shared" si="306"/>
        <v>5</v>
      </c>
      <c r="I2463">
        <f t="shared" si="307"/>
        <v>2009</v>
      </c>
      <c r="J2463" s="12">
        <f t="shared" si="308"/>
        <v>39954</v>
      </c>
      <c r="K2463" s="8">
        <f t="shared" si="309"/>
        <v>559.55999999999995</v>
      </c>
      <c r="L2463" s="8">
        <f t="shared" si="310"/>
        <v>0</v>
      </c>
      <c r="M2463" s="9">
        <f t="shared" si="311"/>
        <v>0</v>
      </c>
    </row>
    <row r="2464" spans="2:13" x14ac:dyDescent="0.3">
      <c r="B2464" s="3" t="s">
        <v>2413</v>
      </c>
      <c r="C2464" s="4">
        <v>558.95000000000005</v>
      </c>
      <c r="F2464" t="b">
        <f t="shared" si="304"/>
        <v>0</v>
      </c>
      <c r="G2464">
        <f t="shared" si="305"/>
        <v>22</v>
      </c>
      <c r="H2464">
        <f t="shared" si="306"/>
        <v>5</v>
      </c>
      <c r="I2464">
        <f t="shared" si="307"/>
        <v>2009</v>
      </c>
      <c r="J2464" s="12">
        <f t="shared" si="308"/>
        <v>39955</v>
      </c>
      <c r="K2464" s="8">
        <f t="shared" si="309"/>
        <v>558.95000000000005</v>
      </c>
      <c r="L2464" s="8">
        <f t="shared" si="310"/>
        <v>-0.60999999999989996</v>
      </c>
      <c r="M2464" s="9">
        <f t="shared" si="311"/>
        <v>-1.0901422546284582E-3</v>
      </c>
    </row>
    <row r="2465" spans="2:13" x14ac:dyDescent="0.3">
      <c r="B2465" s="3" t="s">
        <v>2414</v>
      </c>
      <c r="C2465" s="4">
        <v>561.54999999999995</v>
      </c>
      <c r="F2465" t="b">
        <f t="shared" si="304"/>
        <v>0</v>
      </c>
      <c r="G2465">
        <f t="shared" si="305"/>
        <v>25</v>
      </c>
      <c r="H2465">
        <f t="shared" si="306"/>
        <v>5</v>
      </c>
      <c r="I2465">
        <f t="shared" si="307"/>
        <v>2009</v>
      </c>
      <c r="J2465" s="12">
        <f t="shared" si="308"/>
        <v>39958</v>
      </c>
      <c r="K2465" s="8">
        <f t="shared" si="309"/>
        <v>561.54999999999995</v>
      </c>
      <c r="L2465" s="8">
        <f t="shared" si="310"/>
        <v>2.5999999999999091</v>
      </c>
      <c r="M2465" s="9">
        <f t="shared" si="311"/>
        <v>4.6515788532067431E-3</v>
      </c>
    </row>
    <row r="2466" spans="2:13" x14ac:dyDescent="0.3">
      <c r="B2466" s="3" t="s">
        <v>2415</v>
      </c>
      <c r="C2466" s="4">
        <v>562.39</v>
      </c>
      <c r="F2466" t="b">
        <f t="shared" si="304"/>
        <v>0</v>
      </c>
      <c r="G2466">
        <f t="shared" si="305"/>
        <v>26</v>
      </c>
      <c r="H2466">
        <f t="shared" si="306"/>
        <v>5</v>
      </c>
      <c r="I2466">
        <f t="shared" si="307"/>
        <v>2009</v>
      </c>
      <c r="J2466" s="12">
        <f t="shared" si="308"/>
        <v>39959</v>
      </c>
      <c r="K2466" s="8">
        <f t="shared" si="309"/>
        <v>562.39</v>
      </c>
      <c r="L2466" s="8">
        <f t="shared" si="310"/>
        <v>0.84000000000003183</v>
      </c>
      <c r="M2466" s="9">
        <f t="shared" si="311"/>
        <v>1.4958596741163422E-3</v>
      </c>
    </row>
    <row r="2467" spans="2:13" x14ac:dyDescent="0.3">
      <c r="B2467" s="3" t="s">
        <v>2416</v>
      </c>
      <c r="C2467" s="4">
        <v>564.33000000000004</v>
      </c>
      <c r="F2467" t="b">
        <f t="shared" si="304"/>
        <v>0</v>
      </c>
      <c r="G2467">
        <f t="shared" si="305"/>
        <v>27</v>
      </c>
      <c r="H2467">
        <f t="shared" si="306"/>
        <v>5</v>
      </c>
      <c r="I2467">
        <f t="shared" si="307"/>
        <v>2009</v>
      </c>
      <c r="J2467" s="12">
        <f t="shared" si="308"/>
        <v>39960</v>
      </c>
      <c r="K2467" s="8">
        <f t="shared" si="309"/>
        <v>564.33000000000004</v>
      </c>
      <c r="L2467" s="8">
        <f t="shared" si="310"/>
        <v>1.9400000000000546</v>
      </c>
      <c r="M2467" s="9">
        <f t="shared" si="311"/>
        <v>3.4495634701898229E-3</v>
      </c>
    </row>
    <row r="2468" spans="2:13" x14ac:dyDescent="0.3">
      <c r="B2468" s="3" t="s">
        <v>2417</v>
      </c>
      <c r="C2468" s="4">
        <v>565.6</v>
      </c>
      <c r="F2468" t="b">
        <f t="shared" si="304"/>
        <v>0</v>
      </c>
      <c r="G2468">
        <f t="shared" si="305"/>
        <v>28</v>
      </c>
      <c r="H2468">
        <f t="shared" si="306"/>
        <v>5</v>
      </c>
      <c r="I2468">
        <f t="shared" si="307"/>
        <v>2009</v>
      </c>
      <c r="J2468" s="12">
        <f t="shared" si="308"/>
        <v>39961</v>
      </c>
      <c r="K2468" s="8">
        <f t="shared" si="309"/>
        <v>565.6</v>
      </c>
      <c r="L2468" s="8">
        <f t="shared" si="310"/>
        <v>1.2699999999999818</v>
      </c>
      <c r="M2468" s="9">
        <f t="shared" si="311"/>
        <v>2.2504562933035313E-3</v>
      </c>
    </row>
    <row r="2469" spans="2:13" x14ac:dyDescent="0.3">
      <c r="B2469" s="3" t="s">
        <v>2418</v>
      </c>
      <c r="C2469" s="4">
        <v>564.64</v>
      </c>
      <c r="F2469" t="b">
        <f t="shared" si="304"/>
        <v>0</v>
      </c>
      <c r="G2469">
        <f t="shared" si="305"/>
        <v>29</v>
      </c>
      <c r="H2469">
        <f t="shared" si="306"/>
        <v>5</v>
      </c>
      <c r="I2469">
        <f t="shared" si="307"/>
        <v>2009</v>
      </c>
      <c r="J2469" s="12">
        <f t="shared" si="308"/>
        <v>39962</v>
      </c>
      <c r="K2469" s="8">
        <f t="shared" si="309"/>
        <v>564.64</v>
      </c>
      <c r="L2469" s="8">
        <f t="shared" si="310"/>
        <v>-0.96000000000003638</v>
      </c>
      <c r="M2469" s="9">
        <f t="shared" si="311"/>
        <v>-1.6973125884017616E-3</v>
      </c>
    </row>
    <row r="2470" spans="2:13" x14ac:dyDescent="0.3">
      <c r="B2470" s="2">
        <v>39819</v>
      </c>
      <c r="C2470" s="4">
        <v>560.58000000000004</v>
      </c>
      <c r="F2470" t="b">
        <f t="shared" si="304"/>
        <v>1</v>
      </c>
      <c r="G2470">
        <f t="shared" si="305"/>
        <v>1</v>
      </c>
      <c r="H2470">
        <f t="shared" si="306"/>
        <v>6</v>
      </c>
      <c r="I2470">
        <f t="shared" si="307"/>
        <v>2009</v>
      </c>
      <c r="J2470" s="12">
        <f t="shared" si="308"/>
        <v>39965</v>
      </c>
      <c r="K2470" s="8">
        <f t="shared" si="309"/>
        <v>560.58000000000004</v>
      </c>
      <c r="L2470" s="8">
        <f t="shared" si="310"/>
        <v>-4.0599999999999454</v>
      </c>
      <c r="M2470" s="9">
        <f t="shared" si="311"/>
        <v>-7.1904222159250948E-3</v>
      </c>
    </row>
    <row r="2471" spans="2:13" x14ac:dyDescent="0.3">
      <c r="B2471" s="2">
        <v>39850</v>
      </c>
      <c r="C2471" s="4">
        <v>560.62</v>
      </c>
      <c r="F2471" t="b">
        <f t="shared" si="304"/>
        <v>1</v>
      </c>
      <c r="G2471">
        <f t="shared" si="305"/>
        <v>2</v>
      </c>
      <c r="H2471">
        <f t="shared" si="306"/>
        <v>6</v>
      </c>
      <c r="I2471">
        <f t="shared" si="307"/>
        <v>2009</v>
      </c>
      <c r="J2471" s="12">
        <f t="shared" si="308"/>
        <v>39966</v>
      </c>
      <c r="K2471" s="8">
        <f t="shared" si="309"/>
        <v>560.62</v>
      </c>
      <c r="L2471" s="8">
        <f t="shared" si="310"/>
        <v>3.999999999996362E-2</v>
      </c>
      <c r="M2471" s="9">
        <f t="shared" si="311"/>
        <v>7.1354668379113809E-5</v>
      </c>
    </row>
    <row r="2472" spans="2:13" x14ac:dyDescent="0.3">
      <c r="B2472" s="2">
        <v>39878</v>
      </c>
      <c r="C2472" s="4">
        <v>562.52</v>
      </c>
      <c r="F2472" t="b">
        <f t="shared" si="304"/>
        <v>1</v>
      </c>
      <c r="G2472">
        <f t="shared" si="305"/>
        <v>3</v>
      </c>
      <c r="H2472">
        <f t="shared" si="306"/>
        <v>6</v>
      </c>
      <c r="I2472">
        <f t="shared" si="307"/>
        <v>2009</v>
      </c>
      <c r="J2472" s="12">
        <f t="shared" si="308"/>
        <v>39967</v>
      </c>
      <c r="K2472" s="8">
        <f t="shared" si="309"/>
        <v>562.52</v>
      </c>
      <c r="L2472" s="8">
        <f t="shared" si="310"/>
        <v>1.8999999999999773</v>
      </c>
      <c r="M2472" s="9">
        <f t="shared" si="311"/>
        <v>3.3891049195533111E-3</v>
      </c>
    </row>
    <row r="2473" spans="2:13" x14ac:dyDescent="0.3">
      <c r="B2473" s="2">
        <v>39909</v>
      </c>
      <c r="C2473" s="4">
        <v>565.66999999999996</v>
      </c>
      <c r="F2473" t="b">
        <f t="shared" si="304"/>
        <v>1</v>
      </c>
      <c r="G2473">
        <f t="shared" si="305"/>
        <v>4</v>
      </c>
      <c r="H2473">
        <f t="shared" si="306"/>
        <v>6</v>
      </c>
      <c r="I2473">
        <f t="shared" si="307"/>
        <v>2009</v>
      </c>
      <c r="J2473" s="12">
        <f t="shared" si="308"/>
        <v>39968</v>
      </c>
      <c r="K2473" s="8">
        <f t="shared" si="309"/>
        <v>565.66999999999996</v>
      </c>
      <c r="L2473" s="8">
        <f t="shared" si="310"/>
        <v>3.1499999999999773</v>
      </c>
      <c r="M2473" s="9">
        <f t="shared" si="311"/>
        <v>5.5998008959681029E-3</v>
      </c>
    </row>
    <row r="2474" spans="2:13" x14ac:dyDescent="0.3">
      <c r="B2474" s="2">
        <v>39939</v>
      </c>
      <c r="C2474" s="4">
        <v>566.12</v>
      </c>
      <c r="F2474" t="b">
        <f t="shared" si="304"/>
        <v>1</v>
      </c>
      <c r="G2474">
        <f t="shared" si="305"/>
        <v>5</v>
      </c>
      <c r="H2474">
        <f t="shared" si="306"/>
        <v>6</v>
      </c>
      <c r="I2474">
        <f t="shared" si="307"/>
        <v>2009</v>
      </c>
      <c r="J2474" s="12">
        <f t="shared" si="308"/>
        <v>39969</v>
      </c>
      <c r="K2474" s="8">
        <f t="shared" si="309"/>
        <v>566.12</v>
      </c>
      <c r="L2474" s="8">
        <f t="shared" si="310"/>
        <v>0.45000000000004547</v>
      </c>
      <c r="M2474" s="9">
        <f t="shared" si="311"/>
        <v>7.9551682076130161E-4</v>
      </c>
    </row>
    <row r="2475" spans="2:13" x14ac:dyDescent="0.3">
      <c r="B2475" s="2">
        <v>40031</v>
      </c>
      <c r="C2475" s="4">
        <v>565.77</v>
      </c>
      <c r="F2475" t="b">
        <f t="shared" si="304"/>
        <v>1</v>
      </c>
      <c r="G2475">
        <f t="shared" si="305"/>
        <v>8</v>
      </c>
      <c r="H2475">
        <f t="shared" si="306"/>
        <v>6</v>
      </c>
      <c r="I2475">
        <f t="shared" si="307"/>
        <v>2009</v>
      </c>
      <c r="J2475" s="12">
        <f t="shared" si="308"/>
        <v>39972</v>
      </c>
      <c r="K2475" s="8">
        <f t="shared" si="309"/>
        <v>565.77</v>
      </c>
      <c r="L2475" s="8">
        <f t="shared" si="310"/>
        <v>-0.35000000000002274</v>
      </c>
      <c r="M2475" s="9">
        <f t="shared" si="311"/>
        <v>-6.1824348194733044E-4</v>
      </c>
    </row>
    <row r="2476" spans="2:13" x14ac:dyDescent="0.3">
      <c r="B2476" s="2">
        <v>40062</v>
      </c>
      <c r="C2476" s="4">
        <v>568.71</v>
      </c>
      <c r="F2476" t="b">
        <f t="shared" si="304"/>
        <v>1</v>
      </c>
      <c r="G2476">
        <f t="shared" si="305"/>
        <v>9</v>
      </c>
      <c r="H2476">
        <f t="shared" si="306"/>
        <v>6</v>
      </c>
      <c r="I2476">
        <f t="shared" si="307"/>
        <v>2009</v>
      </c>
      <c r="J2476" s="12">
        <f t="shared" si="308"/>
        <v>39973</v>
      </c>
      <c r="K2476" s="8">
        <f t="shared" si="309"/>
        <v>568.71</v>
      </c>
      <c r="L2476" s="8">
        <f t="shared" si="310"/>
        <v>2.9400000000000546</v>
      </c>
      <c r="M2476" s="9">
        <f t="shared" si="311"/>
        <v>5.1964579245984315E-3</v>
      </c>
    </row>
    <row r="2477" spans="2:13" x14ac:dyDescent="0.3">
      <c r="B2477" s="2">
        <v>40092</v>
      </c>
      <c r="C2477" s="4">
        <v>566.25</v>
      </c>
      <c r="F2477" t="b">
        <f t="shared" si="304"/>
        <v>1</v>
      </c>
      <c r="G2477">
        <f t="shared" si="305"/>
        <v>10</v>
      </c>
      <c r="H2477">
        <f t="shared" si="306"/>
        <v>6</v>
      </c>
      <c r="I2477">
        <f t="shared" si="307"/>
        <v>2009</v>
      </c>
      <c r="J2477" s="12">
        <f t="shared" si="308"/>
        <v>39974</v>
      </c>
      <c r="K2477" s="8">
        <f t="shared" si="309"/>
        <v>566.25</v>
      </c>
      <c r="L2477" s="8">
        <f t="shared" si="310"/>
        <v>-2.4600000000000364</v>
      </c>
      <c r="M2477" s="9">
        <f t="shared" si="311"/>
        <v>-4.3255789418157522E-3</v>
      </c>
    </row>
    <row r="2478" spans="2:13" x14ac:dyDescent="0.3">
      <c r="B2478" s="2">
        <v>40123</v>
      </c>
      <c r="C2478" s="4">
        <v>565.62</v>
      </c>
      <c r="F2478" t="b">
        <f t="shared" si="304"/>
        <v>1</v>
      </c>
      <c r="G2478">
        <f t="shared" si="305"/>
        <v>11</v>
      </c>
      <c r="H2478">
        <f t="shared" si="306"/>
        <v>6</v>
      </c>
      <c r="I2478">
        <f t="shared" si="307"/>
        <v>2009</v>
      </c>
      <c r="J2478" s="12">
        <f t="shared" si="308"/>
        <v>39975</v>
      </c>
      <c r="K2478" s="8">
        <f t="shared" si="309"/>
        <v>565.62</v>
      </c>
      <c r="L2478" s="8">
        <f t="shared" si="310"/>
        <v>-0.62999999999999545</v>
      </c>
      <c r="M2478" s="9">
        <f t="shared" si="311"/>
        <v>-1.1125827814569456E-3</v>
      </c>
    </row>
    <row r="2479" spans="2:13" x14ac:dyDescent="0.3">
      <c r="B2479" s="2">
        <v>40153</v>
      </c>
      <c r="C2479" s="4">
        <v>564.24</v>
      </c>
      <c r="F2479" t="b">
        <f t="shared" si="304"/>
        <v>1</v>
      </c>
      <c r="G2479">
        <f t="shared" si="305"/>
        <v>12</v>
      </c>
      <c r="H2479">
        <f t="shared" si="306"/>
        <v>6</v>
      </c>
      <c r="I2479">
        <f t="shared" si="307"/>
        <v>2009</v>
      </c>
      <c r="J2479" s="12">
        <f t="shared" si="308"/>
        <v>39976</v>
      </c>
      <c r="K2479" s="8">
        <f t="shared" si="309"/>
        <v>564.24</v>
      </c>
      <c r="L2479" s="8">
        <f t="shared" si="310"/>
        <v>-1.3799999999999955</v>
      </c>
      <c r="M2479" s="9">
        <f t="shared" si="311"/>
        <v>-2.4398005728227352E-3</v>
      </c>
    </row>
    <row r="2480" spans="2:13" x14ac:dyDescent="0.3">
      <c r="B2480" s="3" t="s">
        <v>2419</v>
      </c>
      <c r="C2480" s="4">
        <v>562.09</v>
      </c>
      <c r="F2480" t="b">
        <f t="shared" si="304"/>
        <v>0</v>
      </c>
      <c r="G2480">
        <f t="shared" si="305"/>
        <v>15</v>
      </c>
      <c r="H2480">
        <f t="shared" si="306"/>
        <v>6</v>
      </c>
      <c r="I2480">
        <f t="shared" si="307"/>
        <v>2009</v>
      </c>
      <c r="J2480" s="12">
        <f t="shared" si="308"/>
        <v>39979</v>
      </c>
      <c r="K2480" s="8">
        <f t="shared" si="309"/>
        <v>562.09</v>
      </c>
      <c r="L2480" s="8">
        <f t="shared" si="310"/>
        <v>-2.1499999999999773</v>
      </c>
      <c r="M2480" s="9">
        <f t="shared" si="311"/>
        <v>-3.8104352757691359E-3</v>
      </c>
    </row>
    <row r="2481" spans="2:13" x14ac:dyDescent="0.3">
      <c r="B2481" s="3" t="s">
        <v>2420</v>
      </c>
      <c r="C2481" s="4">
        <v>565.21</v>
      </c>
      <c r="F2481" t="b">
        <f t="shared" si="304"/>
        <v>0</v>
      </c>
      <c r="G2481">
        <f t="shared" si="305"/>
        <v>16</v>
      </c>
      <c r="H2481">
        <f t="shared" si="306"/>
        <v>6</v>
      </c>
      <c r="I2481">
        <f t="shared" si="307"/>
        <v>2009</v>
      </c>
      <c r="J2481" s="12">
        <f t="shared" si="308"/>
        <v>39980</v>
      </c>
      <c r="K2481" s="8">
        <f t="shared" si="309"/>
        <v>565.21</v>
      </c>
      <c r="L2481" s="8">
        <f t="shared" si="310"/>
        <v>3.1200000000000045</v>
      </c>
      <c r="M2481" s="9">
        <f t="shared" si="311"/>
        <v>5.5507125193474428E-3</v>
      </c>
    </row>
    <row r="2482" spans="2:13" x14ac:dyDescent="0.3">
      <c r="B2482" s="3" t="s">
        <v>2421</v>
      </c>
      <c r="C2482" s="4">
        <v>553.14</v>
      </c>
      <c r="F2482" t="b">
        <f t="shared" si="304"/>
        <v>0</v>
      </c>
      <c r="G2482">
        <f t="shared" si="305"/>
        <v>17</v>
      </c>
      <c r="H2482">
        <f t="shared" si="306"/>
        <v>6</v>
      </c>
      <c r="I2482">
        <f t="shared" si="307"/>
        <v>2009</v>
      </c>
      <c r="J2482" s="12">
        <f t="shared" si="308"/>
        <v>39981</v>
      </c>
      <c r="K2482" s="8">
        <f t="shared" si="309"/>
        <v>553.14</v>
      </c>
      <c r="L2482" s="8">
        <f t="shared" si="310"/>
        <v>-12.07000000000005</v>
      </c>
      <c r="M2482" s="9">
        <f t="shared" si="311"/>
        <v>-2.1354894640930006E-2</v>
      </c>
    </row>
    <row r="2483" spans="2:13" x14ac:dyDescent="0.3">
      <c r="B2483" s="3" t="s">
        <v>2422</v>
      </c>
      <c r="C2483" s="4">
        <v>549.99</v>
      </c>
      <c r="F2483" t="b">
        <f t="shared" si="304"/>
        <v>0</v>
      </c>
      <c r="G2483">
        <f t="shared" si="305"/>
        <v>18</v>
      </c>
      <c r="H2483">
        <f t="shared" si="306"/>
        <v>6</v>
      </c>
      <c r="I2483">
        <f t="shared" si="307"/>
        <v>2009</v>
      </c>
      <c r="J2483" s="12">
        <f t="shared" si="308"/>
        <v>39982</v>
      </c>
      <c r="K2483" s="8">
        <f t="shared" si="309"/>
        <v>549.99</v>
      </c>
      <c r="L2483" s="8">
        <f t="shared" si="310"/>
        <v>-3.1499999999999773</v>
      </c>
      <c r="M2483" s="9">
        <f t="shared" si="311"/>
        <v>-5.6947608200455168E-3</v>
      </c>
    </row>
    <row r="2484" spans="2:13" x14ac:dyDescent="0.3">
      <c r="B2484" s="3" t="s">
        <v>2423</v>
      </c>
      <c r="C2484" s="4">
        <v>539.80999999999995</v>
      </c>
      <c r="F2484" t="b">
        <f t="shared" si="304"/>
        <v>0</v>
      </c>
      <c r="G2484">
        <f t="shared" si="305"/>
        <v>19</v>
      </c>
      <c r="H2484">
        <f t="shared" si="306"/>
        <v>6</v>
      </c>
      <c r="I2484">
        <f t="shared" si="307"/>
        <v>2009</v>
      </c>
      <c r="J2484" s="12">
        <f t="shared" si="308"/>
        <v>39983</v>
      </c>
      <c r="K2484" s="8">
        <f t="shared" si="309"/>
        <v>539.80999999999995</v>
      </c>
      <c r="L2484" s="8">
        <f t="shared" si="310"/>
        <v>-10.180000000000064</v>
      </c>
      <c r="M2484" s="9">
        <f t="shared" si="311"/>
        <v>-1.8509427444135463E-2</v>
      </c>
    </row>
    <row r="2485" spans="2:13" x14ac:dyDescent="0.3">
      <c r="B2485" s="3" t="s">
        <v>2424</v>
      </c>
      <c r="C2485" s="4">
        <v>536.42999999999995</v>
      </c>
      <c r="F2485" t="b">
        <f t="shared" si="304"/>
        <v>0</v>
      </c>
      <c r="G2485">
        <f t="shared" si="305"/>
        <v>22</v>
      </c>
      <c r="H2485">
        <f t="shared" si="306"/>
        <v>6</v>
      </c>
      <c r="I2485">
        <f t="shared" si="307"/>
        <v>2009</v>
      </c>
      <c r="J2485" s="12">
        <f t="shared" si="308"/>
        <v>39986</v>
      </c>
      <c r="K2485" s="8">
        <f t="shared" si="309"/>
        <v>536.42999999999995</v>
      </c>
      <c r="L2485" s="8">
        <f t="shared" si="310"/>
        <v>-3.3799999999999955</v>
      </c>
      <c r="M2485" s="9">
        <f t="shared" si="311"/>
        <v>-6.2614623663881661E-3</v>
      </c>
    </row>
    <row r="2486" spans="2:13" x14ac:dyDescent="0.3">
      <c r="B2486" s="3" t="s">
        <v>2425</v>
      </c>
      <c r="C2486" s="4">
        <v>534.41999999999996</v>
      </c>
      <c r="F2486" t="b">
        <f t="shared" si="304"/>
        <v>0</v>
      </c>
      <c r="G2486">
        <f t="shared" si="305"/>
        <v>23</v>
      </c>
      <c r="H2486">
        <f t="shared" si="306"/>
        <v>6</v>
      </c>
      <c r="I2486">
        <f t="shared" si="307"/>
        <v>2009</v>
      </c>
      <c r="J2486" s="12">
        <f t="shared" si="308"/>
        <v>39987</v>
      </c>
      <c r="K2486" s="8">
        <f t="shared" si="309"/>
        <v>534.41999999999996</v>
      </c>
      <c r="L2486" s="8">
        <f t="shared" si="310"/>
        <v>-2.0099999999999909</v>
      </c>
      <c r="M2486" s="9">
        <f t="shared" si="311"/>
        <v>-3.7469940159946145E-3</v>
      </c>
    </row>
    <row r="2487" spans="2:13" x14ac:dyDescent="0.3">
      <c r="B2487" s="3" t="s">
        <v>2426</v>
      </c>
      <c r="C2487" s="4">
        <v>533.79999999999995</v>
      </c>
      <c r="F2487" t="b">
        <f t="shared" si="304"/>
        <v>0</v>
      </c>
      <c r="G2487">
        <f t="shared" si="305"/>
        <v>24</v>
      </c>
      <c r="H2487">
        <f t="shared" si="306"/>
        <v>6</v>
      </c>
      <c r="I2487">
        <f t="shared" si="307"/>
        <v>2009</v>
      </c>
      <c r="J2487" s="12">
        <f t="shared" si="308"/>
        <v>39988</v>
      </c>
      <c r="K2487" s="8">
        <f t="shared" si="309"/>
        <v>533.79999999999995</v>
      </c>
      <c r="L2487" s="8">
        <f t="shared" si="310"/>
        <v>-0.62000000000000455</v>
      </c>
      <c r="M2487" s="9">
        <f t="shared" si="311"/>
        <v>-1.1601362224467732E-3</v>
      </c>
    </row>
    <row r="2488" spans="2:13" x14ac:dyDescent="0.3">
      <c r="B2488" s="3" t="s">
        <v>2427</v>
      </c>
      <c r="C2488" s="4">
        <v>532.69000000000005</v>
      </c>
      <c r="F2488" t="b">
        <f t="shared" si="304"/>
        <v>0</v>
      </c>
      <c r="G2488">
        <f t="shared" si="305"/>
        <v>25</v>
      </c>
      <c r="H2488">
        <f t="shared" si="306"/>
        <v>6</v>
      </c>
      <c r="I2488">
        <f t="shared" si="307"/>
        <v>2009</v>
      </c>
      <c r="J2488" s="12">
        <f t="shared" si="308"/>
        <v>39989</v>
      </c>
      <c r="K2488" s="8">
        <f t="shared" si="309"/>
        <v>532.69000000000005</v>
      </c>
      <c r="L2488" s="8">
        <f t="shared" si="310"/>
        <v>-1.1099999999999</v>
      </c>
      <c r="M2488" s="9">
        <f t="shared" si="311"/>
        <v>-2.079430498313788E-3</v>
      </c>
    </row>
    <row r="2489" spans="2:13" x14ac:dyDescent="0.3">
      <c r="B2489" s="3" t="s">
        <v>2428</v>
      </c>
      <c r="C2489" s="4">
        <v>531.92999999999995</v>
      </c>
      <c r="F2489" t="b">
        <f t="shared" si="304"/>
        <v>0</v>
      </c>
      <c r="G2489">
        <f t="shared" si="305"/>
        <v>26</v>
      </c>
      <c r="H2489">
        <f t="shared" si="306"/>
        <v>6</v>
      </c>
      <c r="I2489">
        <f t="shared" si="307"/>
        <v>2009</v>
      </c>
      <c r="J2489" s="12">
        <f t="shared" si="308"/>
        <v>39990</v>
      </c>
      <c r="K2489" s="8">
        <f t="shared" si="309"/>
        <v>531.92999999999995</v>
      </c>
      <c r="L2489" s="8">
        <f t="shared" si="310"/>
        <v>-0.76000000000010459</v>
      </c>
      <c r="M2489" s="9">
        <f t="shared" si="311"/>
        <v>-1.4267209821849567E-3</v>
      </c>
    </row>
    <row r="2490" spans="2:13" x14ac:dyDescent="0.3">
      <c r="B2490" s="3" t="s">
        <v>2429</v>
      </c>
      <c r="C2490" s="5" t="s">
        <v>285</v>
      </c>
      <c r="F2490" t="b">
        <f t="shared" si="304"/>
        <v>0</v>
      </c>
      <c r="G2490">
        <f t="shared" si="305"/>
        <v>29</v>
      </c>
      <c r="H2490">
        <f t="shared" si="306"/>
        <v>6</v>
      </c>
      <c r="I2490">
        <f t="shared" si="307"/>
        <v>2009</v>
      </c>
      <c r="J2490" s="12">
        <f t="shared" si="308"/>
        <v>39993</v>
      </c>
      <c r="K2490" s="8">
        <f t="shared" si="309"/>
        <v>531.92999999999995</v>
      </c>
      <c r="L2490" s="8">
        <f t="shared" si="310"/>
        <v>0</v>
      </c>
      <c r="M2490" s="9">
        <f t="shared" si="311"/>
        <v>0</v>
      </c>
    </row>
    <row r="2491" spans="2:13" x14ac:dyDescent="0.3">
      <c r="B2491" s="3" t="s">
        <v>2430</v>
      </c>
      <c r="C2491" s="4">
        <v>529.07000000000005</v>
      </c>
      <c r="F2491" t="b">
        <f t="shared" si="304"/>
        <v>0</v>
      </c>
      <c r="G2491">
        <f t="shared" si="305"/>
        <v>30</v>
      </c>
      <c r="H2491">
        <f t="shared" si="306"/>
        <v>6</v>
      </c>
      <c r="I2491">
        <f t="shared" si="307"/>
        <v>2009</v>
      </c>
      <c r="J2491" s="12">
        <f t="shared" si="308"/>
        <v>39994</v>
      </c>
      <c r="K2491" s="8">
        <f t="shared" si="309"/>
        <v>529.07000000000005</v>
      </c>
      <c r="L2491" s="8">
        <f t="shared" si="310"/>
        <v>-2.8599999999999</v>
      </c>
      <c r="M2491" s="9">
        <f t="shared" si="311"/>
        <v>-5.3766473032164008E-3</v>
      </c>
    </row>
    <row r="2492" spans="2:13" x14ac:dyDescent="0.3">
      <c r="B2492" s="2">
        <v>39820</v>
      </c>
      <c r="C2492" s="4">
        <v>531.76</v>
      </c>
      <c r="F2492" t="b">
        <f t="shared" si="304"/>
        <v>1</v>
      </c>
      <c r="G2492">
        <f t="shared" si="305"/>
        <v>1</v>
      </c>
      <c r="H2492">
        <f t="shared" si="306"/>
        <v>7</v>
      </c>
      <c r="I2492">
        <f t="shared" si="307"/>
        <v>2009</v>
      </c>
      <c r="J2492" s="12">
        <f t="shared" si="308"/>
        <v>39995</v>
      </c>
      <c r="K2492" s="8">
        <f t="shared" si="309"/>
        <v>531.76</v>
      </c>
      <c r="L2492" s="8">
        <f t="shared" si="310"/>
        <v>2.6899999999999409</v>
      </c>
      <c r="M2492" s="9">
        <f t="shared" si="311"/>
        <v>5.0843933694973082E-3</v>
      </c>
    </row>
    <row r="2493" spans="2:13" x14ac:dyDescent="0.3">
      <c r="B2493" s="2">
        <v>39851</v>
      </c>
      <c r="C2493" s="4">
        <v>534.99</v>
      </c>
      <c r="F2493" t="b">
        <f t="shared" si="304"/>
        <v>1</v>
      </c>
      <c r="G2493">
        <f t="shared" si="305"/>
        <v>2</v>
      </c>
      <c r="H2493">
        <f t="shared" si="306"/>
        <v>7</v>
      </c>
      <c r="I2493">
        <f t="shared" si="307"/>
        <v>2009</v>
      </c>
      <c r="J2493" s="12">
        <f t="shared" si="308"/>
        <v>39996</v>
      </c>
      <c r="K2493" s="8">
        <f t="shared" si="309"/>
        <v>534.99</v>
      </c>
      <c r="L2493" s="8">
        <f t="shared" si="310"/>
        <v>3.2300000000000182</v>
      </c>
      <c r="M2493" s="9">
        <f t="shared" si="311"/>
        <v>6.0741687979539985E-3</v>
      </c>
    </row>
    <row r="2494" spans="2:13" x14ac:dyDescent="0.3">
      <c r="B2494" s="2">
        <v>39879</v>
      </c>
      <c r="C2494" s="4">
        <v>543.59</v>
      </c>
      <c r="F2494" t="b">
        <f t="shared" si="304"/>
        <v>1</v>
      </c>
      <c r="G2494">
        <f t="shared" si="305"/>
        <v>3</v>
      </c>
      <c r="H2494">
        <f t="shared" si="306"/>
        <v>7</v>
      </c>
      <c r="I2494">
        <f t="shared" si="307"/>
        <v>2009</v>
      </c>
      <c r="J2494" s="12">
        <f t="shared" si="308"/>
        <v>39997</v>
      </c>
      <c r="K2494" s="8">
        <f t="shared" si="309"/>
        <v>543.59</v>
      </c>
      <c r="L2494" s="8">
        <f t="shared" si="310"/>
        <v>8.6000000000000227</v>
      </c>
      <c r="M2494" s="9">
        <f t="shared" si="311"/>
        <v>1.6075066823678989E-2</v>
      </c>
    </row>
    <row r="2495" spans="2:13" x14ac:dyDescent="0.3">
      <c r="B2495" s="2">
        <v>39971</v>
      </c>
      <c r="C2495" s="4">
        <v>541.37</v>
      </c>
      <c r="F2495" t="b">
        <f t="shared" si="304"/>
        <v>1</v>
      </c>
      <c r="G2495">
        <f t="shared" si="305"/>
        <v>6</v>
      </c>
      <c r="H2495">
        <f t="shared" si="306"/>
        <v>7</v>
      </c>
      <c r="I2495">
        <f t="shared" si="307"/>
        <v>2009</v>
      </c>
      <c r="J2495" s="12">
        <f t="shared" si="308"/>
        <v>40000</v>
      </c>
      <c r="K2495" s="8">
        <f t="shared" si="309"/>
        <v>541.37</v>
      </c>
      <c r="L2495" s="8">
        <f t="shared" si="310"/>
        <v>-2.2200000000000273</v>
      </c>
      <c r="M2495" s="9">
        <f t="shared" si="311"/>
        <v>-4.0839603377546075E-3</v>
      </c>
    </row>
    <row r="2496" spans="2:13" x14ac:dyDescent="0.3">
      <c r="B2496" s="2">
        <v>40001</v>
      </c>
      <c r="C2496" s="4">
        <v>540.35</v>
      </c>
      <c r="F2496" t="b">
        <f t="shared" si="304"/>
        <v>1</v>
      </c>
      <c r="G2496">
        <f t="shared" si="305"/>
        <v>7</v>
      </c>
      <c r="H2496">
        <f t="shared" si="306"/>
        <v>7</v>
      </c>
      <c r="I2496">
        <f t="shared" si="307"/>
        <v>2009</v>
      </c>
      <c r="J2496" s="12">
        <f t="shared" si="308"/>
        <v>40001</v>
      </c>
      <c r="K2496" s="8">
        <f t="shared" si="309"/>
        <v>540.35</v>
      </c>
      <c r="L2496" s="8">
        <f t="shared" si="310"/>
        <v>-1.0199999999999818</v>
      </c>
      <c r="M2496" s="9">
        <f t="shared" si="311"/>
        <v>-1.8841088349926701E-3</v>
      </c>
    </row>
    <row r="2497" spans="2:13" x14ac:dyDescent="0.3">
      <c r="B2497" s="2">
        <v>40032</v>
      </c>
      <c r="C2497" s="4">
        <v>540.41999999999996</v>
      </c>
      <c r="F2497" t="b">
        <f t="shared" si="304"/>
        <v>1</v>
      </c>
      <c r="G2497">
        <f t="shared" si="305"/>
        <v>8</v>
      </c>
      <c r="H2497">
        <f t="shared" si="306"/>
        <v>7</v>
      </c>
      <c r="I2497">
        <f t="shared" si="307"/>
        <v>2009</v>
      </c>
      <c r="J2497" s="12">
        <f t="shared" si="308"/>
        <v>40002</v>
      </c>
      <c r="K2497" s="8">
        <f t="shared" si="309"/>
        <v>540.41999999999996</v>
      </c>
      <c r="L2497" s="8">
        <f t="shared" si="310"/>
        <v>6.9999999999936335E-2</v>
      </c>
      <c r="M2497" s="9">
        <f t="shared" si="311"/>
        <v>1.2954566484674068E-4</v>
      </c>
    </row>
    <row r="2498" spans="2:13" x14ac:dyDescent="0.3">
      <c r="B2498" s="2">
        <v>40063</v>
      </c>
      <c r="C2498" s="4">
        <v>546.04999999999995</v>
      </c>
      <c r="F2498" t="b">
        <f t="shared" si="304"/>
        <v>1</v>
      </c>
      <c r="G2498">
        <f t="shared" si="305"/>
        <v>9</v>
      </c>
      <c r="H2498">
        <f t="shared" si="306"/>
        <v>7</v>
      </c>
      <c r="I2498">
        <f t="shared" si="307"/>
        <v>2009</v>
      </c>
      <c r="J2498" s="12">
        <f t="shared" si="308"/>
        <v>40003</v>
      </c>
      <c r="K2498" s="8">
        <f t="shared" si="309"/>
        <v>546.04999999999995</v>
      </c>
      <c r="L2498" s="8">
        <f t="shared" si="310"/>
        <v>5.6299999999999955</v>
      </c>
      <c r="M2498" s="9">
        <f t="shared" si="311"/>
        <v>1.0417823174567921E-2</v>
      </c>
    </row>
    <row r="2499" spans="2:13" x14ac:dyDescent="0.3">
      <c r="B2499" s="2">
        <v>40093</v>
      </c>
      <c r="C2499" s="4">
        <v>547.65</v>
      </c>
      <c r="F2499" t="b">
        <f t="shared" si="304"/>
        <v>1</v>
      </c>
      <c r="G2499">
        <f t="shared" si="305"/>
        <v>10</v>
      </c>
      <c r="H2499">
        <f t="shared" si="306"/>
        <v>7</v>
      </c>
      <c r="I2499">
        <f t="shared" si="307"/>
        <v>2009</v>
      </c>
      <c r="J2499" s="12">
        <f t="shared" si="308"/>
        <v>40004</v>
      </c>
      <c r="K2499" s="8">
        <f t="shared" si="309"/>
        <v>547.65</v>
      </c>
      <c r="L2499" s="8">
        <f t="shared" si="310"/>
        <v>1.6000000000000227</v>
      </c>
      <c r="M2499" s="9">
        <f t="shared" si="311"/>
        <v>2.9301346030583698E-3</v>
      </c>
    </row>
    <row r="2500" spans="2:13" x14ac:dyDescent="0.3">
      <c r="B2500" s="3" t="s">
        <v>2431</v>
      </c>
      <c r="C2500" s="4">
        <v>551.70000000000005</v>
      </c>
      <c r="F2500" t="b">
        <f t="shared" si="304"/>
        <v>0</v>
      </c>
      <c r="G2500">
        <f t="shared" si="305"/>
        <v>13</v>
      </c>
      <c r="H2500">
        <f t="shared" si="306"/>
        <v>7</v>
      </c>
      <c r="I2500">
        <f t="shared" si="307"/>
        <v>2009</v>
      </c>
      <c r="J2500" s="12">
        <f t="shared" si="308"/>
        <v>40007</v>
      </c>
      <c r="K2500" s="8">
        <f t="shared" si="309"/>
        <v>551.70000000000005</v>
      </c>
      <c r="L2500" s="8">
        <f t="shared" si="310"/>
        <v>4.0500000000000682</v>
      </c>
      <c r="M2500" s="9">
        <f t="shared" si="311"/>
        <v>7.3952341824159015E-3</v>
      </c>
    </row>
    <row r="2501" spans="2:13" x14ac:dyDescent="0.3">
      <c r="B2501" s="3" t="s">
        <v>2432</v>
      </c>
      <c r="C2501" s="4">
        <v>548.67999999999995</v>
      </c>
      <c r="F2501" t="b">
        <f t="shared" si="304"/>
        <v>0</v>
      </c>
      <c r="G2501">
        <f t="shared" si="305"/>
        <v>14</v>
      </c>
      <c r="H2501">
        <f t="shared" si="306"/>
        <v>7</v>
      </c>
      <c r="I2501">
        <f t="shared" si="307"/>
        <v>2009</v>
      </c>
      <c r="J2501" s="12">
        <f t="shared" si="308"/>
        <v>40008</v>
      </c>
      <c r="K2501" s="8">
        <f t="shared" si="309"/>
        <v>548.67999999999995</v>
      </c>
      <c r="L2501" s="8">
        <f t="shared" si="310"/>
        <v>-3.0200000000000955</v>
      </c>
      <c r="M2501" s="9">
        <f t="shared" si="311"/>
        <v>-5.4739894870402305E-3</v>
      </c>
    </row>
    <row r="2502" spans="2:13" x14ac:dyDescent="0.3">
      <c r="B2502" s="3" t="s">
        <v>2433</v>
      </c>
      <c r="C2502" s="4">
        <v>548.35</v>
      </c>
      <c r="F2502" t="b">
        <f t="shared" si="304"/>
        <v>0</v>
      </c>
      <c r="G2502">
        <f t="shared" si="305"/>
        <v>15</v>
      </c>
      <c r="H2502">
        <f t="shared" si="306"/>
        <v>7</v>
      </c>
      <c r="I2502">
        <f t="shared" si="307"/>
        <v>2009</v>
      </c>
      <c r="J2502" s="12">
        <f t="shared" si="308"/>
        <v>40009</v>
      </c>
      <c r="K2502" s="8">
        <f t="shared" si="309"/>
        <v>548.35</v>
      </c>
      <c r="L2502" s="8">
        <f t="shared" si="310"/>
        <v>-0.32999999999992724</v>
      </c>
      <c r="M2502" s="9">
        <f t="shared" si="311"/>
        <v>-6.0144346431422184E-4</v>
      </c>
    </row>
    <row r="2503" spans="2:13" x14ac:dyDescent="0.3">
      <c r="B2503" s="3" t="s">
        <v>2434</v>
      </c>
      <c r="C2503" s="5" t="s">
        <v>285</v>
      </c>
      <c r="F2503" t="b">
        <f t="shared" si="304"/>
        <v>0</v>
      </c>
      <c r="G2503">
        <f t="shared" si="305"/>
        <v>16</v>
      </c>
      <c r="H2503">
        <f t="shared" si="306"/>
        <v>7</v>
      </c>
      <c r="I2503">
        <f t="shared" si="307"/>
        <v>2009</v>
      </c>
      <c r="J2503" s="12">
        <f t="shared" si="308"/>
        <v>40010</v>
      </c>
      <c r="K2503" s="8">
        <f t="shared" si="309"/>
        <v>548.35</v>
      </c>
      <c r="L2503" s="8">
        <f t="shared" si="310"/>
        <v>0</v>
      </c>
      <c r="M2503" s="9">
        <f t="shared" si="311"/>
        <v>0</v>
      </c>
    </row>
    <row r="2504" spans="2:13" x14ac:dyDescent="0.3">
      <c r="B2504" s="3" t="s">
        <v>2435</v>
      </c>
      <c r="C2504" s="4">
        <v>541.29999999999995</v>
      </c>
      <c r="F2504" t="b">
        <f t="shared" si="304"/>
        <v>0</v>
      </c>
      <c r="G2504">
        <f t="shared" si="305"/>
        <v>17</v>
      </c>
      <c r="H2504">
        <f t="shared" si="306"/>
        <v>7</v>
      </c>
      <c r="I2504">
        <f t="shared" si="307"/>
        <v>2009</v>
      </c>
      <c r="J2504" s="12">
        <f t="shared" si="308"/>
        <v>40011</v>
      </c>
      <c r="K2504" s="8">
        <f t="shared" si="309"/>
        <v>541.29999999999995</v>
      </c>
      <c r="L2504" s="8">
        <f t="shared" si="310"/>
        <v>-7.0500000000000682</v>
      </c>
      <c r="M2504" s="9">
        <f t="shared" si="311"/>
        <v>-1.2856752074405156E-2</v>
      </c>
    </row>
    <row r="2505" spans="2:13" x14ac:dyDescent="0.3">
      <c r="B2505" s="3" t="s">
        <v>2436</v>
      </c>
      <c r="C2505" s="4">
        <v>532.16999999999996</v>
      </c>
      <c r="F2505" t="b">
        <f t="shared" si="304"/>
        <v>0</v>
      </c>
      <c r="G2505">
        <f t="shared" si="305"/>
        <v>20</v>
      </c>
      <c r="H2505">
        <f t="shared" si="306"/>
        <v>7</v>
      </c>
      <c r="I2505">
        <f t="shared" si="307"/>
        <v>2009</v>
      </c>
      <c r="J2505" s="12">
        <f t="shared" si="308"/>
        <v>40014</v>
      </c>
      <c r="K2505" s="8">
        <f t="shared" si="309"/>
        <v>532.16999999999996</v>
      </c>
      <c r="L2505" s="8">
        <f t="shared" si="310"/>
        <v>-9.1299999999999955</v>
      </c>
      <c r="M2505" s="9">
        <f t="shared" si="311"/>
        <v>-1.6866802142989093E-2</v>
      </c>
    </row>
    <row r="2506" spans="2:13" x14ac:dyDescent="0.3">
      <c r="B2506" s="3" t="s">
        <v>2437</v>
      </c>
      <c r="C2506" s="4">
        <v>531.33000000000004</v>
      </c>
      <c r="F2506" t="b">
        <f t="shared" si="304"/>
        <v>0</v>
      </c>
      <c r="G2506">
        <f t="shared" si="305"/>
        <v>21</v>
      </c>
      <c r="H2506">
        <f t="shared" si="306"/>
        <v>7</v>
      </c>
      <c r="I2506">
        <f t="shared" si="307"/>
        <v>2009</v>
      </c>
      <c r="J2506" s="12">
        <f t="shared" si="308"/>
        <v>40015</v>
      </c>
      <c r="K2506" s="8">
        <f t="shared" si="309"/>
        <v>531.33000000000004</v>
      </c>
      <c r="L2506" s="8">
        <f t="shared" si="310"/>
        <v>-0.83999999999991815</v>
      </c>
      <c r="M2506" s="9">
        <f t="shared" si="311"/>
        <v>-1.5784429787472391E-3</v>
      </c>
    </row>
    <row r="2507" spans="2:13" x14ac:dyDescent="0.3">
      <c r="B2507" s="3" t="s">
        <v>2438</v>
      </c>
      <c r="C2507" s="4">
        <v>532.59</v>
      </c>
      <c r="F2507" t="b">
        <f t="shared" si="304"/>
        <v>0</v>
      </c>
      <c r="G2507">
        <f t="shared" si="305"/>
        <v>22</v>
      </c>
      <c r="H2507">
        <f t="shared" si="306"/>
        <v>7</v>
      </c>
      <c r="I2507">
        <f t="shared" si="307"/>
        <v>2009</v>
      </c>
      <c r="J2507" s="12">
        <f t="shared" si="308"/>
        <v>40016</v>
      </c>
      <c r="K2507" s="8">
        <f t="shared" si="309"/>
        <v>532.59</v>
      </c>
      <c r="L2507" s="8">
        <f t="shared" si="310"/>
        <v>1.2599999999999909</v>
      </c>
      <c r="M2507" s="9">
        <f t="shared" si="311"/>
        <v>2.3714075997967191E-3</v>
      </c>
    </row>
    <row r="2508" spans="2:13" x14ac:dyDescent="0.3">
      <c r="B2508" s="3" t="s">
        <v>2439</v>
      </c>
      <c r="C2508" s="4">
        <v>533.61</v>
      </c>
      <c r="F2508" t="b">
        <f t="shared" si="304"/>
        <v>0</v>
      </c>
      <c r="G2508">
        <f t="shared" si="305"/>
        <v>23</v>
      </c>
      <c r="H2508">
        <f t="shared" si="306"/>
        <v>7</v>
      </c>
      <c r="I2508">
        <f t="shared" si="307"/>
        <v>2009</v>
      </c>
      <c r="J2508" s="12">
        <f t="shared" si="308"/>
        <v>40017</v>
      </c>
      <c r="K2508" s="8">
        <f t="shared" si="309"/>
        <v>533.61</v>
      </c>
      <c r="L2508" s="8">
        <f t="shared" si="310"/>
        <v>1.0199999999999818</v>
      </c>
      <c r="M2508" s="9">
        <f t="shared" si="311"/>
        <v>1.9151692671660785E-3</v>
      </c>
    </row>
    <row r="2509" spans="2:13" x14ac:dyDescent="0.3">
      <c r="B2509" s="3" t="s">
        <v>2440</v>
      </c>
      <c r="C2509" s="4">
        <v>534.12</v>
      </c>
      <c r="F2509" t="b">
        <f t="shared" si="304"/>
        <v>0</v>
      </c>
      <c r="G2509">
        <f t="shared" si="305"/>
        <v>24</v>
      </c>
      <c r="H2509">
        <f t="shared" si="306"/>
        <v>7</v>
      </c>
      <c r="I2509">
        <f t="shared" si="307"/>
        <v>2009</v>
      </c>
      <c r="J2509" s="12">
        <f t="shared" si="308"/>
        <v>40018</v>
      </c>
      <c r="K2509" s="8">
        <f t="shared" si="309"/>
        <v>534.12</v>
      </c>
      <c r="L2509" s="8">
        <f t="shared" si="310"/>
        <v>0.50999999999999091</v>
      </c>
      <c r="M2509" s="9">
        <f t="shared" si="311"/>
        <v>9.5575420250743222E-4</v>
      </c>
    </row>
    <row r="2510" spans="2:13" x14ac:dyDescent="0.3">
      <c r="B2510" s="3" t="s">
        <v>2441</v>
      </c>
      <c r="C2510" s="4">
        <v>538.22</v>
      </c>
      <c r="F2510" t="b">
        <f t="shared" si="304"/>
        <v>0</v>
      </c>
      <c r="G2510">
        <f t="shared" si="305"/>
        <v>27</v>
      </c>
      <c r="H2510">
        <f t="shared" si="306"/>
        <v>7</v>
      </c>
      <c r="I2510">
        <f t="shared" si="307"/>
        <v>2009</v>
      </c>
      <c r="J2510" s="12">
        <f t="shared" si="308"/>
        <v>40021</v>
      </c>
      <c r="K2510" s="8">
        <f t="shared" si="309"/>
        <v>538.22</v>
      </c>
      <c r="L2510" s="8">
        <f t="shared" si="310"/>
        <v>4.1000000000000227</v>
      </c>
      <c r="M2510" s="9">
        <f t="shared" si="311"/>
        <v>7.6761776379840165E-3</v>
      </c>
    </row>
    <row r="2511" spans="2:13" x14ac:dyDescent="0.3">
      <c r="B2511" s="3" t="s">
        <v>2442</v>
      </c>
      <c r="C2511" s="4">
        <v>540.85</v>
      </c>
      <c r="F2511" t="b">
        <f t="shared" si="304"/>
        <v>0</v>
      </c>
      <c r="G2511">
        <f t="shared" si="305"/>
        <v>28</v>
      </c>
      <c r="H2511">
        <f t="shared" si="306"/>
        <v>7</v>
      </c>
      <c r="I2511">
        <f t="shared" si="307"/>
        <v>2009</v>
      </c>
      <c r="J2511" s="12">
        <f t="shared" si="308"/>
        <v>40022</v>
      </c>
      <c r="K2511" s="8">
        <f t="shared" si="309"/>
        <v>540.85</v>
      </c>
      <c r="L2511" s="8">
        <f t="shared" si="310"/>
        <v>2.6299999999999955</v>
      </c>
      <c r="M2511" s="9">
        <f t="shared" si="311"/>
        <v>4.886477648545196E-3</v>
      </c>
    </row>
    <row r="2512" spans="2:13" x14ac:dyDescent="0.3">
      <c r="B2512" s="3" t="s">
        <v>2443</v>
      </c>
      <c r="C2512" s="4">
        <v>544.72</v>
      </c>
      <c r="F2512" t="b">
        <f t="shared" ref="F2512:F2575" si="312">+ISNUMBER(B2512)</f>
        <v>0</v>
      </c>
      <c r="G2512">
        <f t="shared" ref="G2512:G2575" si="313">+IF($F2512,MONTH(B2512),1*LEFT(B2512,2))</f>
        <v>29</v>
      </c>
      <c r="H2512">
        <f t="shared" ref="H2512:H2575" si="314">+IF(F2512,DAY(B2512),MID(B2512,4,2)*1)</f>
        <v>7</v>
      </c>
      <c r="I2512">
        <f t="shared" ref="I2512:I2575" si="315">+IF(F2512,YEAR(B2512),RIGHT(B2512,4)*1)</f>
        <v>2009</v>
      </c>
      <c r="J2512" s="12">
        <f t="shared" ref="J2512:J2575" si="316">+DATE(I2512,H2512,G2512)</f>
        <v>40023</v>
      </c>
      <c r="K2512" s="8">
        <f t="shared" ref="K2512:K2575" si="317">+IFERROR(C2512*1,K2511)</f>
        <v>544.72</v>
      </c>
      <c r="L2512" s="8">
        <f t="shared" ref="L2512:L2575" si="318">+K2512-K2511</f>
        <v>3.8700000000000045</v>
      </c>
      <c r="M2512" s="9">
        <f t="shared" ref="M2512:M2575" si="319">+L2512/K2511</f>
        <v>7.1554035314782367E-3</v>
      </c>
    </row>
    <row r="2513" spans="2:13" x14ac:dyDescent="0.3">
      <c r="B2513" s="3" t="s">
        <v>2444</v>
      </c>
      <c r="C2513" s="4">
        <v>543.53</v>
      </c>
      <c r="F2513" t="b">
        <f t="shared" si="312"/>
        <v>0</v>
      </c>
      <c r="G2513">
        <f t="shared" si="313"/>
        <v>30</v>
      </c>
      <c r="H2513">
        <f t="shared" si="314"/>
        <v>7</v>
      </c>
      <c r="I2513">
        <f t="shared" si="315"/>
        <v>2009</v>
      </c>
      <c r="J2513" s="12">
        <f t="shared" si="316"/>
        <v>40024</v>
      </c>
      <c r="K2513" s="8">
        <f t="shared" si="317"/>
        <v>543.53</v>
      </c>
      <c r="L2513" s="8">
        <f t="shared" si="318"/>
        <v>-1.1900000000000546</v>
      </c>
      <c r="M2513" s="9">
        <f t="shared" si="319"/>
        <v>-2.1846086062565252E-3</v>
      </c>
    </row>
    <row r="2514" spans="2:13" x14ac:dyDescent="0.3">
      <c r="B2514" s="3" t="s">
        <v>2445</v>
      </c>
      <c r="C2514" s="4">
        <v>541.9</v>
      </c>
      <c r="F2514" t="b">
        <f t="shared" si="312"/>
        <v>0</v>
      </c>
      <c r="G2514">
        <f t="shared" si="313"/>
        <v>31</v>
      </c>
      <c r="H2514">
        <f t="shared" si="314"/>
        <v>7</v>
      </c>
      <c r="I2514">
        <f t="shared" si="315"/>
        <v>2009</v>
      </c>
      <c r="J2514" s="12">
        <f t="shared" si="316"/>
        <v>40025</v>
      </c>
      <c r="K2514" s="8">
        <f t="shared" si="317"/>
        <v>541.9</v>
      </c>
      <c r="L2514" s="8">
        <f t="shared" si="318"/>
        <v>-1.6299999999999955</v>
      </c>
      <c r="M2514" s="9">
        <f t="shared" si="319"/>
        <v>-2.998914503339274E-3</v>
      </c>
    </row>
    <row r="2515" spans="2:13" x14ac:dyDescent="0.3">
      <c r="B2515" s="2">
        <v>39880</v>
      </c>
      <c r="C2515" s="4">
        <v>541.29999999999995</v>
      </c>
      <c r="F2515" t="b">
        <f t="shared" si="312"/>
        <v>1</v>
      </c>
      <c r="G2515">
        <f t="shared" si="313"/>
        <v>3</v>
      </c>
      <c r="H2515">
        <f t="shared" si="314"/>
        <v>8</v>
      </c>
      <c r="I2515">
        <f t="shared" si="315"/>
        <v>2009</v>
      </c>
      <c r="J2515" s="12">
        <f t="shared" si="316"/>
        <v>40028</v>
      </c>
      <c r="K2515" s="8">
        <f t="shared" si="317"/>
        <v>541.29999999999995</v>
      </c>
      <c r="L2515" s="8">
        <f t="shared" si="318"/>
        <v>-0.60000000000002274</v>
      </c>
      <c r="M2515" s="9">
        <f t="shared" si="319"/>
        <v>-1.1072153533862757E-3</v>
      </c>
    </row>
    <row r="2516" spans="2:13" x14ac:dyDescent="0.3">
      <c r="B2516" s="2">
        <v>39911</v>
      </c>
      <c r="C2516" s="4">
        <v>538.22</v>
      </c>
      <c r="F2516" t="b">
        <f t="shared" si="312"/>
        <v>1</v>
      </c>
      <c r="G2516">
        <f t="shared" si="313"/>
        <v>4</v>
      </c>
      <c r="H2516">
        <f t="shared" si="314"/>
        <v>8</v>
      </c>
      <c r="I2516">
        <f t="shared" si="315"/>
        <v>2009</v>
      </c>
      <c r="J2516" s="12">
        <f t="shared" si="316"/>
        <v>40029</v>
      </c>
      <c r="K2516" s="8">
        <f t="shared" si="317"/>
        <v>538.22</v>
      </c>
      <c r="L2516" s="8">
        <f t="shared" si="318"/>
        <v>-3.0799999999999272</v>
      </c>
      <c r="M2516" s="9">
        <f t="shared" si="319"/>
        <v>-5.6900055422130563E-3</v>
      </c>
    </row>
    <row r="2517" spans="2:13" x14ac:dyDescent="0.3">
      <c r="B2517" s="2">
        <v>39941</v>
      </c>
      <c r="C2517" s="4">
        <v>539.4</v>
      </c>
      <c r="F2517" t="b">
        <f t="shared" si="312"/>
        <v>1</v>
      </c>
      <c r="G2517">
        <f t="shared" si="313"/>
        <v>5</v>
      </c>
      <c r="H2517">
        <f t="shared" si="314"/>
        <v>8</v>
      </c>
      <c r="I2517">
        <f t="shared" si="315"/>
        <v>2009</v>
      </c>
      <c r="J2517" s="12">
        <f t="shared" si="316"/>
        <v>40030</v>
      </c>
      <c r="K2517" s="8">
        <f t="shared" si="317"/>
        <v>539.4</v>
      </c>
      <c r="L2517" s="8">
        <f t="shared" si="318"/>
        <v>1.17999999999995</v>
      </c>
      <c r="M2517" s="9">
        <f t="shared" si="319"/>
        <v>2.1924120248224704E-3</v>
      </c>
    </row>
    <row r="2518" spans="2:13" x14ac:dyDescent="0.3">
      <c r="B2518" s="2">
        <v>39972</v>
      </c>
      <c r="C2518" s="4">
        <v>540.99</v>
      </c>
      <c r="F2518" t="b">
        <f t="shared" si="312"/>
        <v>1</v>
      </c>
      <c r="G2518">
        <f t="shared" si="313"/>
        <v>6</v>
      </c>
      <c r="H2518">
        <f t="shared" si="314"/>
        <v>8</v>
      </c>
      <c r="I2518">
        <f t="shared" si="315"/>
        <v>2009</v>
      </c>
      <c r="J2518" s="12">
        <f t="shared" si="316"/>
        <v>40031</v>
      </c>
      <c r="K2518" s="8">
        <f t="shared" si="317"/>
        <v>540.99</v>
      </c>
      <c r="L2518" s="8">
        <f t="shared" si="318"/>
        <v>1.5900000000000318</v>
      </c>
      <c r="M2518" s="9">
        <f t="shared" si="319"/>
        <v>2.9477196885428843E-3</v>
      </c>
    </row>
    <row r="2519" spans="2:13" x14ac:dyDescent="0.3">
      <c r="B2519" s="2">
        <v>40002</v>
      </c>
      <c r="C2519" s="4">
        <v>541.71</v>
      </c>
      <c r="F2519" t="b">
        <f t="shared" si="312"/>
        <v>1</v>
      </c>
      <c r="G2519">
        <f t="shared" si="313"/>
        <v>7</v>
      </c>
      <c r="H2519">
        <f t="shared" si="314"/>
        <v>8</v>
      </c>
      <c r="I2519">
        <f t="shared" si="315"/>
        <v>2009</v>
      </c>
      <c r="J2519" s="12">
        <f t="shared" si="316"/>
        <v>40032</v>
      </c>
      <c r="K2519" s="8">
        <f t="shared" si="317"/>
        <v>541.71</v>
      </c>
      <c r="L2519" s="8">
        <f t="shared" si="318"/>
        <v>0.72000000000002728</v>
      </c>
      <c r="M2519" s="9">
        <f t="shared" si="319"/>
        <v>1.3308933621694065E-3</v>
      </c>
    </row>
    <row r="2520" spans="2:13" x14ac:dyDescent="0.3">
      <c r="B2520" s="2">
        <v>40094</v>
      </c>
      <c r="C2520" s="4">
        <v>542.98</v>
      </c>
      <c r="F2520" t="b">
        <f t="shared" si="312"/>
        <v>1</v>
      </c>
      <c r="G2520">
        <f t="shared" si="313"/>
        <v>10</v>
      </c>
      <c r="H2520">
        <f t="shared" si="314"/>
        <v>8</v>
      </c>
      <c r="I2520">
        <f t="shared" si="315"/>
        <v>2009</v>
      </c>
      <c r="J2520" s="12">
        <f t="shared" si="316"/>
        <v>40035</v>
      </c>
      <c r="K2520" s="8">
        <f t="shared" si="317"/>
        <v>542.98</v>
      </c>
      <c r="L2520" s="8">
        <f t="shared" si="318"/>
        <v>1.2699999999999818</v>
      </c>
      <c r="M2520" s="9">
        <f t="shared" si="319"/>
        <v>2.3444278303889196E-3</v>
      </c>
    </row>
    <row r="2521" spans="2:13" x14ac:dyDescent="0.3">
      <c r="B2521" s="2">
        <v>40125</v>
      </c>
      <c r="C2521" s="4">
        <v>546.37</v>
      </c>
      <c r="F2521" t="b">
        <f t="shared" si="312"/>
        <v>1</v>
      </c>
      <c r="G2521">
        <f t="shared" si="313"/>
        <v>11</v>
      </c>
      <c r="H2521">
        <f t="shared" si="314"/>
        <v>8</v>
      </c>
      <c r="I2521">
        <f t="shared" si="315"/>
        <v>2009</v>
      </c>
      <c r="J2521" s="12">
        <f t="shared" si="316"/>
        <v>40036</v>
      </c>
      <c r="K2521" s="8">
        <f t="shared" si="317"/>
        <v>546.37</v>
      </c>
      <c r="L2521" s="8">
        <f t="shared" si="318"/>
        <v>3.3899999999999864</v>
      </c>
      <c r="M2521" s="9">
        <f t="shared" si="319"/>
        <v>6.2433238793325472E-3</v>
      </c>
    </row>
    <row r="2522" spans="2:13" x14ac:dyDescent="0.3">
      <c r="B2522" s="2">
        <v>40155</v>
      </c>
      <c r="C2522" s="4">
        <v>549.79</v>
      </c>
      <c r="F2522" t="b">
        <f t="shared" si="312"/>
        <v>1</v>
      </c>
      <c r="G2522">
        <f t="shared" si="313"/>
        <v>12</v>
      </c>
      <c r="H2522">
        <f t="shared" si="314"/>
        <v>8</v>
      </c>
      <c r="I2522">
        <f t="shared" si="315"/>
        <v>2009</v>
      </c>
      <c r="J2522" s="12">
        <f t="shared" si="316"/>
        <v>40037</v>
      </c>
      <c r="K2522" s="8">
        <f t="shared" si="317"/>
        <v>549.79</v>
      </c>
      <c r="L2522" s="8">
        <f t="shared" si="318"/>
        <v>3.4199999999999591</v>
      </c>
      <c r="M2522" s="9">
        <f t="shared" si="319"/>
        <v>6.2594944817613686E-3</v>
      </c>
    </row>
    <row r="2523" spans="2:13" x14ac:dyDescent="0.3">
      <c r="B2523" s="3" t="s">
        <v>2446</v>
      </c>
      <c r="C2523" s="4">
        <v>546.53</v>
      </c>
      <c r="F2523" t="b">
        <f t="shared" si="312"/>
        <v>0</v>
      </c>
      <c r="G2523">
        <f t="shared" si="313"/>
        <v>13</v>
      </c>
      <c r="H2523">
        <f t="shared" si="314"/>
        <v>8</v>
      </c>
      <c r="I2523">
        <f t="shared" si="315"/>
        <v>2009</v>
      </c>
      <c r="J2523" s="12">
        <f t="shared" si="316"/>
        <v>40038</v>
      </c>
      <c r="K2523" s="8">
        <f t="shared" si="317"/>
        <v>546.53</v>
      </c>
      <c r="L2523" s="8">
        <f t="shared" si="318"/>
        <v>-3.2599999999999909</v>
      </c>
      <c r="M2523" s="9">
        <f t="shared" si="319"/>
        <v>-5.9295367322068264E-3</v>
      </c>
    </row>
    <row r="2524" spans="2:13" x14ac:dyDescent="0.3">
      <c r="B2524" s="3" t="s">
        <v>2447</v>
      </c>
      <c r="C2524" s="4">
        <v>545.36</v>
      </c>
      <c r="F2524" t="b">
        <f t="shared" si="312"/>
        <v>0</v>
      </c>
      <c r="G2524">
        <f t="shared" si="313"/>
        <v>14</v>
      </c>
      <c r="H2524">
        <f t="shared" si="314"/>
        <v>8</v>
      </c>
      <c r="I2524">
        <f t="shared" si="315"/>
        <v>2009</v>
      </c>
      <c r="J2524" s="12">
        <f t="shared" si="316"/>
        <v>40039</v>
      </c>
      <c r="K2524" s="8">
        <f t="shared" si="317"/>
        <v>545.36</v>
      </c>
      <c r="L2524" s="8">
        <f t="shared" si="318"/>
        <v>-1.1699999999999591</v>
      </c>
      <c r="M2524" s="9">
        <f t="shared" si="319"/>
        <v>-2.1407790972132528E-3</v>
      </c>
    </row>
    <row r="2525" spans="2:13" x14ac:dyDescent="0.3">
      <c r="B2525" s="3" t="s">
        <v>2448</v>
      </c>
      <c r="C2525" s="4">
        <v>552.21</v>
      </c>
      <c r="F2525" t="b">
        <f t="shared" si="312"/>
        <v>0</v>
      </c>
      <c r="G2525">
        <f t="shared" si="313"/>
        <v>17</v>
      </c>
      <c r="H2525">
        <f t="shared" si="314"/>
        <v>8</v>
      </c>
      <c r="I2525">
        <f t="shared" si="315"/>
        <v>2009</v>
      </c>
      <c r="J2525" s="12">
        <f t="shared" si="316"/>
        <v>40042</v>
      </c>
      <c r="K2525" s="8">
        <f t="shared" si="317"/>
        <v>552.21</v>
      </c>
      <c r="L2525" s="8">
        <f t="shared" si="318"/>
        <v>6.8500000000000227</v>
      </c>
      <c r="M2525" s="9">
        <f t="shared" si="319"/>
        <v>1.2560510488484711E-2</v>
      </c>
    </row>
    <row r="2526" spans="2:13" x14ac:dyDescent="0.3">
      <c r="B2526" s="3" t="s">
        <v>2449</v>
      </c>
      <c r="C2526" s="4">
        <v>558.71</v>
      </c>
      <c r="F2526" t="b">
        <f t="shared" si="312"/>
        <v>0</v>
      </c>
      <c r="G2526">
        <f t="shared" si="313"/>
        <v>18</v>
      </c>
      <c r="H2526">
        <f t="shared" si="314"/>
        <v>8</v>
      </c>
      <c r="I2526">
        <f t="shared" si="315"/>
        <v>2009</v>
      </c>
      <c r="J2526" s="12">
        <f t="shared" si="316"/>
        <v>40043</v>
      </c>
      <c r="K2526" s="8">
        <f t="shared" si="317"/>
        <v>558.71</v>
      </c>
      <c r="L2526" s="8">
        <f t="shared" si="318"/>
        <v>6.5</v>
      </c>
      <c r="M2526" s="9">
        <f t="shared" si="319"/>
        <v>1.1770884265044095E-2</v>
      </c>
    </row>
    <row r="2527" spans="2:13" x14ac:dyDescent="0.3">
      <c r="B2527" s="3" t="s">
        <v>2450</v>
      </c>
      <c r="C2527" s="4">
        <v>556.30999999999995</v>
      </c>
      <c r="F2527" t="b">
        <f t="shared" si="312"/>
        <v>0</v>
      </c>
      <c r="G2527">
        <f t="shared" si="313"/>
        <v>19</v>
      </c>
      <c r="H2527">
        <f t="shared" si="314"/>
        <v>8</v>
      </c>
      <c r="I2527">
        <f t="shared" si="315"/>
        <v>2009</v>
      </c>
      <c r="J2527" s="12">
        <f t="shared" si="316"/>
        <v>40044</v>
      </c>
      <c r="K2527" s="8">
        <f t="shared" si="317"/>
        <v>556.30999999999995</v>
      </c>
      <c r="L2527" s="8">
        <f t="shared" si="318"/>
        <v>-2.4000000000000909</v>
      </c>
      <c r="M2527" s="9">
        <f t="shared" si="319"/>
        <v>-4.295609529093968E-3</v>
      </c>
    </row>
    <row r="2528" spans="2:13" x14ac:dyDescent="0.3">
      <c r="B2528" s="3" t="s">
        <v>2451</v>
      </c>
      <c r="C2528" s="4">
        <v>552.65</v>
      </c>
      <c r="F2528" t="b">
        <f t="shared" si="312"/>
        <v>0</v>
      </c>
      <c r="G2528">
        <f t="shared" si="313"/>
        <v>20</v>
      </c>
      <c r="H2528">
        <f t="shared" si="314"/>
        <v>8</v>
      </c>
      <c r="I2528">
        <f t="shared" si="315"/>
        <v>2009</v>
      </c>
      <c r="J2528" s="12">
        <f t="shared" si="316"/>
        <v>40045</v>
      </c>
      <c r="K2528" s="8">
        <f t="shared" si="317"/>
        <v>552.65</v>
      </c>
      <c r="L2528" s="8">
        <f t="shared" si="318"/>
        <v>-3.6599999999999682</v>
      </c>
      <c r="M2528" s="9">
        <f t="shared" si="319"/>
        <v>-6.5790656288759299E-3</v>
      </c>
    </row>
    <row r="2529" spans="2:13" x14ac:dyDescent="0.3">
      <c r="B2529" s="3" t="s">
        <v>2452</v>
      </c>
      <c r="C2529" s="4">
        <v>548.05999999999995</v>
      </c>
      <c r="F2529" t="b">
        <f t="shared" si="312"/>
        <v>0</v>
      </c>
      <c r="G2529">
        <f t="shared" si="313"/>
        <v>21</v>
      </c>
      <c r="H2529">
        <f t="shared" si="314"/>
        <v>8</v>
      </c>
      <c r="I2529">
        <f t="shared" si="315"/>
        <v>2009</v>
      </c>
      <c r="J2529" s="12">
        <f t="shared" si="316"/>
        <v>40046</v>
      </c>
      <c r="K2529" s="8">
        <f t="shared" si="317"/>
        <v>548.05999999999995</v>
      </c>
      <c r="L2529" s="8">
        <f t="shared" si="318"/>
        <v>-4.5900000000000318</v>
      </c>
      <c r="M2529" s="9">
        <f t="shared" si="319"/>
        <v>-8.3054374377997502E-3</v>
      </c>
    </row>
    <row r="2530" spans="2:13" x14ac:dyDescent="0.3">
      <c r="B2530" s="3" t="s">
        <v>2453</v>
      </c>
      <c r="C2530" s="4">
        <v>543.5</v>
      </c>
      <c r="F2530" t="b">
        <f t="shared" si="312"/>
        <v>0</v>
      </c>
      <c r="G2530">
        <f t="shared" si="313"/>
        <v>24</v>
      </c>
      <c r="H2530">
        <f t="shared" si="314"/>
        <v>8</v>
      </c>
      <c r="I2530">
        <f t="shared" si="315"/>
        <v>2009</v>
      </c>
      <c r="J2530" s="12">
        <f t="shared" si="316"/>
        <v>40049</v>
      </c>
      <c r="K2530" s="8">
        <f t="shared" si="317"/>
        <v>543.5</v>
      </c>
      <c r="L2530" s="8">
        <f t="shared" si="318"/>
        <v>-4.5599999999999454</v>
      </c>
      <c r="M2530" s="9">
        <f t="shared" si="319"/>
        <v>-8.3202569061780578E-3</v>
      </c>
    </row>
    <row r="2531" spans="2:13" x14ac:dyDescent="0.3">
      <c r="B2531" s="3" t="s">
        <v>2454</v>
      </c>
      <c r="C2531" s="4">
        <v>546.53</v>
      </c>
      <c r="F2531" t="b">
        <f t="shared" si="312"/>
        <v>0</v>
      </c>
      <c r="G2531">
        <f t="shared" si="313"/>
        <v>25</v>
      </c>
      <c r="H2531">
        <f t="shared" si="314"/>
        <v>8</v>
      </c>
      <c r="I2531">
        <f t="shared" si="315"/>
        <v>2009</v>
      </c>
      <c r="J2531" s="12">
        <f t="shared" si="316"/>
        <v>40050</v>
      </c>
      <c r="K2531" s="8">
        <f t="shared" si="317"/>
        <v>546.53</v>
      </c>
      <c r="L2531" s="8">
        <f t="shared" si="318"/>
        <v>3.0299999999999727</v>
      </c>
      <c r="M2531" s="9">
        <f t="shared" si="319"/>
        <v>5.5749770009199126E-3</v>
      </c>
    </row>
    <row r="2532" spans="2:13" x14ac:dyDescent="0.3">
      <c r="B2532" s="3" t="s">
        <v>2455</v>
      </c>
      <c r="C2532" s="4">
        <v>546.19000000000005</v>
      </c>
      <c r="F2532" t="b">
        <f t="shared" si="312"/>
        <v>0</v>
      </c>
      <c r="G2532">
        <f t="shared" si="313"/>
        <v>26</v>
      </c>
      <c r="H2532">
        <f t="shared" si="314"/>
        <v>8</v>
      </c>
      <c r="I2532">
        <f t="shared" si="315"/>
        <v>2009</v>
      </c>
      <c r="J2532" s="12">
        <f t="shared" si="316"/>
        <v>40051</v>
      </c>
      <c r="K2532" s="8">
        <f t="shared" si="317"/>
        <v>546.19000000000005</v>
      </c>
      <c r="L2532" s="8">
        <f t="shared" si="318"/>
        <v>-0.33999999999991815</v>
      </c>
      <c r="M2532" s="9">
        <f t="shared" si="319"/>
        <v>-6.2210674619859508E-4</v>
      </c>
    </row>
    <row r="2533" spans="2:13" x14ac:dyDescent="0.3">
      <c r="B2533" s="3" t="s">
        <v>2456</v>
      </c>
      <c r="C2533" s="4">
        <v>548.57000000000005</v>
      </c>
      <c r="F2533" t="b">
        <f t="shared" si="312"/>
        <v>0</v>
      </c>
      <c r="G2533">
        <f t="shared" si="313"/>
        <v>27</v>
      </c>
      <c r="H2533">
        <f t="shared" si="314"/>
        <v>8</v>
      </c>
      <c r="I2533">
        <f t="shared" si="315"/>
        <v>2009</v>
      </c>
      <c r="J2533" s="12">
        <f t="shared" si="316"/>
        <v>40052</v>
      </c>
      <c r="K2533" s="8">
        <f t="shared" si="317"/>
        <v>548.57000000000005</v>
      </c>
      <c r="L2533" s="8">
        <f t="shared" si="318"/>
        <v>2.3799999999999955</v>
      </c>
      <c r="M2533" s="9">
        <f t="shared" si="319"/>
        <v>4.3574580274263449E-3</v>
      </c>
    </row>
    <row r="2534" spans="2:13" x14ac:dyDescent="0.3">
      <c r="B2534" s="3" t="s">
        <v>2457</v>
      </c>
      <c r="C2534" s="4">
        <v>548.54999999999995</v>
      </c>
      <c r="F2534" t="b">
        <f t="shared" si="312"/>
        <v>0</v>
      </c>
      <c r="G2534">
        <f t="shared" si="313"/>
        <v>28</v>
      </c>
      <c r="H2534">
        <f t="shared" si="314"/>
        <v>8</v>
      </c>
      <c r="I2534">
        <f t="shared" si="315"/>
        <v>2009</v>
      </c>
      <c r="J2534" s="12">
        <f t="shared" si="316"/>
        <v>40053</v>
      </c>
      <c r="K2534" s="8">
        <f t="shared" si="317"/>
        <v>548.54999999999995</v>
      </c>
      <c r="L2534" s="8">
        <f t="shared" si="318"/>
        <v>-2.0000000000095497E-2</v>
      </c>
      <c r="M2534" s="9">
        <f t="shared" si="319"/>
        <v>-3.6458428277331055E-5</v>
      </c>
    </row>
    <row r="2535" spans="2:13" x14ac:dyDescent="0.3">
      <c r="B2535" s="3" t="s">
        <v>2458</v>
      </c>
      <c r="C2535" s="4">
        <v>550.64</v>
      </c>
      <c r="F2535" t="b">
        <f t="shared" si="312"/>
        <v>0</v>
      </c>
      <c r="G2535">
        <f t="shared" si="313"/>
        <v>31</v>
      </c>
      <c r="H2535">
        <f t="shared" si="314"/>
        <v>8</v>
      </c>
      <c r="I2535">
        <f t="shared" si="315"/>
        <v>2009</v>
      </c>
      <c r="J2535" s="12">
        <f t="shared" si="316"/>
        <v>40056</v>
      </c>
      <c r="K2535" s="8">
        <f t="shared" si="317"/>
        <v>550.64</v>
      </c>
      <c r="L2535" s="8">
        <f t="shared" si="318"/>
        <v>2.0900000000000318</v>
      </c>
      <c r="M2535" s="9">
        <f t="shared" si="319"/>
        <v>3.8100446632030479E-3</v>
      </c>
    </row>
    <row r="2536" spans="2:13" x14ac:dyDescent="0.3">
      <c r="B2536" s="2">
        <v>39822</v>
      </c>
      <c r="C2536" s="4">
        <v>553.35</v>
      </c>
      <c r="F2536" t="b">
        <f t="shared" si="312"/>
        <v>1</v>
      </c>
      <c r="G2536">
        <f t="shared" si="313"/>
        <v>1</v>
      </c>
      <c r="H2536">
        <f t="shared" si="314"/>
        <v>9</v>
      </c>
      <c r="I2536">
        <f t="shared" si="315"/>
        <v>2009</v>
      </c>
      <c r="J2536" s="12">
        <f t="shared" si="316"/>
        <v>40057</v>
      </c>
      <c r="K2536" s="8">
        <f t="shared" si="317"/>
        <v>553.35</v>
      </c>
      <c r="L2536" s="8">
        <f t="shared" si="318"/>
        <v>2.7100000000000364</v>
      </c>
      <c r="M2536" s="9">
        <f t="shared" si="319"/>
        <v>4.9215458375708931E-3</v>
      </c>
    </row>
    <row r="2537" spans="2:13" x14ac:dyDescent="0.3">
      <c r="B2537" s="2">
        <v>39853</v>
      </c>
      <c r="C2537" s="4">
        <v>555.29</v>
      </c>
      <c r="F2537" t="b">
        <f t="shared" si="312"/>
        <v>1</v>
      </c>
      <c r="G2537">
        <f t="shared" si="313"/>
        <v>2</v>
      </c>
      <c r="H2537">
        <f t="shared" si="314"/>
        <v>9</v>
      </c>
      <c r="I2537">
        <f t="shared" si="315"/>
        <v>2009</v>
      </c>
      <c r="J2537" s="12">
        <f t="shared" si="316"/>
        <v>40058</v>
      </c>
      <c r="K2537" s="8">
        <f t="shared" si="317"/>
        <v>555.29</v>
      </c>
      <c r="L2537" s="8">
        <f t="shared" si="318"/>
        <v>1.9399999999999409</v>
      </c>
      <c r="M2537" s="9">
        <f t="shared" si="319"/>
        <v>3.5059184964307236E-3</v>
      </c>
    </row>
    <row r="2538" spans="2:13" x14ac:dyDescent="0.3">
      <c r="B2538" s="2">
        <v>39881</v>
      </c>
      <c r="C2538" s="4">
        <v>557.74</v>
      </c>
      <c r="F2538" t="b">
        <f t="shared" si="312"/>
        <v>1</v>
      </c>
      <c r="G2538">
        <f t="shared" si="313"/>
        <v>3</v>
      </c>
      <c r="H2538">
        <f t="shared" si="314"/>
        <v>9</v>
      </c>
      <c r="I2538">
        <f t="shared" si="315"/>
        <v>2009</v>
      </c>
      <c r="J2538" s="12">
        <f t="shared" si="316"/>
        <v>40059</v>
      </c>
      <c r="K2538" s="8">
        <f t="shared" si="317"/>
        <v>557.74</v>
      </c>
      <c r="L2538" s="8">
        <f t="shared" si="318"/>
        <v>2.4500000000000455</v>
      </c>
      <c r="M2538" s="9">
        <f t="shared" si="319"/>
        <v>4.4121089880963926E-3</v>
      </c>
    </row>
    <row r="2539" spans="2:13" x14ac:dyDescent="0.3">
      <c r="B2539" s="2">
        <v>39912</v>
      </c>
      <c r="C2539" s="4">
        <v>555.87</v>
      </c>
      <c r="F2539" t="b">
        <f t="shared" si="312"/>
        <v>1</v>
      </c>
      <c r="G2539">
        <f t="shared" si="313"/>
        <v>4</v>
      </c>
      <c r="H2539">
        <f t="shared" si="314"/>
        <v>9</v>
      </c>
      <c r="I2539">
        <f t="shared" si="315"/>
        <v>2009</v>
      </c>
      <c r="J2539" s="12">
        <f t="shared" si="316"/>
        <v>40060</v>
      </c>
      <c r="K2539" s="8">
        <f t="shared" si="317"/>
        <v>555.87</v>
      </c>
      <c r="L2539" s="8">
        <f t="shared" si="318"/>
        <v>-1.8700000000000045</v>
      </c>
      <c r="M2539" s="9">
        <f t="shared" si="319"/>
        <v>-3.3528167246387286E-3</v>
      </c>
    </row>
    <row r="2540" spans="2:13" x14ac:dyDescent="0.3">
      <c r="B2540" s="2">
        <v>40003</v>
      </c>
      <c r="C2540" s="4">
        <v>552.41999999999996</v>
      </c>
      <c r="F2540" t="b">
        <f t="shared" si="312"/>
        <v>1</v>
      </c>
      <c r="G2540">
        <f t="shared" si="313"/>
        <v>7</v>
      </c>
      <c r="H2540">
        <f t="shared" si="314"/>
        <v>9</v>
      </c>
      <c r="I2540">
        <f t="shared" si="315"/>
        <v>2009</v>
      </c>
      <c r="J2540" s="12">
        <f t="shared" si="316"/>
        <v>40063</v>
      </c>
      <c r="K2540" s="8">
        <f t="shared" si="317"/>
        <v>552.41999999999996</v>
      </c>
      <c r="L2540" s="8">
        <f t="shared" si="318"/>
        <v>-3.4500000000000455</v>
      </c>
      <c r="M2540" s="9">
        <f t="shared" si="319"/>
        <v>-6.2064871282854726E-3</v>
      </c>
    </row>
    <row r="2541" spans="2:13" x14ac:dyDescent="0.3">
      <c r="B2541" s="2">
        <v>40034</v>
      </c>
      <c r="C2541" s="4">
        <v>550.96</v>
      </c>
      <c r="F2541" t="b">
        <f t="shared" si="312"/>
        <v>1</v>
      </c>
      <c r="G2541">
        <f t="shared" si="313"/>
        <v>8</v>
      </c>
      <c r="H2541">
        <f t="shared" si="314"/>
        <v>9</v>
      </c>
      <c r="I2541">
        <f t="shared" si="315"/>
        <v>2009</v>
      </c>
      <c r="J2541" s="12">
        <f t="shared" si="316"/>
        <v>40064</v>
      </c>
      <c r="K2541" s="8">
        <f t="shared" si="317"/>
        <v>550.96</v>
      </c>
      <c r="L2541" s="8">
        <f t="shared" si="318"/>
        <v>-1.4599999999999227</v>
      </c>
      <c r="M2541" s="9">
        <f t="shared" si="319"/>
        <v>-2.6429166214111052E-3</v>
      </c>
    </row>
    <row r="2542" spans="2:13" x14ac:dyDescent="0.3">
      <c r="B2542" s="2">
        <v>40065</v>
      </c>
      <c r="C2542" s="4">
        <v>551.87</v>
      </c>
      <c r="F2542" t="b">
        <f t="shared" si="312"/>
        <v>1</v>
      </c>
      <c r="G2542">
        <f t="shared" si="313"/>
        <v>9</v>
      </c>
      <c r="H2542">
        <f t="shared" si="314"/>
        <v>9</v>
      </c>
      <c r="I2542">
        <f t="shared" si="315"/>
        <v>2009</v>
      </c>
      <c r="J2542" s="12">
        <f t="shared" si="316"/>
        <v>40065</v>
      </c>
      <c r="K2542" s="8">
        <f t="shared" si="317"/>
        <v>551.87</v>
      </c>
      <c r="L2542" s="8">
        <f t="shared" si="318"/>
        <v>0.90999999999996817</v>
      </c>
      <c r="M2542" s="9">
        <f t="shared" si="319"/>
        <v>1.6516625526353421E-3</v>
      </c>
    </row>
    <row r="2543" spans="2:13" x14ac:dyDescent="0.3">
      <c r="B2543" s="2">
        <v>40095</v>
      </c>
      <c r="C2543" s="4">
        <v>551.64</v>
      </c>
      <c r="F2543" t="b">
        <f t="shared" si="312"/>
        <v>1</v>
      </c>
      <c r="G2543">
        <f t="shared" si="313"/>
        <v>10</v>
      </c>
      <c r="H2543">
        <f t="shared" si="314"/>
        <v>9</v>
      </c>
      <c r="I2543">
        <f t="shared" si="315"/>
        <v>2009</v>
      </c>
      <c r="J2543" s="12">
        <f t="shared" si="316"/>
        <v>40066</v>
      </c>
      <c r="K2543" s="8">
        <f t="shared" si="317"/>
        <v>551.64</v>
      </c>
      <c r="L2543" s="8">
        <f t="shared" si="318"/>
        <v>-0.23000000000001819</v>
      </c>
      <c r="M2543" s="9">
        <f t="shared" si="319"/>
        <v>-4.1676481780132674E-4</v>
      </c>
    </row>
    <row r="2544" spans="2:13" x14ac:dyDescent="0.3">
      <c r="B2544" s="2">
        <v>40126</v>
      </c>
      <c r="C2544" s="4">
        <v>554.03</v>
      </c>
      <c r="F2544" t="b">
        <f t="shared" si="312"/>
        <v>1</v>
      </c>
      <c r="G2544">
        <f t="shared" si="313"/>
        <v>11</v>
      </c>
      <c r="H2544">
        <f t="shared" si="314"/>
        <v>9</v>
      </c>
      <c r="I2544">
        <f t="shared" si="315"/>
        <v>2009</v>
      </c>
      <c r="J2544" s="12">
        <f t="shared" si="316"/>
        <v>40067</v>
      </c>
      <c r="K2544" s="8">
        <f t="shared" si="317"/>
        <v>554.03</v>
      </c>
      <c r="L2544" s="8">
        <f t="shared" si="318"/>
        <v>2.3899999999999864</v>
      </c>
      <c r="M2544" s="9">
        <f t="shared" si="319"/>
        <v>4.3325357116960088E-3</v>
      </c>
    </row>
    <row r="2545" spans="2:13" x14ac:dyDescent="0.3">
      <c r="B2545" s="3" t="s">
        <v>2459</v>
      </c>
      <c r="C2545" s="4">
        <v>550.57000000000005</v>
      </c>
      <c r="F2545" t="b">
        <f t="shared" si="312"/>
        <v>0</v>
      </c>
      <c r="G2545">
        <f t="shared" si="313"/>
        <v>14</v>
      </c>
      <c r="H2545">
        <f t="shared" si="314"/>
        <v>9</v>
      </c>
      <c r="I2545">
        <f t="shared" si="315"/>
        <v>2009</v>
      </c>
      <c r="J2545" s="12">
        <f t="shared" si="316"/>
        <v>40070</v>
      </c>
      <c r="K2545" s="8">
        <f t="shared" si="317"/>
        <v>550.57000000000005</v>
      </c>
      <c r="L2545" s="8">
        <f t="shared" si="318"/>
        <v>-3.4599999999999227</v>
      </c>
      <c r="M2545" s="9">
        <f t="shared" si="319"/>
        <v>-6.2451491796471723E-3</v>
      </c>
    </row>
    <row r="2546" spans="2:13" x14ac:dyDescent="0.3">
      <c r="B2546" s="3" t="s">
        <v>2460</v>
      </c>
      <c r="C2546" s="4">
        <v>551.88</v>
      </c>
      <c r="F2546" t="b">
        <f t="shared" si="312"/>
        <v>0</v>
      </c>
      <c r="G2546">
        <f t="shared" si="313"/>
        <v>15</v>
      </c>
      <c r="H2546">
        <f t="shared" si="314"/>
        <v>9</v>
      </c>
      <c r="I2546">
        <f t="shared" si="315"/>
        <v>2009</v>
      </c>
      <c r="J2546" s="12">
        <f t="shared" si="316"/>
        <v>40071</v>
      </c>
      <c r="K2546" s="8">
        <f t="shared" si="317"/>
        <v>551.88</v>
      </c>
      <c r="L2546" s="8">
        <f t="shared" si="318"/>
        <v>1.3099999999999454</v>
      </c>
      <c r="M2546" s="9">
        <f t="shared" si="319"/>
        <v>2.3793523076083792E-3</v>
      </c>
    </row>
    <row r="2547" spans="2:13" x14ac:dyDescent="0.3">
      <c r="B2547" s="3" t="s">
        <v>2461</v>
      </c>
      <c r="C2547" s="4">
        <v>551.37</v>
      </c>
      <c r="F2547" t="b">
        <f t="shared" si="312"/>
        <v>0</v>
      </c>
      <c r="G2547">
        <f t="shared" si="313"/>
        <v>16</v>
      </c>
      <c r="H2547">
        <f t="shared" si="314"/>
        <v>9</v>
      </c>
      <c r="I2547">
        <f t="shared" si="315"/>
        <v>2009</v>
      </c>
      <c r="J2547" s="12">
        <f t="shared" si="316"/>
        <v>40072</v>
      </c>
      <c r="K2547" s="8">
        <f t="shared" si="317"/>
        <v>551.37</v>
      </c>
      <c r="L2547" s="8">
        <f t="shared" si="318"/>
        <v>-0.50999999999999091</v>
      </c>
      <c r="M2547" s="9">
        <f t="shared" si="319"/>
        <v>-9.2411393781255153E-4</v>
      </c>
    </row>
    <row r="2548" spans="2:13" x14ac:dyDescent="0.3">
      <c r="B2548" s="3" t="s">
        <v>2462</v>
      </c>
      <c r="C2548" s="4">
        <v>545.72</v>
      </c>
      <c r="F2548" t="b">
        <f t="shared" si="312"/>
        <v>0</v>
      </c>
      <c r="G2548">
        <f t="shared" si="313"/>
        <v>17</v>
      </c>
      <c r="H2548">
        <f t="shared" si="314"/>
        <v>9</v>
      </c>
      <c r="I2548">
        <f t="shared" si="315"/>
        <v>2009</v>
      </c>
      <c r="J2548" s="12">
        <f t="shared" si="316"/>
        <v>40073</v>
      </c>
      <c r="K2548" s="8">
        <f t="shared" si="317"/>
        <v>545.72</v>
      </c>
      <c r="L2548" s="8">
        <f t="shared" si="318"/>
        <v>-5.6499999999999773</v>
      </c>
      <c r="M2548" s="9">
        <f t="shared" si="319"/>
        <v>-1.0247202423055258E-2</v>
      </c>
    </row>
    <row r="2549" spans="2:13" x14ac:dyDescent="0.3">
      <c r="B2549" s="3" t="s">
        <v>2463</v>
      </c>
      <c r="C2549" s="5" t="s">
        <v>285</v>
      </c>
      <c r="F2549" t="b">
        <f t="shared" si="312"/>
        <v>0</v>
      </c>
      <c r="G2549">
        <f t="shared" si="313"/>
        <v>18</v>
      </c>
      <c r="H2549">
        <f t="shared" si="314"/>
        <v>9</v>
      </c>
      <c r="I2549">
        <f t="shared" si="315"/>
        <v>2009</v>
      </c>
      <c r="J2549" s="12">
        <f t="shared" si="316"/>
        <v>40074</v>
      </c>
      <c r="K2549" s="8">
        <f t="shared" si="317"/>
        <v>545.72</v>
      </c>
      <c r="L2549" s="8">
        <f t="shared" si="318"/>
        <v>0</v>
      </c>
      <c r="M2549" s="9">
        <f t="shared" si="319"/>
        <v>0</v>
      </c>
    </row>
    <row r="2550" spans="2:13" x14ac:dyDescent="0.3">
      <c r="B2550" s="3" t="s">
        <v>2464</v>
      </c>
      <c r="C2550" s="4">
        <v>545.96</v>
      </c>
      <c r="F2550" t="b">
        <f t="shared" si="312"/>
        <v>0</v>
      </c>
      <c r="G2550">
        <f t="shared" si="313"/>
        <v>21</v>
      </c>
      <c r="H2550">
        <f t="shared" si="314"/>
        <v>9</v>
      </c>
      <c r="I2550">
        <f t="shared" si="315"/>
        <v>2009</v>
      </c>
      <c r="J2550" s="12">
        <f t="shared" si="316"/>
        <v>40077</v>
      </c>
      <c r="K2550" s="8">
        <f t="shared" si="317"/>
        <v>545.96</v>
      </c>
      <c r="L2550" s="8">
        <f t="shared" si="318"/>
        <v>0.24000000000000909</v>
      </c>
      <c r="M2550" s="9">
        <f t="shared" si="319"/>
        <v>4.3978597082754725E-4</v>
      </c>
    </row>
    <row r="2551" spans="2:13" x14ac:dyDescent="0.3">
      <c r="B2551" s="3" t="s">
        <v>2465</v>
      </c>
      <c r="C2551" s="4">
        <v>544.5</v>
      </c>
      <c r="F2551" t="b">
        <f t="shared" si="312"/>
        <v>0</v>
      </c>
      <c r="G2551">
        <f t="shared" si="313"/>
        <v>22</v>
      </c>
      <c r="H2551">
        <f t="shared" si="314"/>
        <v>9</v>
      </c>
      <c r="I2551">
        <f t="shared" si="315"/>
        <v>2009</v>
      </c>
      <c r="J2551" s="12">
        <f t="shared" si="316"/>
        <v>40078</v>
      </c>
      <c r="K2551" s="8">
        <f t="shared" si="317"/>
        <v>544.5</v>
      </c>
      <c r="L2551" s="8">
        <f t="shared" si="318"/>
        <v>-1.4600000000000364</v>
      </c>
      <c r="M2551" s="9">
        <f t="shared" si="319"/>
        <v>-2.6741885852444068E-3</v>
      </c>
    </row>
    <row r="2552" spans="2:13" x14ac:dyDescent="0.3">
      <c r="B2552" s="3" t="s">
        <v>2466</v>
      </c>
      <c r="C2552" s="4">
        <v>540.48</v>
      </c>
      <c r="F2552" t="b">
        <f t="shared" si="312"/>
        <v>0</v>
      </c>
      <c r="G2552">
        <f t="shared" si="313"/>
        <v>23</v>
      </c>
      <c r="H2552">
        <f t="shared" si="314"/>
        <v>9</v>
      </c>
      <c r="I2552">
        <f t="shared" si="315"/>
        <v>2009</v>
      </c>
      <c r="J2552" s="12">
        <f t="shared" si="316"/>
        <v>40079</v>
      </c>
      <c r="K2552" s="8">
        <f t="shared" si="317"/>
        <v>540.48</v>
      </c>
      <c r="L2552" s="8">
        <f t="shared" si="318"/>
        <v>-4.0199999999999818</v>
      </c>
      <c r="M2552" s="9">
        <f t="shared" si="319"/>
        <v>-7.3829201101928039E-3</v>
      </c>
    </row>
    <row r="2553" spans="2:13" x14ac:dyDescent="0.3">
      <c r="B2553" s="3" t="s">
        <v>2467</v>
      </c>
      <c r="C2553" s="4">
        <v>539.71</v>
      </c>
      <c r="F2553" t="b">
        <f t="shared" si="312"/>
        <v>0</v>
      </c>
      <c r="G2553">
        <f t="shared" si="313"/>
        <v>24</v>
      </c>
      <c r="H2553">
        <f t="shared" si="314"/>
        <v>9</v>
      </c>
      <c r="I2553">
        <f t="shared" si="315"/>
        <v>2009</v>
      </c>
      <c r="J2553" s="12">
        <f t="shared" si="316"/>
        <v>40080</v>
      </c>
      <c r="K2553" s="8">
        <f t="shared" si="317"/>
        <v>539.71</v>
      </c>
      <c r="L2553" s="8">
        <f t="shared" si="318"/>
        <v>-0.76999999999998181</v>
      </c>
      <c r="M2553" s="9">
        <f t="shared" si="319"/>
        <v>-1.4246595618708959E-3</v>
      </c>
    </row>
    <row r="2554" spans="2:13" x14ac:dyDescent="0.3">
      <c r="B2554" s="3" t="s">
        <v>2468</v>
      </c>
      <c r="C2554" s="4">
        <v>540.96</v>
      </c>
      <c r="F2554" t="b">
        <f t="shared" si="312"/>
        <v>0</v>
      </c>
      <c r="G2554">
        <f t="shared" si="313"/>
        <v>25</v>
      </c>
      <c r="H2554">
        <f t="shared" si="314"/>
        <v>9</v>
      </c>
      <c r="I2554">
        <f t="shared" si="315"/>
        <v>2009</v>
      </c>
      <c r="J2554" s="12">
        <f t="shared" si="316"/>
        <v>40081</v>
      </c>
      <c r="K2554" s="8">
        <f t="shared" si="317"/>
        <v>540.96</v>
      </c>
      <c r="L2554" s="8">
        <f t="shared" si="318"/>
        <v>1.25</v>
      </c>
      <c r="M2554" s="9">
        <f t="shared" si="319"/>
        <v>2.3160586240758923E-3</v>
      </c>
    </row>
    <row r="2555" spans="2:13" x14ac:dyDescent="0.3">
      <c r="B2555" s="3" t="s">
        <v>2469</v>
      </c>
      <c r="C2555" s="4">
        <v>544.66</v>
      </c>
      <c r="F2555" t="b">
        <f t="shared" si="312"/>
        <v>0</v>
      </c>
      <c r="G2555">
        <f t="shared" si="313"/>
        <v>28</v>
      </c>
      <c r="H2555">
        <f t="shared" si="314"/>
        <v>9</v>
      </c>
      <c r="I2555">
        <f t="shared" si="315"/>
        <v>2009</v>
      </c>
      <c r="J2555" s="12">
        <f t="shared" si="316"/>
        <v>40084</v>
      </c>
      <c r="K2555" s="8">
        <f t="shared" si="317"/>
        <v>544.66</v>
      </c>
      <c r="L2555" s="8">
        <f t="shared" si="318"/>
        <v>3.6999999999999318</v>
      </c>
      <c r="M2555" s="9">
        <f t="shared" si="319"/>
        <v>6.8396923986984836E-3</v>
      </c>
    </row>
    <row r="2556" spans="2:13" x14ac:dyDescent="0.3">
      <c r="B2556" s="3" t="s">
        <v>2470</v>
      </c>
      <c r="C2556" s="4">
        <v>545.44000000000005</v>
      </c>
      <c r="F2556" t="b">
        <f t="shared" si="312"/>
        <v>0</v>
      </c>
      <c r="G2556">
        <f t="shared" si="313"/>
        <v>29</v>
      </c>
      <c r="H2556">
        <f t="shared" si="314"/>
        <v>9</v>
      </c>
      <c r="I2556">
        <f t="shared" si="315"/>
        <v>2009</v>
      </c>
      <c r="J2556" s="12">
        <f t="shared" si="316"/>
        <v>40085</v>
      </c>
      <c r="K2556" s="8">
        <f t="shared" si="317"/>
        <v>545.44000000000005</v>
      </c>
      <c r="L2556" s="8">
        <f t="shared" si="318"/>
        <v>0.7800000000000864</v>
      </c>
      <c r="M2556" s="9">
        <f t="shared" si="319"/>
        <v>1.4320860720451042E-3</v>
      </c>
    </row>
    <row r="2557" spans="2:13" x14ac:dyDescent="0.3">
      <c r="B2557" s="3" t="s">
        <v>2471</v>
      </c>
      <c r="C2557" s="4">
        <v>546.07000000000005</v>
      </c>
      <c r="F2557" t="b">
        <f t="shared" si="312"/>
        <v>0</v>
      </c>
      <c r="G2557">
        <f t="shared" si="313"/>
        <v>30</v>
      </c>
      <c r="H2557">
        <f t="shared" si="314"/>
        <v>9</v>
      </c>
      <c r="I2557">
        <f t="shared" si="315"/>
        <v>2009</v>
      </c>
      <c r="J2557" s="12">
        <f t="shared" si="316"/>
        <v>40086</v>
      </c>
      <c r="K2557" s="8">
        <f t="shared" si="317"/>
        <v>546.07000000000005</v>
      </c>
      <c r="L2557" s="8">
        <f t="shared" si="318"/>
        <v>0.62999999999999545</v>
      </c>
      <c r="M2557" s="9">
        <f t="shared" si="319"/>
        <v>1.1550308008213468E-3</v>
      </c>
    </row>
    <row r="2558" spans="2:13" x14ac:dyDescent="0.3">
      <c r="B2558" s="2">
        <v>39823</v>
      </c>
      <c r="C2558" s="4">
        <v>550.36</v>
      </c>
      <c r="F2558" t="b">
        <f t="shared" si="312"/>
        <v>1</v>
      </c>
      <c r="G2558">
        <f t="shared" si="313"/>
        <v>1</v>
      </c>
      <c r="H2558">
        <f t="shared" si="314"/>
        <v>10</v>
      </c>
      <c r="I2558">
        <f t="shared" si="315"/>
        <v>2009</v>
      </c>
      <c r="J2558" s="12">
        <f t="shared" si="316"/>
        <v>40087</v>
      </c>
      <c r="K2558" s="8">
        <f t="shared" si="317"/>
        <v>550.36</v>
      </c>
      <c r="L2558" s="8">
        <f t="shared" si="318"/>
        <v>4.2899999999999636</v>
      </c>
      <c r="M2558" s="9">
        <f t="shared" si="319"/>
        <v>7.8561356602632696E-3</v>
      </c>
    </row>
    <row r="2559" spans="2:13" x14ac:dyDescent="0.3">
      <c r="B2559" s="2">
        <v>39854</v>
      </c>
      <c r="C2559" s="4">
        <v>553.29999999999995</v>
      </c>
      <c r="F2559" t="b">
        <f t="shared" si="312"/>
        <v>1</v>
      </c>
      <c r="G2559">
        <f t="shared" si="313"/>
        <v>2</v>
      </c>
      <c r="H2559">
        <f t="shared" si="314"/>
        <v>10</v>
      </c>
      <c r="I2559">
        <f t="shared" si="315"/>
        <v>2009</v>
      </c>
      <c r="J2559" s="12">
        <f t="shared" si="316"/>
        <v>40088</v>
      </c>
      <c r="K2559" s="8">
        <f t="shared" si="317"/>
        <v>553.29999999999995</v>
      </c>
      <c r="L2559" s="8">
        <f t="shared" si="318"/>
        <v>2.9399999999999409</v>
      </c>
      <c r="M2559" s="9">
        <f t="shared" si="319"/>
        <v>5.3419579911329687E-3</v>
      </c>
    </row>
    <row r="2560" spans="2:13" x14ac:dyDescent="0.3">
      <c r="B2560" s="2">
        <v>39943</v>
      </c>
      <c r="C2560" s="4">
        <v>557.41</v>
      </c>
      <c r="F2560" t="b">
        <f t="shared" si="312"/>
        <v>1</v>
      </c>
      <c r="G2560">
        <f t="shared" si="313"/>
        <v>5</v>
      </c>
      <c r="H2560">
        <f t="shared" si="314"/>
        <v>10</v>
      </c>
      <c r="I2560">
        <f t="shared" si="315"/>
        <v>2009</v>
      </c>
      <c r="J2560" s="12">
        <f t="shared" si="316"/>
        <v>40091</v>
      </c>
      <c r="K2560" s="8">
        <f t="shared" si="317"/>
        <v>557.41</v>
      </c>
      <c r="L2560" s="8">
        <f t="shared" si="318"/>
        <v>4.1100000000000136</v>
      </c>
      <c r="M2560" s="9">
        <f t="shared" si="319"/>
        <v>7.4281583227905545E-3</v>
      </c>
    </row>
    <row r="2561" spans="2:13" x14ac:dyDescent="0.3">
      <c r="B2561" s="2">
        <v>39974</v>
      </c>
      <c r="C2561" s="4">
        <v>556.11</v>
      </c>
      <c r="F2561" t="b">
        <f t="shared" si="312"/>
        <v>1</v>
      </c>
      <c r="G2561">
        <f t="shared" si="313"/>
        <v>6</v>
      </c>
      <c r="H2561">
        <f t="shared" si="314"/>
        <v>10</v>
      </c>
      <c r="I2561">
        <f t="shared" si="315"/>
        <v>2009</v>
      </c>
      <c r="J2561" s="12">
        <f t="shared" si="316"/>
        <v>40092</v>
      </c>
      <c r="K2561" s="8">
        <f t="shared" si="317"/>
        <v>556.11</v>
      </c>
      <c r="L2561" s="8">
        <f t="shared" si="318"/>
        <v>-1.2999999999999545</v>
      </c>
      <c r="M2561" s="9">
        <f t="shared" si="319"/>
        <v>-2.3322150661092456E-3</v>
      </c>
    </row>
    <row r="2562" spans="2:13" x14ac:dyDescent="0.3">
      <c r="B2562" s="2">
        <v>40004</v>
      </c>
      <c r="C2562" s="4">
        <v>554.02</v>
      </c>
      <c r="F2562" t="b">
        <f t="shared" si="312"/>
        <v>1</v>
      </c>
      <c r="G2562">
        <f t="shared" si="313"/>
        <v>7</v>
      </c>
      <c r="H2562">
        <f t="shared" si="314"/>
        <v>10</v>
      </c>
      <c r="I2562">
        <f t="shared" si="315"/>
        <v>2009</v>
      </c>
      <c r="J2562" s="12">
        <f t="shared" si="316"/>
        <v>40093</v>
      </c>
      <c r="K2562" s="8">
        <f t="shared" si="317"/>
        <v>554.02</v>
      </c>
      <c r="L2562" s="8">
        <f t="shared" si="318"/>
        <v>-2.0900000000000318</v>
      </c>
      <c r="M2562" s="9">
        <f t="shared" si="319"/>
        <v>-3.7582492672313603E-3</v>
      </c>
    </row>
    <row r="2563" spans="2:13" x14ac:dyDescent="0.3">
      <c r="B2563" s="2">
        <v>40035</v>
      </c>
      <c r="C2563" s="4">
        <v>553.57000000000005</v>
      </c>
      <c r="F2563" t="b">
        <f t="shared" si="312"/>
        <v>1</v>
      </c>
      <c r="G2563">
        <f t="shared" si="313"/>
        <v>8</v>
      </c>
      <c r="H2563">
        <f t="shared" si="314"/>
        <v>10</v>
      </c>
      <c r="I2563">
        <f t="shared" si="315"/>
        <v>2009</v>
      </c>
      <c r="J2563" s="12">
        <f t="shared" si="316"/>
        <v>40094</v>
      </c>
      <c r="K2563" s="8">
        <f t="shared" si="317"/>
        <v>553.57000000000005</v>
      </c>
      <c r="L2563" s="8">
        <f t="shared" si="318"/>
        <v>-0.44999999999993179</v>
      </c>
      <c r="M2563" s="9">
        <f t="shared" si="319"/>
        <v>-8.1224504530510056E-4</v>
      </c>
    </row>
    <row r="2564" spans="2:13" x14ac:dyDescent="0.3">
      <c r="B2564" s="2">
        <v>40066</v>
      </c>
      <c r="C2564" s="4">
        <v>550.54999999999995</v>
      </c>
      <c r="F2564" t="b">
        <f t="shared" si="312"/>
        <v>1</v>
      </c>
      <c r="G2564">
        <f t="shared" si="313"/>
        <v>9</v>
      </c>
      <c r="H2564">
        <f t="shared" si="314"/>
        <v>10</v>
      </c>
      <c r="I2564">
        <f t="shared" si="315"/>
        <v>2009</v>
      </c>
      <c r="J2564" s="12">
        <f t="shared" si="316"/>
        <v>40095</v>
      </c>
      <c r="K2564" s="8">
        <f t="shared" si="317"/>
        <v>550.54999999999995</v>
      </c>
      <c r="L2564" s="8">
        <f t="shared" si="318"/>
        <v>-3.0200000000000955</v>
      </c>
      <c r="M2564" s="9">
        <f t="shared" si="319"/>
        <v>-5.4554979496723001E-3</v>
      </c>
    </row>
    <row r="2565" spans="2:13" x14ac:dyDescent="0.3">
      <c r="B2565" s="2">
        <v>40157</v>
      </c>
      <c r="C2565" s="5" t="s">
        <v>285</v>
      </c>
      <c r="F2565" t="b">
        <f t="shared" si="312"/>
        <v>1</v>
      </c>
      <c r="G2565">
        <f t="shared" si="313"/>
        <v>12</v>
      </c>
      <c r="H2565">
        <f t="shared" si="314"/>
        <v>10</v>
      </c>
      <c r="I2565">
        <f t="shared" si="315"/>
        <v>2009</v>
      </c>
      <c r="J2565" s="12">
        <f t="shared" si="316"/>
        <v>40098</v>
      </c>
      <c r="K2565" s="8">
        <f t="shared" si="317"/>
        <v>550.54999999999995</v>
      </c>
      <c r="L2565" s="8">
        <f t="shared" si="318"/>
        <v>0</v>
      </c>
      <c r="M2565" s="9">
        <f t="shared" si="319"/>
        <v>0</v>
      </c>
    </row>
    <row r="2566" spans="2:13" x14ac:dyDescent="0.3">
      <c r="B2566" s="3" t="s">
        <v>2472</v>
      </c>
      <c r="C2566" s="4">
        <v>554.44000000000005</v>
      </c>
      <c r="F2566" t="b">
        <f t="shared" si="312"/>
        <v>0</v>
      </c>
      <c r="G2566">
        <f t="shared" si="313"/>
        <v>13</v>
      </c>
      <c r="H2566">
        <f t="shared" si="314"/>
        <v>10</v>
      </c>
      <c r="I2566">
        <f t="shared" si="315"/>
        <v>2009</v>
      </c>
      <c r="J2566" s="12">
        <f t="shared" si="316"/>
        <v>40099</v>
      </c>
      <c r="K2566" s="8">
        <f t="shared" si="317"/>
        <v>554.44000000000005</v>
      </c>
      <c r="L2566" s="8">
        <f t="shared" si="318"/>
        <v>3.8900000000001</v>
      </c>
      <c r="M2566" s="9">
        <f t="shared" si="319"/>
        <v>7.0656616111163389E-3</v>
      </c>
    </row>
    <row r="2567" spans="2:13" x14ac:dyDescent="0.3">
      <c r="B2567" s="3" t="s">
        <v>2473</v>
      </c>
      <c r="C2567" s="4">
        <v>554.66</v>
      </c>
      <c r="F2567" t="b">
        <f t="shared" si="312"/>
        <v>0</v>
      </c>
      <c r="G2567">
        <f t="shared" si="313"/>
        <v>14</v>
      </c>
      <c r="H2567">
        <f t="shared" si="314"/>
        <v>10</v>
      </c>
      <c r="I2567">
        <f t="shared" si="315"/>
        <v>2009</v>
      </c>
      <c r="J2567" s="12">
        <f t="shared" si="316"/>
        <v>40100</v>
      </c>
      <c r="K2567" s="8">
        <f t="shared" si="317"/>
        <v>554.66</v>
      </c>
      <c r="L2567" s="8">
        <f t="shared" si="318"/>
        <v>0.2199999999999136</v>
      </c>
      <c r="M2567" s="9">
        <f t="shared" si="319"/>
        <v>3.9679676790980734E-4</v>
      </c>
    </row>
    <row r="2568" spans="2:13" x14ac:dyDescent="0.3">
      <c r="B2568" s="3" t="s">
        <v>2474</v>
      </c>
      <c r="C2568" s="4">
        <v>552.48</v>
      </c>
      <c r="F2568" t="b">
        <f t="shared" si="312"/>
        <v>0</v>
      </c>
      <c r="G2568">
        <f t="shared" si="313"/>
        <v>15</v>
      </c>
      <c r="H2568">
        <f t="shared" si="314"/>
        <v>10</v>
      </c>
      <c r="I2568">
        <f t="shared" si="315"/>
        <v>2009</v>
      </c>
      <c r="J2568" s="12">
        <f t="shared" si="316"/>
        <v>40101</v>
      </c>
      <c r="K2568" s="8">
        <f t="shared" si="317"/>
        <v>552.48</v>
      </c>
      <c r="L2568" s="8">
        <f t="shared" si="318"/>
        <v>-2.17999999999995</v>
      </c>
      <c r="M2568" s="9">
        <f t="shared" si="319"/>
        <v>-3.930335701150164E-3</v>
      </c>
    </row>
    <row r="2569" spans="2:13" x14ac:dyDescent="0.3">
      <c r="B2569" s="3" t="s">
        <v>2475</v>
      </c>
      <c r="C2569" s="4">
        <v>549.21</v>
      </c>
      <c r="F2569" t="b">
        <f t="shared" si="312"/>
        <v>0</v>
      </c>
      <c r="G2569">
        <f t="shared" si="313"/>
        <v>16</v>
      </c>
      <c r="H2569">
        <f t="shared" si="314"/>
        <v>10</v>
      </c>
      <c r="I2569">
        <f t="shared" si="315"/>
        <v>2009</v>
      </c>
      <c r="J2569" s="12">
        <f t="shared" si="316"/>
        <v>40102</v>
      </c>
      <c r="K2569" s="8">
        <f t="shared" si="317"/>
        <v>549.21</v>
      </c>
      <c r="L2569" s="8">
        <f t="shared" si="318"/>
        <v>-3.2699999999999818</v>
      </c>
      <c r="M2569" s="9">
        <f t="shared" si="319"/>
        <v>-5.9187662901824169E-3</v>
      </c>
    </row>
    <row r="2570" spans="2:13" x14ac:dyDescent="0.3">
      <c r="B2570" s="3" t="s">
        <v>2476</v>
      </c>
      <c r="C2570" s="4">
        <v>547.61</v>
      </c>
      <c r="F2570" t="b">
        <f t="shared" si="312"/>
        <v>0</v>
      </c>
      <c r="G2570">
        <f t="shared" si="313"/>
        <v>19</v>
      </c>
      <c r="H2570">
        <f t="shared" si="314"/>
        <v>10</v>
      </c>
      <c r="I2570">
        <f t="shared" si="315"/>
        <v>2009</v>
      </c>
      <c r="J2570" s="12">
        <f t="shared" si="316"/>
        <v>40105</v>
      </c>
      <c r="K2570" s="8">
        <f t="shared" si="317"/>
        <v>547.61</v>
      </c>
      <c r="L2570" s="8">
        <f t="shared" si="318"/>
        <v>-1.6000000000000227</v>
      </c>
      <c r="M2570" s="9">
        <f t="shared" si="319"/>
        <v>-2.913275431984164E-3</v>
      </c>
    </row>
    <row r="2571" spans="2:13" x14ac:dyDescent="0.3">
      <c r="B2571" s="3" t="s">
        <v>2477</v>
      </c>
      <c r="C2571" s="4">
        <v>546.25</v>
      </c>
      <c r="F2571" t="b">
        <f t="shared" si="312"/>
        <v>0</v>
      </c>
      <c r="G2571">
        <f t="shared" si="313"/>
        <v>20</v>
      </c>
      <c r="H2571">
        <f t="shared" si="314"/>
        <v>10</v>
      </c>
      <c r="I2571">
        <f t="shared" si="315"/>
        <v>2009</v>
      </c>
      <c r="J2571" s="12">
        <f t="shared" si="316"/>
        <v>40106</v>
      </c>
      <c r="K2571" s="8">
        <f t="shared" si="317"/>
        <v>546.25</v>
      </c>
      <c r="L2571" s="8">
        <f t="shared" si="318"/>
        <v>-1.3600000000000136</v>
      </c>
      <c r="M2571" s="9">
        <f t="shared" si="319"/>
        <v>-2.4835192929274731E-3</v>
      </c>
    </row>
    <row r="2572" spans="2:13" x14ac:dyDescent="0.3">
      <c r="B2572" s="3" t="s">
        <v>2478</v>
      </c>
      <c r="C2572" s="4">
        <v>542.63</v>
      </c>
      <c r="F2572" t="b">
        <f t="shared" si="312"/>
        <v>0</v>
      </c>
      <c r="G2572">
        <f t="shared" si="313"/>
        <v>21</v>
      </c>
      <c r="H2572">
        <f t="shared" si="314"/>
        <v>10</v>
      </c>
      <c r="I2572">
        <f t="shared" si="315"/>
        <v>2009</v>
      </c>
      <c r="J2572" s="12">
        <f t="shared" si="316"/>
        <v>40107</v>
      </c>
      <c r="K2572" s="8">
        <f t="shared" si="317"/>
        <v>542.63</v>
      </c>
      <c r="L2572" s="8">
        <f t="shared" si="318"/>
        <v>-3.6200000000000045</v>
      </c>
      <c r="M2572" s="9">
        <f t="shared" si="319"/>
        <v>-6.6270022883295277E-3</v>
      </c>
    </row>
    <row r="2573" spans="2:13" x14ac:dyDescent="0.3">
      <c r="B2573" s="3" t="s">
        <v>2479</v>
      </c>
      <c r="C2573" s="4">
        <v>542.55999999999995</v>
      </c>
      <c r="F2573" t="b">
        <f t="shared" si="312"/>
        <v>0</v>
      </c>
      <c r="G2573">
        <f t="shared" si="313"/>
        <v>22</v>
      </c>
      <c r="H2573">
        <f t="shared" si="314"/>
        <v>10</v>
      </c>
      <c r="I2573">
        <f t="shared" si="315"/>
        <v>2009</v>
      </c>
      <c r="J2573" s="12">
        <f t="shared" si="316"/>
        <v>40108</v>
      </c>
      <c r="K2573" s="8">
        <f t="shared" si="317"/>
        <v>542.55999999999995</v>
      </c>
      <c r="L2573" s="8">
        <f t="shared" si="318"/>
        <v>-7.0000000000050022E-2</v>
      </c>
      <c r="M2573" s="9">
        <f t="shared" si="319"/>
        <v>-1.2900134529983601E-4</v>
      </c>
    </row>
    <row r="2574" spans="2:13" x14ac:dyDescent="0.3">
      <c r="B2574" s="3" t="s">
        <v>2480</v>
      </c>
      <c r="C2574" s="4">
        <v>536.75</v>
      </c>
      <c r="F2574" t="b">
        <f t="shared" si="312"/>
        <v>0</v>
      </c>
      <c r="G2574">
        <f t="shared" si="313"/>
        <v>23</v>
      </c>
      <c r="H2574">
        <f t="shared" si="314"/>
        <v>10</v>
      </c>
      <c r="I2574">
        <f t="shared" si="315"/>
        <v>2009</v>
      </c>
      <c r="J2574" s="12">
        <f t="shared" si="316"/>
        <v>40109</v>
      </c>
      <c r="K2574" s="8">
        <f t="shared" si="317"/>
        <v>536.75</v>
      </c>
      <c r="L2574" s="8">
        <f t="shared" si="318"/>
        <v>-5.8099999999999454</v>
      </c>
      <c r="M2574" s="9">
        <f t="shared" si="319"/>
        <v>-1.0708493069890789E-2</v>
      </c>
    </row>
    <row r="2575" spans="2:13" x14ac:dyDescent="0.3">
      <c r="B2575" s="3" t="s">
        <v>2481</v>
      </c>
      <c r="C2575" s="4">
        <v>531.95000000000005</v>
      </c>
      <c r="F2575" t="b">
        <f t="shared" si="312"/>
        <v>0</v>
      </c>
      <c r="G2575">
        <f t="shared" si="313"/>
        <v>26</v>
      </c>
      <c r="H2575">
        <f t="shared" si="314"/>
        <v>10</v>
      </c>
      <c r="I2575">
        <f t="shared" si="315"/>
        <v>2009</v>
      </c>
      <c r="J2575" s="12">
        <f t="shared" si="316"/>
        <v>40112</v>
      </c>
      <c r="K2575" s="8">
        <f t="shared" si="317"/>
        <v>531.95000000000005</v>
      </c>
      <c r="L2575" s="8">
        <f t="shared" si="318"/>
        <v>-4.7999999999999545</v>
      </c>
      <c r="M2575" s="9">
        <f t="shared" si="319"/>
        <v>-8.9427107591987971E-3</v>
      </c>
    </row>
    <row r="2576" spans="2:13" x14ac:dyDescent="0.3">
      <c r="B2576" s="3" t="s">
        <v>2482</v>
      </c>
      <c r="C2576" s="4">
        <v>532.89</v>
      </c>
      <c r="F2576" t="b">
        <f t="shared" ref="F2576:F2639" si="320">+ISNUMBER(B2576)</f>
        <v>0</v>
      </c>
      <c r="G2576">
        <f t="shared" ref="G2576:G2639" si="321">+IF($F2576,MONTH(B2576),1*LEFT(B2576,2))</f>
        <v>27</v>
      </c>
      <c r="H2576">
        <f t="shared" ref="H2576:H2639" si="322">+IF(F2576,DAY(B2576),MID(B2576,4,2)*1)</f>
        <v>10</v>
      </c>
      <c r="I2576">
        <f t="shared" ref="I2576:I2639" si="323">+IF(F2576,YEAR(B2576),RIGHT(B2576,4)*1)</f>
        <v>2009</v>
      </c>
      <c r="J2576" s="12">
        <f t="shared" ref="J2576:J2639" si="324">+DATE(I2576,H2576,G2576)</f>
        <v>40113</v>
      </c>
      <c r="K2576" s="8">
        <f t="shared" ref="K2576:K2639" si="325">+IFERROR(C2576*1,K2575)</f>
        <v>532.89</v>
      </c>
      <c r="L2576" s="8">
        <f t="shared" ref="L2576:L2639" si="326">+K2576-K2575</f>
        <v>0.93999999999994088</v>
      </c>
      <c r="M2576" s="9">
        <f t="shared" ref="M2576:M2639" si="327">+L2576/K2575</f>
        <v>1.7670833724973039E-3</v>
      </c>
    </row>
    <row r="2577" spans="2:13" x14ac:dyDescent="0.3">
      <c r="B2577" s="3" t="s">
        <v>2483</v>
      </c>
      <c r="C2577" s="4">
        <v>532.85</v>
      </c>
      <c r="F2577" t="b">
        <f t="shared" si="320"/>
        <v>0</v>
      </c>
      <c r="G2577">
        <f t="shared" si="321"/>
        <v>28</v>
      </c>
      <c r="H2577">
        <f t="shared" si="322"/>
        <v>10</v>
      </c>
      <c r="I2577">
        <f t="shared" si="323"/>
        <v>2009</v>
      </c>
      <c r="J2577" s="12">
        <f t="shared" si="324"/>
        <v>40114</v>
      </c>
      <c r="K2577" s="8">
        <f t="shared" si="325"/>
        <v>532.85</v>
      </c>
      <c r="L2577" s="8">
        <f t="shared" si="326"/>
        <v>-3.999999999996362E-2</v>
      </c>
      <c r="M2577" s="9">
        <f t="shared" si="327"/>
        <v>-7.5062395616287824E-5</v>
      </c>
    </row>
    <row r="2578" spans="2:13" x14ac:dyDescent="0.3">
      <c r="B2578" s="3" t="s">
        <v>2484</v>
      </c>
      <c r="C2578" s="4">
        <v>531.15</v>
      </c>
      <c r="F2578" t="b">
        <f t="shared" si="320"/>
        <v>0</v>
      </c>
      <c r="G2578">
        <f t="shared" si="321"/>
        <v>29</v>
      </c>
      <c r="H2578">
        <f t="shared" si="322"/>
        <v>10</v>
      </c>
      <c r="I2578">
        <f t="shared" si="323"/>
        <v>2009</v>
      </c>
      <c r="J2578" s="12">
        <f t="shared" si="324"/>
        <v>40115</v>
      </c>
      <c r="K2578" s="8">
        <f t="shared" si="325"/>
        <v>531.15</v>
      </c>
      <c r="L2578" s="8">
        <f t="shared" si="326"/>
        <v>-1.7000000000000455</v>
      </c>
      <c r="M2578" s="9">
        <f t="shared" si="327"/>
        <v>-3.1903912921085586E-3</v>
      </c>
    </row>
    <row r="2579" spans="2:13" x14ac:dyDescent="0.3">
      <c r="B2579" s="3" t="s">
        <v>2485</v>
      </c>
      <c r="C2579" s="4">
        <v>531.74</v>
      </c>
      <c r="F2579" t="b">
        <f t="shared" si="320"/>
        <v>0</v>
      </c>
      <c r="G2579">
        <f t="shared" si="321"/>
        <v>30</v>
      </c>
      <c r="H2579">
        <f t="shared" si="322"/>
        <v>10</v>
      </c>
      <c r="I2579">
        <f t="shared" si="323"/>
        <v>2009</v>
      </c>
      <c r="J2579" s="12">
        <f t="shared" si="324"/>
        <v>40116</v>
      </c>
      <c r="K2579" s="8">
        <f t="shared" si="325"/>
        <v>531.74</v>
      </c>
      <c r="L2579" s="8">
        <f t="shared" si="326"/>
        <v>0.59000000000003183</v>
      </c>
      <c r="M2579" s="9">
        <f t="shared" si="327"/>
        <v>1.1107973265556468E-3</v>
      </c>
    </row>
    <row r="2580" spans="2:13" x14ac:dyDescent="0.3">
      <c r="B2580" s="2">
        <v>39855</v>
      </c>
      <c r="C2580" s="4">
        <v>531.83000000000004</v>
      </c>
      <c r="F2580" t="b">
        <f t="shared" si="320"/>
        <v>1</v>
      </c>
      <c r="G2580">
        <f t="shared" si="321"/>
        <v>2</v>
      </c>
      <c r="H2580">
        <f t="shared" si="322"/>
        <v>11</v>
      </c>
      <c r="I2580">
        <f t="shared" si="323"/>
        <v>2009</v>
      </c>
      <c r="J2580" s="12">
        <f t="shared" si="324"/>
        <v>40119</v>
      </c>
      <c r="K2580" s="8">
        <f t="shared" si="325"/>
        <v>531.83000000000004</v>
      </c>
      <c r="L2580" s="8">
        <f t="shared" si="326"/>
        <v>9.0000000000031832E-2</v>
      </c>
      <c r="M2580" s="9">
        <f t="shared" si="327"/>
        <v>1.6925565125819352E-4</v>
      </c>
    </row>
    <row r="2581" spans="2:13" x14ac:dyDescent="0.3">
      <c r="B2581" s="2">
        <v>39883</v>
      </c>
      <c r="C2581" s="4">
        <v>528.89</v>
      </c>
      <c r="F2581" t="b">
        <f t="shared" si="320"/>
        <v>1</v>
      </c>
      <c r="G2581">
        <f t="shared" si="321"/>
        <v>3</v>
      </c>
      <c r="H2581">
        <f t="shared" si="322"/>
        <v>11</v>
      </c>
      <c r="I2581">
        <f t="shared" si="323"/>
        <v>2009</v>
      </c>
      <c r="J2581" s="12">
        <f t="shared" si="324"/>
        <v>40120</v>
      </c>
      <c r="K2581" s="8">
        <f t="shared" si="325"/>
        <v>528.89</v>
      </c>
      <c r="L2581" s="8">
        <f t="shared" si="326"/>
        <v>-2.9400000000000546</v>
      </c>
      <c r="M2581" s="9">
        <f t="shared" si="327"/>
        <v>-5.5280822819322988E-3</v>
      </c>
    </row>
    <row r="2582" spans="2:13" x14ac:dyDescent="0.3">
      <c r="B2582" s="2">
        <v>39914</v>
      </c>
      <c r="C2582" s="4">
        <v>531.49</v>
      </c>
      <c r="F2582" t="b">
        <f t="shared" si="320"/>
        <v>1</v>
      </c>
      <c r="G2582">
        <f t="shared" si="321"/>
        <v>4</v>
      </c>
      <c r="H2582">
        <f t="shared" si="322"/>
        <v>11</v>
      </c>
      <c r="I2582">
        <f t="shared" si="323"/>
        <v>2009</v>
      </c>
      <c r="J2582" s="12">
        <f t="shared" si="324"/>
        <v>40121</v>
      </c>
      <c r="K2582" s="8">
        <f t="shared" si="325"/>
        <v>531.49</v>
      </c>
      <c r="L2582" s="8">
        <f t="shared" si="326"/>
        <v>2.6000000000000227</v>
      </c>
      <c r="M2582" s="9">
        <f t="shared" si="327"/>
        <v>4.915956058915886E-3</v>
      </c>
    </row>
    <row r="2583" spans="2:13" x14ac:dyDescent="0.3">
      <c r="B2583" s="2">
        <v>39944</v>
      </c>
      <c r="C2583" s="4">
        <v>527.84</v>
      </c>
      <c r="F2583" t="b">
        <f t="shared" si="320"/>
        <v>1</v>
      </c>
      <c r="G2583">
        <f t="shared" si="321"/>
        <v>5</v>
      </c>
      <c r="H2583">
        <f t="shared" si="322"/>
        <v>11</v>
      </c>
      <c r="I2583">
        <f t="shared" si="323"/>
        <v>2009</v>
      </c>
      <c r="J2583" s="12">
        <f t="shared" si="324"/>
        <v>40122</v>
      </c>
      <c r="K2583" s="8">
        <f t="shared" si="325"/>
        <v>527.84</v>
      </c>
      <c r="L2583" s="8">
        <f t="shared" si="326"/>
        <v>-3.6499999999999773</v>
      </c>
      <c r="M2583" s="9">
        <f t="shared" si="327"/>
        <v>-6.8674857476151525E-3</v>
      </c>
    </row>
    <row r="2584" spans="2:13" x14ac:dyDescent="0.3">
      <c r="B2584" s="2">
        <v>39975</v>
      </c>
      <c r="C2584" s="4">
        <v>524.07000000000005</v>
      </c>
      <c r="F2584" t="b">
        <f t="shared" si="320"/>
        <v>1</v>
      </c>
      <c r="G2584">
        <f t="shared" si="321"/>
        <v>6</v>
      </c>
      <c r="H2584">
        <f t="shared" si="322"/>
        <v>11</v>
      </c>
      <c r="I2584">
        <f t="shared" si="323"/>
        <v>2009</v>
      </c>
      <c r="J2584" s="12">
        <f t="shared" si="324"/>
        <v>40123</v>
      </c>
      <c r="K2584" s="8">
        <f t="shared" si="325"/>
        <v>524.07000000000005</v>
      </c>
      <c r="L2584" s="8">
        <f t="shared" si="326"/>
        <v>-3.7699999999999818</v>
      </c>
      <c r="M2584" s="9">
        <f t="shared" si="327"/>
        <v>-7.1423158532888404E-3</v>
      </c>
    </row>
    <row r="2585" spans="2:13" x14ac:dyDescent="0.3">
      <c r="B2585" s="2">
        <v>40067</v>
      </c>
      <c r="C2585" s="4">
        <v>521.77</v>
      </c>
      <c r="F2585" t="b">
        <f t="shared" si="320"/>
        <v>1</v>
      </c>
      <c r="G2585">
        <f t="shared" si="321"/>
        <v>9</v>
      </c>
      <c r="H2585">
        <f t="shared" si="322"/>
        <v>11</v>
      </c>
      <c r="I2585">
        <f t="shared" si="323"/>
        <v>2009</v>
      </c>
      <c r="J2585" s="12">
        <f t="shared" si="324"/>
        <v>40126</v>
      </c>
      <c r="K2585" s="8">
        <f t="shared" si="325"/>
        <v>521.77</v>
      </c>
      <c r="L2585" s="8">
        <f t="shared" si="326"/>
        <v>-2.3000000000000682</v>
      </c>
      <c r="M2585" s="9">
        <f t="shared" si="327"/>
        <v>-4.3887266968154403E-3</v>
      </c>
    </row>
    <row r="2586" spans="2:13" x14ac:dyDescent="0.3">
      <c r="B2586" s="2">
        <v>40097</v>
      </c>
      <c r="C2586" s="4">
        <v>515.66999999999996</v>
      </c>
      <c r="F2586" t="b">
        <f t="shared" si="320"/>
        <v>1</v>
      </c>
      <c r="G2586">
        <f t="shared" si="321"/>
        <v>10</v>
      </c>
      <c r="H2586">
        <f t="shared" si="322"/>
        <v>11</v>
      </c>
      <c r="I2586">
        <f t="shared" si="323"/>
        <v>2009</v>
      </c>
      <c r="J2586" s="12">
        <f t="shared" si="324"/>
        <v>40127</v>
      </c>
      <c r="K2586" s="8">
        <f t="shared" si="325"/>
        <v>515.66999999999996</v>
      </c>
      <c r="L2586" s="8">
        <f t="shared" si="326"/>
        <v>-6.1000000000000227</v>
      </c>
      <c r="M2586" s="9">
        <f t="shared" si="327"/>
        <v>-1.1690974950648797E-2</v>
      </c>
    </row>
    <row r="2587" spans="2:13" x14ac:dyDescent="0.3">
      <c r="B2587" s="2">
        <v>40128</v>
      </c>
      <c r="C2587" s="4">
        <v>509.53</v>
      </c>
      <c r="F2587" t="b">
        <f t="shared" si="320"/>
        <v>1</v>
      </c>
      <c r="G2587">
        <f t="shared" si="321"/>
        <v>11</v>
      </c>
      <c r="H2587">
        <f t="shared" si="322"/>
        <v>11</v>
      </c>
      <c r="I2587">
        <f t="shared" si="323"/>
        <v>2009</v>
      </c>
      <c r="J2587" s="12">
        <f t="shared" si="324"/>
        <v>40128</v>
      </c>
      <c r="K2587" s="8">
        <f t="shared" si="325"/>
        <v>509.53</v>
      </c>
      <c r="L2587" s="8">
        <f t="shared" si="326"/>
        <v>-6.1399999999999864</v>
      </c>
      <c r="M2587" s="9">
        <f t="shared" si="327"/>
        <v>-1.19068396455097E-2</v>
      </c>
    </row>
    <row r="2588" spans="2:13" x14ac:dyDescent="0.3">
      <c r="B2588" s="2">
        <v>40158</v>
      </c>
      <c r="C2588" s="4">
        <v>506.01</v>
      </c>
      <c r="F2588" t="b">
        <f t="shared" si="320"/>
        <v>1</v>
      </c>
      <c r="G2588">
        <f t="shared" si="321"/>
        <v>12</v>
      </c>
      <c r="H2588">
        <f t="shared" si="322"/>
        <v>11</v>
      </c>
      <c r="I2588">
        <f t="shared" si="323"/>
        <v>2009</v>
      </c>
      <c r="J2588" s="12">
        <f t="shared" si="324"/>
        <v>40129</v>
      </c>
      <c r="K2588" s="8">
        <f t="shared" si="325"/>
        <v>506.01</v>
      </c>
      <c r="L2588" s="8">
        <f t="shared" si="326"/>
        <v>-3.5199999999999818</v>
      </c>
      <c r="M2588" s="9">
        <f t="shared" si="327"/>
        <v>-6.9083272820049495E-3</v>
      </c>
    </row>
    <row r="2589" spans="2:13" x14ac:dyDescent="0.3">
      <c r="B2589" s="3" t="s">
        <v>2486</v>
      </c>
      <c r="C2589" s="4">
        <v>508.19</v>
      </c>
      <c r="F2589" t="b">
        <f t="shared" si="320"/>
        <v>0</v>
      </c>
      <c r="G2589">
        <f t="shared" si="321"/>
        <v>13</v>
      </c>
      <c r="H2589">
        <f t="shared" si="322"/>
        <v>11</v>
      </c>
      <c r="I2589">
        <f t="shared" si="323"/>
        <v>2009</v>
      </c>
      <c r="J2589" s="12">
        <f t="shared" si="324"/>
        <v>40130</v>
      </c>
      <c r="K2589" s="8">
        <f t="shared" si="325"/>
        <v>508.19</v>
      </c>
      <c r="L2589" s="8">
        <f t="shared" si="326"/>
        <v>2.1800000000000068</v>
      </c>
      <c r="M2589" s="9">
        <f t="shared" si="327"/>
        <v>4.308215252663004E-3</v>
      </c>
    </row>
    <row r="2590" spans="2:13" x14ac:dyDescent="0.3">
      <c r="B2590" s="3" t="s">
        <v>2487</v>
      </c>
      <c r="C2590" s="4">
        <v>504.09</v>
      </c>
      <c r="F2590" t="b">
        <f t="shared" si="320"/>
        <v>0</v>
      </c>
      <c r="G2590">
        <f t="shared" si="321"/>
        <v>16</v>
      </c>
      <c r="H2590">
        <f t="shared" si="322"/>
        <v>11</v>
      </c>
      <c r="I2590">
        <f t="shared" si="323"/>
        <v>2009</v>
      </c>
      <c r="J2590" s="12">
        <f t="shared" si="324"/>
        <v>40133</v>
      </c>
      <c r="K2590" s="8">
        <f t="shared" si="325"/>
        <v>504.09</v>
      </c>
      <c r="L2590" s="8">
        <f t="shared" si="326"/>
        <v>-4.1000000000000227</v>
      </c>
      <c r="M2590" s="9">
        <f t="shared" si="327"/>
        <v>-8.0678486392884996E-3</v>
      </c>
    </row>
    <row r="2591" spans="2:13" x14ac:dyDescent="0.3">
      <c r="B2591" s="3" t="s">
        <v>2488</v>
      </c>
      <c r="C2591" s="4">
        <v>497.65</v>
      </c>
      <c r="F2591" t="b">
        <f t="shared" si="320"/>
        <v>0</v>
      </c>
      <c r="G2591">
        <f t="shared" si="321"/>
        <v>17</v>
      </c>
      <c r="H2591">
        <f t="shared" si="322"/>
        <v>11</v>
      </c>
      <c r="I2591">
        <f t="shared" si="323"/>
        <v>2009</v>
      </c>
      <c r="J2591" s="12">
        <f t="shared" si="324"/>
        <v>40134</v>
      </c>
      <c r="K2591" s="8">
        <f t="shared" si="325"/>
        <v>497.65</v>
      </c>
      <c r="L2591" s="8">
        <f t="shared" si="326"/>
        <v>-6.4399999999999977</v>
      </c>
      <c r="M2591" s="9">
        <f t="shared" si="327"/>
        <v>-1.2775496439127929E-2</v>
      </c>
    </row>
    <row r="2592" spans="2:13" x14ac:dyDescent="0.3">
      <c r="B2592" s="3" t="s">
        <v>2489</v>
      </c>
      <c r="C2592" s="4">
        <v>494.09</v>
      </c>
      <c r="F2592" t="b">
        <f t="shared" si="320"/>
        <v>0</v>
      </c>
      <c r="G2592">
        <f t="shared" si="321"/>
        <v>18</v>
      </c>
      <c r="H2592">
        <f t="shared" si="322"/>
        <v>11</v>
      </c>
      <c r="I2592">
        <f t="shared" si="323"/>
        <v>2009</v>
      </c>
      <c r="J2592" s="12">
        <f t="shared" si="324"/>
        <v>40135</v>
      </c>
      <c r="K2592" s="8">
        <f t="shared" si="325"/>
        <v>494.09</v>
      </c>
      <c r="L2592" s="8">
        <f t="shared" si="326"/>
        <v>-3.5600000000000023</v>
      </c>
      <c r="M2592" s="9">
        <f t="shared" si="327"/>
        <v>-7.1536220235105044E-3</v>
      </c>
    </row>
    <row r="2593" spans="2:13" x14ac:dyDescent="0.3">
      <c r="B2593" s="3" t="s">
        <v>2490</v>
      </c>
      <c r="C2593" s="4">
        <v>491.09</v>
      </c>
      <c r="F2593" t="b">
        <f t="shared" si="320"/>
        <v>0</v>
      </c>
      <c r="G2593">
        <f t="shared" si="321"/>
        <v>19</v>
      </c>
      <c r="H2593">
        <f t="shared" si="322"/>
        <v>11</v>
      </c>
      <c r="I2593">
        <f t="shared" si="323"/>
        <v>2009</v>
      </c>
      <c r="J2593" s="12">
        <f t="shared" si="324"/>
        <v>40136</v>
      </c>
      <c r="K2593" s="8">
        <f t="shared" si="325"/>
        <v>491.09</v>
      </c>
      <c r="L2593" s="8">
        <f t="shared" si="326"/>
        <v>-3</v>
      </c>
      <c r="M2593" s="9">
        <f t="shared" si="327"/>
        <v>-6.0717683013216221E-3</v>
      </c>
    </row>
    <row r="2594" spans="2:13" x14ac:dyDescent="0.3">
      <c r="B2594" s="3" t="s">
        <v>2491</v>
      </c>
      <c r="C2594" s="4">
        <v>498.2</v>
      </c>
      <c r="F2594" t="b">
        <f t="shared" si="320"/>
        <v>0</v>
      </c>
      <c r="G2594">
        <f t="shared" si="321"/>
        <v>20</v>
      </c>
      <c r="H2594">
        <f t="shared" si="322"/>
        <v>11</v>
      </c>
      <c r="I2594">
        <f t="shared" si="323"/>
        <v>2009</v>
      </c>
      <c r="J2594" s="12">
        <f t="shared" si="324"/>
        <v>40137</v>
      </c>
      <c r="K2594" s="8">
        <f t="shared" si="325"/>
        <v>498.2</v>
      </c>
      <c r="L2594" s="8">
        <f t="shared" si="326"/>
        <v>7.1100000000000136</v>
      </c>
      <c r="M2594" s="9">
        <f t="shared" si="327"/>
        <v>1.4477997922987668E-2</v>
      </c>
    </row>
    <row r="2595" spans="2:13" x14ac:dyDescent="0.3">
      <c r="B2595" s="3" t="s">
        <v>2492</v>
      </c>
      <c r="C2595" s="4">
        <v>503.58</v>
      </c>
      <c r="F2595" t="b">
        <f t="shared" si="320"/>
        <v>0</v>
      </c>
      <c r="G2595">
        <f t="shared" si="321"/>
        <v>23</v>
      </c>
      <c r="H2595">
        <f t="shared" si="322"/>
        <v>11</v>
      </c>
      <c r="I2595">
        <f t="shared" si="323"/>
        <v>2009</v>
      </c>
      <c r="J2595" s="12">
        <f t="shared" si="324"/>
        <v>40140</v>
      </c>
      <c r="K2595" s="8">
        <f t="shared" si="325"/>
        <v>503.58</v>
      </c>
      <c r="L2595" s="8">
        <f t="shared" si="326"/>
        <v>5.3799999999999955</v>
      </c>
      <c r="M2595" s="9">
        <f t="shared" si="327"/>
        <v>1.0798875953432348E-2</v>
      </c>
    </row>
    <row r="2596" spans="2:13" x14ac:dyDescent="0.3">
      <c r="B2596" s="3" t="s">
        <v>2493</v>
      </c>
      <c r="C2596" s="4">
        <v>494.51</v>
      </c>
      <c r="F2596" t="b">
        <f t="shared" si="320"/>
        <v>0</v>
      </c>
      <c r="G2596">
        <f t="shared" si="321"/>
        <v>24</v>
      </c>
      <c r="H2596">
        <f t="shared" si="322"/>
        <v>11</v>
      </c>
      <c r="I2596">
        <f t="shared" si="323"/>
        <v>2009</v>
      </c>
      <c r="J2596" s="12">
        <f t="shared" si="324"/>
        <v>40141</v>
      </c>
      <c r="K2596" s="8">
        <f t="shared" si="325"/>
        <v>494.51</v>
      </c>
      <c r="L2596" s="8">
        <f t="shared" si="326"/>
        <v>-9.0699999999999932</v>
      </c>
      <c r="M2596" s="9">
        <f t="shared" si="327"/>
        <v>-1.8011040946820749E-2</v>
      </c>
    </row>
    <row r="2597" spans="2:13" x14ac:dyDescent="0.3">
      <c r="B2597" s="3" t="s">
        <v>2494</v>
      </c>
      <c r="C2597" s="4">
        <v>493.26</v>
      </c>
      <c r="F2597" t="b">
        <f t="shared" si="320"/>
        <v>0</v>
      </c>
      <c r="G2597">
        <f t="shared" si="321"/>
        <v>25</v>
      </c>
      <c r="H2597">
        <f t="shared" si="322"/>
        <v>11</v>
      </c>
      <c r="I2597">
        <f t="shared" si="323"/>
        <v>2009</v>
      </c>
      <c r="J2597" s="12">
        <f t="shared" si="324"/>
        <v>40142</v>
      </c>
      <c r="K2597" s="8">
        <f t="shared" si="325"/>
        <v>493.26</v>
      </c>
      <c r="L2597" s="8">
        <f t="shared" si="326"/>
        <v>-1.25</v>
      </c>
      <c r="M2597" s="9">
        <f t="shared" si="327"/>
        <v>-2.5277547471234153E-3</v>
      </c>
    </row>
    <row r="2598" spans="2:13" x14ac:dyDescent="0.3">
      <c r="B2598" s="3" t="s">
        <v>2495</v>
      </c>
      <c r="C2598" s="4">
        <v>492.33</v>
      </c>
      <c r="F2598" t="b">
        <f t="shared" si="320"/>
        <v>0</v>
      </c>
      <c r="G2598">
        <f t="shared" si="321"/>
        <v>26</v>
      </c>
      <c r="H2598">
        <f t="shared" si="322"/>
        <v>11</v>
      </c>
      <c r="I2598">
        <f t="shared" si="323"/>
        <v>2009</v>
      </c>
      <c r="J2598" s="12">
        <f t="shared" si="324"/>
        <v>40143</v>
      </c>
      <c r="K2598" s="8">
        <f t="shared" si="325"/>
        <v>492.33</v>
      </c>
      <c r="L2598" s="8">
        <f t="shared" si="326"/>
        <v>-0.93000000000000682</v>
      </c>
      <c r="M2598" s="9">
        <f t="shared" si="327"/>
        <v>-1.8854153995864389E-3</v>
      </c>
    </row>
    <row r="2599" spans="2:13" x14ac:dyDescent="0.3">
      <c r="B2599" s="3" t="s">
        <v>2496</v>
      </c>
      <c r="C2599" s="4">
        <v>493.48</v>
      </c>
      <c r="F2599" t="b">
        <f t="shared" si="320"/>
        <v>0</v>
      </c>
      <c r="G2599">
        <f t="shared" si="321"/>
        <v>27</v>
      </c>
      <c r="H2599">
        <f t="shared" si="322"/>
        <v>11</v>
      </c>
      <c r="I2599">
        <f t="shared" si="323"/>
        <v>2009</v>
      </c>
      <c r="J2599" s="12">
        <f t="shared" si="324"/>
        <v>40144</v>
      </c>
      <c r="K2599" s="8">
        <f t="shared" si="325"/>
        <v>493.48</v>
      </c>
      <c r="L2599" s="8">
        <f t="shared" si="326"/>
        <v>1.1500000000000341</v>
      </c>
      <c r="M2599" s="9">
        <f t="shared" si="327"/>
        <v>2.3358316576280831E-3</v>
      </c>
    </row>
    <row r="2600" spans="2:13" x14ac:dyDescent="0.3">
      <c r="B2600" s="3" t="s">
        <v>2497</v>
      </c>
      <c r="C2600" s="4">
        <v>495.84</v>
      </c>
      <c r="F2600" t="b">
        <f t="shared" si="320"/>
        <v>0</v>
      </c>
      <c r="G2600">
        <f t="shared" si="321"/>
        <v>30</v>
      </c>
      <c r="H2600">
        <f t="shared" si="322"/>
        <v>11</v>
      </c>
      <c r="I2600">
        <f t="shared" si="323"/>
        <v>2009</v>
      </c>
      <c r="J2600" s="12">
        <f t="shared" si="324"/>
        <v>40147</v>
      </c>
      <c r="K2600" s="8">
        <f t="shared" si="325"/>
        <v>495.84</v>
      </c>
      <c r="L2600" s="8">
        <f t="shared" si="326"/>
        <v>2.3599999999999568</v>
      </c>
      <c r="M2600" s="9">
        <f t="shared" si="327"/>
        <v>4.7823620004862543E-3</v>
      </c>
    </row>
    <row r="2601" spans="2:13" x14ac:dyDescent="0.3">
      <c r="B2601" s="2">
        <v>39825</v>
      </c>
      <c r="C2601" s="4">
        <v>494.82</v>
      </c>
      <c r="F2601" t="b">
        <f t="shared" si="320"/>
        <v>1</v>
      </c>
      <c r="G2601">
        <f t="shared" si="321"/>
        <v>1</v>
      </c>
      <c r="H2601">
        <f t="shared" si="322"/>
        <v>12</v>
      </c>
      <c r="I2601">
        <f t="shared" si="323"/>
        <v>2009</v>
      </c>
      <c r="J2601" s="12">
        <f t="shared" si="324"/>
        <v>40148</v>
      </c>
      <c r="K2601" s="8">
        <f t="shared" si="325"/>
        <v>494.82</v>
      </c>
      <c r="L2601" s="8">
        <f t="shared" si="326"/>
        <v>-1.0199999999999818</v>
      </c>
      <c r="M2601" s="9">
        <f t="shared" si="327"/>
        <v>-2.0571151984510767E-3</v>
      </c>
    </row>
    <row r="2602" spans="2:13" x14ac:dyDescent="0.3">
      <c r="B2602" s="2">
        <v>39856</v>
      </c>
      <c r="C2602" s="4">
        <v>495.78</v>
      </c>
      <c r="F2602" t="b">
        <f t="shared" si="320"/>
        <v>1</v>
      </c>
      <c r="G2602">
        <f t="shared" si="321"/>
        <v>2</v>
      </c>
      <c r="H2602">
        <f t="shared" si="322"/>
        <v>12</v>
      </c>
      <c r="I2602">
        <f t="shared" si="323"/>
        <v>2009</v>
      </c>
      <c r="J2602" s="12">
        <f t="shared" si="324"/>
        <v>40149</v>
      </c>
      <c r="K2602" s="8">
        <f t="shared" si="325"/>
        <v>495.78</v>
      </c>
      <c r="L2602" s="8">
        <f t="shared" si="326"/>
        <v>0.95999999999997954</v>
      </c>
      <c r="M2602" s="9">
        <f t="shared" si="327"/>
        <v>1.9400994300957511E-3</v>
      </c>
    </row>
    <row r="2603" spans="2:13" x14ac:dyDescent="0.3">
      <c r="B2603" s="2">
        <v>39884</v>
      </c>
      <c r="C2603" s="4">
        <v>499.46</v>
      </c>
      <c r="F2603" t="b">
        <f t="shared" si="320"/>
        <v>1</v>
      </c>
      <c r="G2603">
        <f t="shared" si="321"/>
        <v>3</v>
      </c>
      <c r="H2603">
        <f t="shared" si="322"/>
        <v>12</v>
      </c>
      <c r="I2603">
        <f t="shared" si="323"/>
        <v>2009</v>
      </c>
      <c r="J2603" s="12">
        <f t="shared" si="324"/>
        <v>40150</v>
      </c>
      <c r="K2603" s="8">
        <f t="shared" si="325"/>
        <v>499.46</v>
      </c>
      <c r="L2603" s="8">
        <f t="shared" si="326"/>
        <v>3.6800000000000068</v>
      </c>
      <c r="M2603" s="9">
        <f t="shared" si="327"/>
        <v>7.4226471418774595E-3</v>
      </c>
    </row>
    <row r="2604" spans="2:13" x14ac:dyDescent="0.3">
      <c r="B2604" s="2">
        <v>39915</v>
      </c>
      <c r="C2604" s="4">
        <v>502.64</v>
      </c>
      <c r="F2604" t="b">
        <f t="shared" si="320"/>
        <v>1</v>
      </c>
      <c r="G2604">
        <f t="shared" si="321"/>
        <v>4</v>
      </c>
      <c r="H2604">
        <f t="shared" si="322"/>
        <v>12</v>
      </c>
      <c r="I2604">
        <f t="shared" si="323"/>
        <v>2009</v>
      </c>
      <c r="J2604" s="12">
        <f t="shared" si="324"/>
        <v>40151</v>
      </c>
      <c r="K2604" s="8">
        <f t="shared" si="325"/>
        <v>502.64</v>
      </c>
      <c r="L2604" s="8">
        <f t="shared" si="326"/>
        <v>3.1800000000000068</v>
      </c>
      <c r="M2604" s="9">
        <f t="shared" si="327"/>
        <v>6.366876226324444E-3</v>
      </c>
    </row>
    <row r="2605" spans="2:13" x14ac:dyDescent="0.3">
      <c r="B2605" s="2">
        <v>40006</v>
      </c>
      <c r="C2605" s="4">
        <v>501.79</v>
      </c>
      <c r="F2605" t="b">
        <f t="shared" si="320"/>
        <v>1</v>
      </c>
      <c r="G2605">
        <f t="shared" si="321"/>
        <v>7</v>
      </c>
      <c r="H2605">
        <f t="shared" si="322"/>
        <v>12</v>
      </c>
      <c r="I2605">
        <f t="shared" si="323"/>
        <v>2009</v>
      </c>
      <c r="J2605" s="12">
        <f t="shared" si="324"/>
        <v>40154</v>
      </c>
      <c r="K2605" s="8">
        <f t="shared" si="325"/>
        <v>501.79</v>
      </c>
      <c r="L2605" s="8">
        <f t="shared" si="326"/>
        <v>-0.84999999999996589</v>
      </c>
      <c r="M2605" s="9">
        <f t="shared" si="327"/>
        <v>-1.691071144357723E-3</v>
      </c>
    </row>
    <row r="2606" spans="2:13" x14ac:dyDescent="0.3">
      <c r="B2606" s="2">
        <v>40037</v>
      </c>
      <c r="C2606" s="5" t="s">
        <v>285</v>
      </c>
      <c r="F2606" t="b">
        <f t="shared" si="320"/>
        <v>1</v>
      </c>
      <c r="G2606">
        <f t="shared" si="321"/>
        <v>8</v>
      </c>
      <c r="H2606">
        <f t="shared" si="322"/>
        <v>12</v>
      </c>
      <c r="I2606">
        <f t="shared" si="323"/>
        <v>2009</v>
      </c>
      <c r="J2606" s="12">
        <f t="shared" si="324"/>
        <v>40155</v>
      </c>
      <c r="K2606" s="8">
        <f t="shared" si="325"/>
        <v>501.79</v>
      </c>
      <c r="L2606" s="8">
        <f t="shared" si="326"/>
        <v>0</v>
      </c>
      <c r="M2606" s="9">
        <f t="shared" si="327"/>
        <v>0</v>
      </c>
    </row>
    <row r="2607" spans="2:13" x14ac:dyDescent="0.3">
      <c r="B2607" s="2">
        <v>40068</v>
      </c>
      <c r="C2607" s="4">
        <v>502.91</v>
      </c>
      <c r="F2607" t="b">
        <f t="shared" si="320"/>
        <v>1</v>
      </c>
      <c r="G2607">
        <f t="shared" si="321"/>
        <v>9</v>
      </c>
      <c r="H2607">
        <f t="shared" si="322"/>
        <v>12</v>
      </c>
      <c r="I2607">
        <f t="shared" si="323"/>
        <v>2009</v>
      </c>
      <c r="J2607" s="12">
        <f t="shared" si="324"/>
        <v>40156</v>
      </c>
      <c r="K2607" s="8">
        <f t="shared" si="325"/>
        <v>502.91</v>
      </c>
      <c r="L2607" s="8">
        <f t="shared" si="326"/>
        <v>1.1200000000000045</v>
      </c>
      <c r="M2607" s="9">
        <f t="shared" si="327"/>
        <v>2.2320094063253641E-3</v>
      </c>
    </row>
    <row r="2608" spans="2:13" x14ac:dyDescent="0.3">
      <c r="B2608" s="2">
        <v>40098</v>
      </c>
      <c r="C2608" s="4">
        <v>503.55</v>
      </c>
      <c r="F2608" t="b">
        <f t="shared" si="320"/>
        <v>1</v>
      </c>
      <c r="G2608">
        <f t="shared" si="321"/>
        <v>10</v>
      </c>
      <c r="H2608">
        <f t="shared" si="322"/>
        <v>12</v>
      </c>
      <c r="I2608">
        <f t="shared" si="323"/>
        <v>2009</v>
      </c>
      <c r="J2608" s="12">
        <f t="shared" si="324"/>
        <v>40157</v>
      </c>
      <c r="K2608" s="8">
        <f t="shared" si="325"/>
        <v>503.55</v>
      </c>
      <c r="L2608" s="8">
        <f t="shared" si="326"/>
        <v>0.63999999999998636</v>
      </c>
      <c r="M2608" s="9">
        <f t="shared" si="327"/>
        <v>1.2725935057962385E-3</v>
      </c>
    </row>
    <row r="2609" spans="2:13" x14ac:dyDescent="0.3">
      <c r="B2609" s="2">
        <v>40129</v>
      </c>
      <c r="C2609" s="4">
        <v>495.89</v>
      </c>
      <c r="F2609" t="b">
        <f t="shared" si="320"/>
        <v>1</v>
      </c>
      <c r="G2609">
        <f t="shared" si="321"/>
        <v>11</v>
      </c>
      <c r="H2609">
        <f t="shared" si="322"/>
        <v>12</v>
      </c>
      <c r="I2609">
        <f t="shared" si="323"/>
        <v>2009</v>
      </c>
      <c r="J2609" s="12">
        <f t="shared" si="324"/>
        <v>40158</v>
      </c>
      <c r="K2609" s="8">
        <f t="shared" si="325"/>
        <v>495.89</v>
      </c>
      <c r="L2609" s="8">
        <f t="shared" si="326"/>
        <v>-7.660000000000025</v>
      </c>
      <c r="M2609" s="9">
        <f t="shared" si="327"/>
        <v>-1.5211994836659765E-2</v>
      </c>
    </row>
    <row r="2610" spans="2:13" x14ac:dyDescent="0.3">
      <c r="B2610" s="3" t="s">
        <v>2498</v>
      </c>
      <c r="C2610" s="4">
        <v>495.51</v>
      </c>
      <c r="F2610" t="b">
        <f t="shared" si="320"/>
        <v>0</v>
      </c>
      <c r="G2610">
        <f t="shared" si="321"/>
        <v>14</v>
      </c>
      <c r="H2610">
        <f t="shared" si="322"/>
        <v>12</v>
      </c>
      <c r="I2610">
        <f t="shared" si="323"/>
        <v>2009</v>
      </c>
      <c r="J2610" s="12">
        <f t="shared" si="324"/>
        <v>40161</v>
      </c>
      <c r="K2610" s="8">
        <f t="shared" si="325"/>
        <v>495.51</v>
      </c>
      <c r="L2610" s="8">
        <f t="shared" si="326"/>
        <v>-0.37999999999999545</v>
      </c>
      <c r="M2610" s="9">
        <f t="shared" si="327"/>
        <v>-7.6629897759582862E-4</v>
      </c>
    </row>
    <row r="2611" spans="2:13" x14ac:dyDescent="0.3">
      <c r="B2611" s="3" t="s">
        <v>2499</v>
      </c>
      <c r="C2611" s="4">
        <v>497.11</v>
      </c>
      <c r="F2611" t="b">
        <f t="shared" si="320"/>
        <v>0</v>
      </c>
      <c r="G2611">
        <f t="shared" si="321"/>
        <v>15</v>
      </c>
      <c r="H2611">
        <f t="shared" si="322"/>
        <v>12</v>
      </c>
      <c r="I2611">
        <f t="shared" si="323"/>
        <v>2009</v>
      </c>
      <c r="J2611" s="12">
        <f t="shared" si="324"/>
        <v>40162</v>
      </c>
      <c r="K2611" s="8">
        <f t="shared" si="325"/>
        <v>497.11</v>
      </c>
      <c r="L2611" s="8">
        <f t="shared" si="326"/>
        <v>1.6000000000000227</v>
      </c>
      <c r="M2611" s="9">
        <f t="shared" si="327"/>
        <v>3.2289963875603372E-3</v>
      </c>
    </row>
    <row r="2612" spans="2:13" x14ac:dyDescent="0.3">
      <c r="B2612" s="3" t="s">
        <v>2500</v>
      </c>
      <c r="C2612" s="4">
        <v>498.77</v>
      </c>
      <c r="F2612" t="b">
        <f t="shared" si="320"/>
        <v>0</v>
      </c>
      <c r="G2612">
        <f t="shared" si="321"/>
        <v>16</v>
      </c>
      <c r="H2612">
        <f t="shared" si="322"/>
        <v>12</v>
      </c>
      <c r="I2612">
        <f t="shared" si="323"/>
        <v>2009</v>
      </c>
      <c r="J2612" s="12">
        <f t="shared" si="324"/>
        <v>40163</v>
      </c>
      <c r="K2612" s="8">
        <f t="shared" si="325"/>
        <v>498.77</v>
      </c>
      <c r="L2612" s="8">
        <f t="shared" si="326"/>
        <v>1.6599999999999682</v>
      </c>
      <c r="M2612" s="9">
        <f t="shared" si="327"/>
        <v>3.3393011607088332E-3</v>
      </c>
    </row>
    <row r="2613" spans="2:13" x14ac:dyDescent="0.3">
      <c r="B2613" s="3" t="s">
        <v>2501</v>
      </c>
      <c r="C2613" s="4">
        <v>498.43</v>
      </c>
      <c r="F2613" t="b">
        <f t="shared" si="320"/>
        <v>0</v>
      </c>
      <c r="G2613">
        <f t="shared" si="321"/>
        <v>17</v>
      </c>
      <c r="H2613">
        <f t="shared" si="322"/>
        <v>12</v>
      </c>
      <c r="I2613">
        <f t="shared" si="323"/>
        <v>2009</v>
      </c>
      <c r="J2613" s="12">
        <f t="shared" si="324"/>
        <v>40164</v>
      </c>
      <c r="K2613" s="8">
        <f t="shared" si="325"/>
        <v>498.43</v>
      </c>
      <c r="L2613" s="8">
        <f t="shared" si="326"/>
        <v>-0.33999999999997499</v>
      </c>
      <c r="M2613" s="9">
        <f t="shared" si="327"/>
        <v>-6.8167692523603068E-4</v>
      </c>
    </row>
    <row r="2614" spans="2:13" x14ac:dyDescent="0.3">
      <c r="B2614" s="3" t="s">
        <v>2502</v>
      </c>
      <c r="C2614" s="4">
        <v>500.56</v>
      </c>
      <c r="F2614" t="b">
        <f t="shared" si="320"/>
        <v>0</v>
      </c>
      <c r="G2614">
        <f t="shared" si="321"/>
        <v>18</v>
      </c>
      <c r="H2614">
        <f t="shared" si="322"/>
        <v>12</v>
      </c>
      <c r="I2614">
        <f t="shared" si="323"/>
        <v>2009</v>
      </c>
      <c r="J2614" s="12">
        <f t="shared" si="324"/>
        <v>40165</v>
      </c>
      <c r="K2614" s="8">
        <f t="shared" si="325"/>
        <v>500.56</v>
      </c>
      <c r="L2614" s="8">
        <f t="shared" si="326"/>
        <v>2.1299999999999955</v>
      </c>
      <c r="M2614" s="9">
        <f t="shared" si="327"/>
        <v>4.2734185341973705E-3</v>
      </c>
    </row>
    <row r="2615" spans="2:13" x14ac:dyDescent="0.3">
      <c r="B2615" s="3" t="s">
        <v>2503</v>
      </c>
      <c r="C2615" s="4">
        <v>502.59</v>
      </c>
      <c r="F2615" t="b">
        <f t="shared" si="320"/>
        <v>0</v>
      </c>
      <c r="G2615">
        <f t="shared" si="321"/>
        <v>21</v>
      </c>
      <c r="H2615">
        <f t="shared" si="322"/>
        <v>12</v>
      </c>
      <c r="I2615">
        <f t="shared" si="323"/>
        <v>2009</v>
      </c>
      <c r="J2615" s="12">
        <f t="shared" si="324"/>
        <v>40168</v>
      </c>
      <c r="K2615" s="8">
        <f t="shared" si="325"/>
        <v>502.59</v>
      </c>
      <c r="L2615" s="8">
        <f t="shared" si="326"/>
        <v>2.0299999999999727</v>
      </c>
      <c r="M2615" s="9">
        <f t="shared" si="327"/>
        <v>4.0554578871663189E-3</v>
      </c>
    </row>
    <row r="2616" spans="2:13" x14ac:dyDescent="0.3">
      <c r="B2616" s="3" t="s">
        <v>2504</v>
      </c>
      <c r="C2616" s="4">
        <v>503.93</v>
      </c>
      <c r="F2616" t="b">
        <f t="shared" si="320"/>
        <v>0</v>
      </c>
      <c r="G2616">
        <f t="shared" si="321"/>
        <v>22</v>
      </c>
      <c r="H2616">
        <f t="shared" si="322"/>
        <v>12</v>
      </c>
      <c r="I2616">
        <f t="shared" si="323"/>
        <v>2009</v>
      </c>
      <c r="J2616" s="12">
        <f t="shared" si="324"/>
        <v>40169</v>
      </c>
      <c r="K2616" s="8">
        <f t="shared" si="325"/>
        <v>503.93</v>
      </c>
      <c r="L2616" s="8">
        <f t="shared" si="326"/>
        <v>1.3400000000000318</v>
      </c>
      <c r="M2616" s="9">
        <f t="shared" si="327"/>
        <v>2.6661891402535503E-3</v>
      </c>
    </row>
    <row r="2617" spans="2:13" x14ac:dyDescent="0.3">
      <c r="B2617" s="3" t="s">
        <v>2505</v>
      </c>
      <c r="C2617" s="4">
        <v>507.19</v>
      </c>
      <c r="F2617" t="b">
        <f t="shared" si="320"/>
        <v>0</v>
      </c>
      <c r="G2617">
        <f t="shared" si="321"/>
        <v>23</v>
      </c>
      <c r="H2617">
        <f t="shared" si="322"/>
        <v>12</v>
      </c>
      <c r="I2617">
        <f t="shared" si="323"/>
        <v>2009</v>
      </c>
      <c r="J2617" s="12">
        <f t="shared" si="324"/>
        <v>40170</v>
      </c>
      <c r="K2617" s="8">
        <f t="shared" si="325"/>
        <v>507.19</v>
      </c>
      <c r="L2617" s="8">
        <f t="shared" si="326"/>
        <v>3.2599999999999909</v>
      </c>
      <c r="M2617" s="9">
        <f t="shared" si="327"/>
        <v>6.4691524616514017E-3</v>
      </c>
    </row>
    <row r="2618" spans="2:13" x14ac:dyDescent="0.3">
      <c r="B2618" s="3" t="s">
        <v>2506</v>
      </c>
      <c r="C2618" s="4">
        <v>508.75</v>
      </c>
      <c r="F2618" t="b">
        <f t="shared" si="320"/>
        <v>0</v>
      </c>
      <c r="G2618">
        <f t="shared" si="321"/>
        <v>24</v>
      </c>
      <c r="H2618">
        <f t="shared" si="322"/>
        <v>12</v>
      </c>
      <c r="I2618">
        <f t="shared" si="323"/>
        <v>2009</v>
      </c>
      <c r="J2618" s="12">
        <f t="shared" si="324"/>
        <v>40171</v>
      </c>
      <c r="K2618" s="8">
        <f t="shared" si="325"/>
        <v>508.75</v>
      </c>
      <c r="L2618" s="8">
        <f t="shared" si="326"/>
        <v>1.5600000000000023</v>
      </c>
      <c r="M2618" s="9">
        <f t="shared" si="327"/>
        <v>3.0757704213411194E-3</v>
      </c>
    </row>
    <row r="2619" spans="2:13" x14ac:dyDescent="0.3">
      <c r="B2619" s="3" t="s">
        <v>2507</v>
      </c>
      <c r="C2619" s="5" t="s">
        <v>285</v>
      </c>
      <c r="F2619" t="b">
        <f t="shared" si="320"/>
        <v>0</v>
      </c>
      <c r="G2619">
        <f t="shared" si="321"/>
        <v>25</v>
      </c>
      <c r="H2619">
        <f t="shared" si="322"/>
        <v>12</v>
      </c>
      <c r="I2619">
        <f t="shared" si="323"/>
        <v>2009</v>
      </c>
      <c r="J2619" s="12">
        <f t="shared" si="324"/>
        <v>40172</v>
      </c>
      <c r="K2619" s="8">
        <f t="shared" si="325"/>
        <v>508.75</v>
      </c>
      <c r="L2619" s="8">
        <f t="shared" si="326"/>
        <v>0</v>
      </c>
      <c r="M2619" s="9">
        <f t="shared" si="327"/>
        <v>0</v>
      </c>
    </row>
    <row r="2620" spans="2:13" x14ac:dyDescent="0.3">
      <c r="B2620" s="3" t="s">
        <v>2508</v>
      </c>
      <c r="C2620" s="4">
        <v>506.62</v>
      </c>
      <c r="F2620" t="b">
        <f t="shared" si="320"/>
        <v>0</v>
      </c>
      <c r="G2620">
        <f t="shared" si="321"/>
        <v>28</v>
      </c>
      <c r="H2620">
        <f t="shared" si="322"/>
        <v>12</v>
      </c>
      <c r="I2620">
        <f t="shared" si="323"/>
        <v>2009</v>
      </c>
      <c r="J2620" s="12">
        <f t="shared" si="324"/>
        <v>40175</v>
      </c>
      <c r="K2620" s="8">
        <f t="shared" si="325"/>
        <v>506.62</v>
      </c>
      <c r="L2620" s="8">
        <f t="shared" si="326"/>
        <v>-2.1299999999999955</v>
      </c>
      <c r="M2620" s="9">
        <f t="shared" si="327"/>
        <v>-4.1867321867321778E-3</v>
      </c>
    </row>
    <row r="2621" spans="2:13" x14ac:dyDescent="0.3">
      <c r="B2621" s="3" t="s">
        <v>2509</v>
      </c>
      <c r="C2621" s="4">
        <v>506.27</v>
      </c>
      <c r="F2621" t="b">
        <f t="shared" si="320"/>
        <v>0</v>
      </c>
      <c r="G2621">
        <f t="shared" si="321"/>
        <v>29</v>
      </c>
      <c r="H2621">
        <f t="shared" si="322"/>
        <v>12</v>
      </c>
      <c r="I2621">
        <f t="shared" si="323"/>
        <v>2009</v>
      </c>
      <c r="J2621" s="12">
        <f t="shared" si="324"/>
        <v>40176</v>
      </c>
      <c r="K2621" s="8">
        <f t="shared" si="325"/>
        <v>506.27</v>
      </c>
      <c r="L2621" s="8">
        <f t="shared" si="326"/>
        <v>-0.35000000000002274</v>
      </c>
      <c r="M2621" s="9">
        <f t="shared" si="327"/>
        <v>-6.9085310489128485E-4</v>
      </c>
    </row>
    <row r="2622" spans="2:13" x14ac:dyDescent="0.3">
      <c r="B2622" s="3" t="s">
        <v>2510</v>
      </c>
      <c r="C2622" s="4">
        <v>506.43</v>
      </c>
      <c r="F2622" t="b">
        <f t="shared" si="320"/>
        <v>0</v>
      </c>
      <c r="G2622">
        <f t="shared" si="321"/>
        <v>30</v>
      </c>
      <c r="H2622">
        <f t="shared" si="322"/>
        <v>12</v>
      </c>
      <c r="I2622">
        <f t="shared" si="323"/>
        <v>2009</v>
      </c>
      <c r="J2622" s="12">
        <f t="shared" si="324"/>
        <v>40177</v>
      </c>
      <c r="K2622" s="8">
        <f t="shared" si="325"/>
        <v>506.43</v>
      </c>
      <c r="L2622" s="8">
        <f t="shared" si="326"/>
        <v>0.16000000000002501</v>
      </c>
      <c r="M2622" s="9">
        <f t="shared" si="327"/>
        <v>3.1603689730781009E-4</v>
      </c>
    </row>
    <row r="2623" spans="2:13" x14ac:dyDescent="0.3">
      <c r="B2623" s="3" t="s">
        <v>2511</v>
      </c>
      <c r="C2623" s="5" t="s">
        <v>285</v>
      </c>
      <c r="F2623" t="b">
        <f t="shared" si="320"/>
        <v>0</v>
      </c>
      <c r="G2623">
        <f t="shared" si="321"/>
        <v>31</v>
      </c>
      <c r="H2623">
        <f t="shared" si="322"/>
        <v>12</v>
      </c>
      <c r="I2623">
        <f t="shared" si="323"/>
        <v>2009</v>
      </c>
      <c r="J2623" s="12">
        <f t="shared" si="324"/>
        <v>40178</v>
      </c>
      <c r="K2623" s="8">
        <f t="shared" si="325"/>
        <v>506.43</v>
      </c>
      <c r="L2623" s="8">
        <f t="shared" si="326"/>
        <v>0</v>
      </c>
      <c r="M2623" s="9">
        <f t="shared" si="327"/>
        <v>0</v>
      </c>
    </row>
    <row r="2624" spans="2:13" x14ac:dyDescent="0.3">
      <c r="B2624" s="2">
        <v>40179</v>
      </c>
      <c r="C2624" s="5" t="s">
        <v>285</v>
      </c>
      <c r="F2624" t="b">
        <f t="shared" si="320"/>
        <v>1</v>
      </c>
      <c r="G2624">
        <f t="shared" si="321"/>
        <v>1</v>
      </c>
      <c r="H2624">
        <f t="shared" si="322"/>
        <v>1</v>
      </c>
      <c r="I2624">
        <f t="shared" si="323"/>
        <v>2010</v>
      </c>
      <c r="J2624" s="12">
        <f t="shared" si="324"/>
        <v>40179</v>
      </c>
      <c r="K2624" s="8">
        <f t="shared" si="325"/>
        <v>506.43</v>
      </c>
      <c r="L2624" s="8">
        <f t="shared" si="326"/>
        <v>0</v>
      </c>
      <c r="M2624" s="9">
        <f t="shared" si="327"/>
        <v>0</v>
      </c>
    </row>
    <row r="2625" spans="2:13" x14ac:dyDescent="0.3">
      <c r="B2625" s="2">
        <v>40269</v>
      </c>
      <c r="C2625" s="4">
        <v>507.1</v>
      </c>
      <c r="F2625" t="b">
        <f t="shared" si="320"/>
        <v>1</v>
      </c>
      <c r="G2625">
        <f t="shared" si="321"/>
        <v>4</v>
      </c>
      <c r="H2625">
        <f t="shared" si="322"/>
        <v>1</v>
      </c>
      <c r="I2625">
        <f t="shared" si="323"/>
        <v>2010</v>
      </c>
      <c r="J2625" s="12">
        <f t="shared" si="324"/>
        <v>40182</v>
      </c>
      <c r="K2625" s="8">
        <f t="shared" si="325"/>
        <v>507.1</v>
      </c>
      <c r="L2625" s="8">
        <f t="shared" si="326"/>
        <v>0.67000000000001592</v>
      </c>
      <c r="M2625" s="9">
        <f t="shared" si="327"/>
        <v>1.3229863949608355E-3</v>
      </c>
    </row>
    <row r="2626" spans="2:13" x14ac:dyDescent="0.3">
      <c r="B2626" s="2">
        <v>40299</v>
      </c>
      <c r="C2626" s="4">
        <v>505.7</v>
      </c>
      <c r="F2626" t="b">
        <f t="shared" si="320"/>
        <v>1</v>
      </c>
      <c r="G2626">
        <f t="shared" si="321"/>
        <v>5</v>
      </c>
      <c r="H2626">
        <f t="shared" si="322"/>
        <v>1</v>
      </c>
      <c r="I2626">
        <f t="shared" si="323"/>
        <v>2010</v>
      </c>
      <c r="J2626" s="12">
        <f t="shared" si="324"/>
        <v>40183</v>
      </c>
      <c r="K2626" s="8">
        <f t="shared" si="325"/>
        <v>505.7</v>
      </c>
      <c r="L2626" s="8">
        <f t="shared" si="326"/>
        <v>-1.4000000000000341</v>
      </c>
      <c r="M2626" s="9">
        <f t="shared" si="327"/>
        <v>-2.7607966870440426E-3</v>
      </c>
    </row>
    <row r="2627" spans="2:13" x14ac:dyDescent="0.3">
      <c r="B2627" s="2">
        <v>40330</v>
      </c>
      <c r="C2627" s="4">
        <v>504.22</v>
      </c>
      <c r="F2627" t="b">
        <f t="shared" si="320"/>
        <v>1</v>
      </c>
      <c r="G2627">
        <f t="shared" si="321"/>
        <v>6</v>
      </c>
      <c r="H2627">
        <f t="shared" si="322"/>
        <v>1</v>
      </c>
      <c r="I2627">
        <f t="shared" si="323"/>
        <v>2010</v>
      </c>
      <c r="J2627" s="12">
        <f t="shared" si="324"/>
        <v>40184</v>
      </c>
      <c r="K2627" s="8">
        <f t="shared" si="325"/>
        <v>504.22</v>
      </c>
      <c r="L2627" s="8">
        <f t="shared" si="326"/>
        <v>-1.4799999999999613</v>
      </c>
      <c r="M2627" s="9">
        <f t="shared" si="327"/>
        <v>-2.9266363456594054E-3</v>
      </c>
    </row>
    <row r="2628" spans="2:13" x14ac:dyDescent="0.3">
      <c r="B2628" s="2">
        <v>40360</v>
      </c>
      <c r="C2628" s="4">
        <v>497.93</v>
      </c>
      <c r="F2628" t="b">
        <f t="shared" si="320"/>
        <v>1</v>
      </c>
      <c r="G2628">
        <f t="shared" si="321"/>
        <v>7</v>
      </c>
      <c r="H2628">
        <f t="shared" si="322"/>
        <v>1</v>
      </c>
      <c r="I2628">
        <f t="shared" si="323"/>
        <v>2010</v>
      </c>
      <c r="J2628" s="12">
        <f t="shared" si="324"/>
        <v>40185</v>
      </c>
      <c r="K2628" s="8">
        <f t="shared" si="325"/>
        <v>497.93</v>
      </c>
      <c r="L2628" s="8">
        <f t="shared" si="326"/>
        <v>-6.2900000000000205</v>
      </c>
      <c r="M2628" s="9">
        <f t="shared" si="327"/>
        <v>-1.2474713418745826E-2</v>
      </c>
    </row>
    <row r="2629" spans="2:13" x14ac:dyDescent="0.3">
      <c r="B2629" s="2">
        <v>40391</v>
      </c>
      <c r="C2629" s="4">
        <v>494.54</v>
      </c>
      <c r="F2629" t="b">
        <f t="shared" si="320"/>
        <v>1</v>
      </c>
      <c r="G2629">
        <f t="shared" si="321"/>
        <v>8</v>
      </c>
      <c r="H2629">
        <f t="shared" si="322"/>
        <v>1</v>
      </c>
      <c r="I2629">
        <f t="shared" si="323"/>
        <v>2010</v>
      </c>
      <c r="J2629" s="12">
        <f t="shared" si="324"/>
        <v>40186</v>
      </c>
      <c r="K2629" s="8">
        <f t="shared" si="325"/>
        <v>494.54</v>
      </c>
      <c r="L2629" s="8">
        <f t="shared" si="326"/>
        <v>-3.3899999999999864</v>
      </c>
      <c r="M2629" s="9">
        <f t="shared" si="327"/>
        <v>-6.8081858895828453E-3</v>
      </c>
    </row>
    <row r="2630" spans="2:13" x14ac:dyDescent="0.3">
      <c r="B2630" s="2">
        <v>40483</v>
      </c>
      <c r="C2630" s="4">
        <v>492.37</v>
      </c>
      <c r="F2630" t="b">
        <f t="shared" si="320"/>
        <v>1</v>
      </c>
      <c r="G2630">
        <f t="shared" si="321"/>
        <v>11</v>
      </c>
      <c r="H2630">
        <f t="shared" si="322"/>
        <v>1</v>
      </c>
      <c r="I2630">
        <f t="shared" si="323"/>
        <v>2010</v>
      </c>
      <c r="J2630" s="12">
        <f t="shared" si="324"/>
        <v>40189</v>
      </c>
      <c r="K2630" s="8">
        <f t="shared" si="325"/>
        <v>492.37</v>
      </c>
      <c r="L2630" s="8">
        <f t="shared" si="326"/>
        <v>-2.1700000000000159</v>
      </c>
      <c r="M2630" s="9">
        <f t="shared" si="327"/>
        <v>-4.387916043191685E-3</v>
      </c>
    </row>
    <row r="2631" spans="2:13" x14ac:dyDescent="0.3">
      <c r="B2631" s="2">
        <v>40513</v>
      </c>
      <c r="C2631" s="4">
        <v>489.47</v>
      </c>
      <c r="F2631" t="b">
        <f t="shared" si="320"/>
        <v>1</v>
      </c>
      <c r="G2631">
        <f t="shared" si="321"/>
        <v>12</v>
      </c>
      <c r="H2631">
        <f t="shared" si="322"/>
        <v>1</v>
      </c>
      <c r="I2631">
        <f t="shared" si="323"/>
        <v>2010</v>
      </c>
      <c r="J2631" s="12">
        <f t="shared" si="324"/>
        <v>40190</v>
      </c>
      <c r="K2631" s="8">
        <f t="shared" si="325"/>
        <v>489.47</v>
      </c>
      <c r="L2631" s="8">
        <f t="shared" si="326"/>
        <v>-2.8999999999999773</v>
      </c>
      <c r="M2631" s="9">
        <f t="shared" si="327"/>
        <v>-5.8898795621178729E-3</v>
      </c>
    </row>
    <row r="2632" spans="2:13" x14ac:dyDescent="0.3">
      <c r="B2632" s="3" t="s">
        <v>288</v>
      </c>
      <c r="C2632" s="4">
        <v>491.16</v>
      </c>
      <c r="F2632" t="b">
        <f t="shared" si="320"/>
        <v>0</v>
      </c>
      <c r="G2632">
        <f t="shared" si="321"/>
        <v>13</v>
      </c>
      <c r="H2632">
        <f t="shared" si="322"/>
        <v>1</v>
      </c>
      <c r="I2632">
        <f t="shared" si="323"/>
        <v>2010</v>
      </c>
      <c r="J2632" s="12">
        <f t="shared" si="324"/>
        <v>40191</v>
      </c>
      <c r="K2632" s="8">
        <f t="shared" si="325"/>
        <v>491.16</v>
      </c>
      <c r="L2632" s="8">
        <f t="shared" si="326"/>
        <v>1.6899999999999977</v>
      </c>
      <c r="M2632" s="9">
        <f t="shared" si="327"/>
        <v>3.4527141602141041E-3</v>
      </c>
    </row>
    <row r="2633" spans="2:13" x14ac:dyDescent="0.3">
      <c r="B2633" s="3" t="s">
        <v>289</v>
      </c>
      <c r="C2633" s="4">
        <v>490.01</v>
      </c>
      <c r="F2633" t="b">
        <f t="shared" si="320"/>
        <v>0</v>
      </c>
      <c r="G2633">
        <f t="shared" si="321"/>
        <v>14</v>
      </c>
      <c r="H2633">
        <f t="shared" si="322"/>
        <v>1</v>
      </c>
      <c r="I2633">
        <f t="shared" si="323"/>
        <v>2010</v>
      </c>
      <c r="J2633" s="12">
        <f t="shared" si="324"/>
        <v>40192</v>
      </c>
      <c r="K2633" s="8">
        <f t="shared" si="325"/>
        <v>490.01</v>
      </c>
      <c r="L2633" s="8">
        <f t="shared" si="326"/>
        <v>-1.1500000000000341</v>
      </c>
      <c r="M2633" s="9">
        <f t="shared" si="327"/>
        <v>-2.341395879143322E-3</v>
      </c>
    </row>
    <row r="2634" spans="2:13" x14ac:dyDescent="0.3">
      <c r="B2634" s="3" t="s">
        <v>290</v>
      </c>
      <c r="C2634" s="4">
        <v>493</v>
      </c>
      <c r="F2634" t="b">
        <f t="shared" si="320"/>
        <v>0</v>
      </c>
      <c r="G2634">
        <f t="shared" si="321"/>
        <v>15</v>
      </c>
      <c r="H2634">
        <f t="shared" si="322"/>
        <v>1</v>
      </c>
      <c r="I2634">
        <f t="shared" si="323"/>
        <v>2010</v>
      </c>
      <c r="J2634" s="12">
        <f t="shared" si="324"/>
        <v>40193</v>
      </c>
      <c r="K2634" s="8">
        <f t="shared" si="325"/>
        <v>493</v>
      </c>
      <c r="L2634" s="8">
        <f t="shared" si="326"/>
        <v>2.9900000000000091</v>
      </c>
      <c r="M2634" s="9">
        <f t="shared" si="327"/>
        <v>6.1019162874227243E-3</v>
      </c>
    </row>
    <row r="2635" spans="2:13" x14ac:dyDescent="0.3">
      <c r="B2635" s="3" t="s">
        <v>291</v>
      </c>
      <c r="C2635" s="4">
        <v>492.9</v>
      </c>
      <c r="F2635" t="b">
        <f t="shared" si="320"/>
        <v>0</v>
      </c>
      <c r="G2635">
        <f t="shared" si="321"/>
        <v>18</v>
      </c>
      <c r="H2635">
        <f t="shared" si="322"/>
        <v>1</v>
      </c>
      <c r="I2635">
        <f t="shared" si="323"/>
        <v>2010</v>
      </c>
      <c r="J2635" s="12">
        <f t="shared" si="324"/>
        <v>40196</v>
      </c>
      <c r="K2635" s="8">
        <f t="shared" si="325"/>
        <v>492.9</v>
      </c>
      <c r="L2635" s="8">
        <f t="shared" si="326"/>
        <v>-0.10000000000002274</v>
      </c>
      <c r="M2635" s="9">
        <f t="shared" si="327"/>
        <v>-2.0283975659233822E-4</v>
      </c>
    </row>
    <row r="2636" spans="2:13" x14ac:dyDescent="0.3">
      <c r="B2636" s="3" t="s">
        <v>292</v>
      </c>
      <c r="C2636" s="4">
        <v>490.89</v>
      </c>
      <c r="F2636" t="b">
        <f t="shared" si="320"/>
        <v>0</v>
      </c>
      <c r="G2636">
        <f t="shared" si="321"/>
        <v>19</v>
      </c>
      <c r="H2636">
        <f t="shared" si="322"/>
        <v>1</v>
      </c>
      <c r="I2636">
        <f t="shared" si="323"/>
        <v>2010</v>
      </c>
      <c r="J2636" s="12">
        <f t="shared" si="324"/>
        <v>40197</v>
      </c>
      <c r="K2636" s="8">
        <f t="shared" si="325"/>
        <v>490.89</v>
      </c>
      <c r="L2636" s="8">
        <f t="shared" si="326"/>
        <v>-2.0099999999999909</v>
      </c>
      <c r="M2636" s="9">
        <f t="shared" si="327"/>
        <v>-4.0779062690200667E-3</v>
      </c>
    </row>
    <row r="2637" spans="2:13" x14ac:dyDescent="0.3">
      <c r="B2637" s="3" t="s">
        <v>293</v>
      </c>
      <c r="C2637" s="4">
        <v>492.21</v>
      </c>
      <c r="F2637" t="b">
        <f t="shared" si="320"/>
        <v>0</v>
      </c>
      <c r="G2637">
        <f t="shared" si="321"/>
        <v>20</v>
      </c>
      <c r="H2637">
        <f t="shared" si="322"/>
        <v>1</v>
      </c>
      <c r="I2637">
        <f t="shared" si="323"/>
        <v>2010</v>
      </c>
      <c r="J2637" s="12">
        <f t="shared" si="324"/>
        <v>40198</v>
      </c>
      <c r="K2637" s="8">
        <f t="shared" si="325"/>
        <v>492.21</v>
      </c>
      <c r="L2637" s="8">
        <f t="shared" si="326"/>
        <v>1.3199999999999932</v>
      </c>
      <c r="M2637" s="9">
        <f t="shared" si="327"/>
        <v>2.6889934608567974E-3</v>
      </c>
    </row>
    <row r="2638" spans="2:13" x14ac:dyDescent="0.3">
      <c r="B2638" s="3" t="s">
        <v>294</v>
      </c>
      <c r="C2638" s="4">
        <v>495.2</v>
      </c>
      <c r="F2638" t="b">
        <f t="shared" si="320"/>
        <v>0</v>
      </c>
      <c r="G2638">
        <f t="shared" si="321"/>
        <v>21</v>
      </c>
      <c r="H2638">
        <f t="shared" si="322"/>
        <v>1</v>
      </c>
      <c r="I2638">
        <f t="shared" si="323"/>
        <v>2010</v>
      </c>
      <c r="J2638" s="12">
        <f t="shared" si="324"/>
        <v>40199</v>
      </c>
      <c r="K2638" s="8">
        <f t="shared" si="325"/>
        <v>495.2</v>
      </c>
      <c r="L2638" s="8">
        <f t="shared" si="326"/>
        <v>2.9900000000000091</v>
      </c>
      <c r="M2638" s="9">
        <f t="shared" si="327"/>
        <v>6.0746429369578211E-3</v>
      </c>
    </row>
    <row r="2639" spans="2:13" x14ac:dyDescent="0.3">
      <c r="B2639" s="3" t="s">
        <v>295</v>
      </c>
      <c r="C2639" s="4">
        <v>498.75</v>
      </c>
      <c r="F2639" t="b">
        <f t="shared" si="320"/>
        <v>0</v>
      </c>
      <c r="G2639">
        <f t="shared" si="321"/>
        <v>22</v>
      </c>
      <c r="H2639">
        <f t="shared" si="322"/>
        <v>1</v>
      </c>
      <c r="I2639">
        <f t="shared" si="323"/>
        <v>2010</v>
      </c>
      <c r="J2639" s="12">
        <f t="shared" si="324"/>
        <v>40200</v>
      </c>
      <c r="K2639" s="8">
        <f t="shared" si="325"/>
        <v>498.75</v>
      </c>
      <c r="L2639" s="8">
        <f t="shared" si="326"/>
        <v>3.5500000000000114</v>
      </c>
      <c r="M2639" s="9">
        <f t="shared" si="327"/>
        <v>7.168820678513755E-3</v>
      </c>
    </row>
    <row r="2640" spans="2:13" x14ac:dyDescent="0.3">
      <c r="B2640" s="3" t="s">
        <v>296</v>
      </c>
      <c r="C2640" s="4">
        <v>506.36</v>
      </c>
      <c r="F2640" t="b">
        <f t="shared" ref="F2640:F2703" si="328">+ISNUMBER(B2640)</f>
        <v>0</v>
      </c>
      <c r="G2640">
        <f t="shared" ref="G2640:G2703" si="329">+IF($F2640,MONTH(B2640),1*LEFT(B2640,2))</f>
        <v>25</v>
      </c>
      <c r="H2640">
        <f t="shared" ref="H2640:H2703" si="330">+IF(F2640,DAY(B2640),MID(B2640,4,2)*1)</f>
        <v>1</v>
      </c>
      <c r="I2640">
        <f t="shared" ref="I2640:I2703" si="331">+IF(F2640,YEAR(B2640),RIGHT(B2640,4)*1)</f>
        <v>2010</v>
      </c>
      <c r="J2640" s="12">
        <f t="shared" ref="J2640:J2703" si="332">+DATE(I2640,H2640,G2640)</f>
        <v>40203</v>
      </c>
      <c r="K2640" s="8">
        <f t="shared" ref="K2640:K2703" si="333">+IFERROR(C2640*1,K2639)</f>
        <v>506.36</v>
      </c>
      <c r="L2640" s="8">
        <f t="shared" ref="L2640:L2703" si="334">+K2640-K2639</f>
        <v>7.6100000000000136</v>
      </c>
      <c r="M2640" s="9">
        <f t="shared" ref="M2640:M2703" si="335">+L2640/K2639</f>
        <v>1.5258145363408549E-2</v>
      </c>
    </row>
    <row r="2641" spans="2:13" x14ac:dyDescent="0.3">
      <c r="B2641" s="3" t="s">
        <v>297</v>
      </c>
      <c r="C2641" s="4">
        <v>506.88</v>
      </c>
      <c r="F2641" t="b">
        <f t="shared" si="328"/>
        <v>0</v>
      </c>
      <c r="G2641">
        <f t="shared" si="329"/>
        <v>26</v>
      </c>
      <c r="H2641">
        <f t="shared" si="330"/>
        <v>1</v>
      </c>
      <c r="I2641">
        <f t="shared" si="331"/>
        <v>2010</v>
      </c>
      <c r="J2641" s="12">
        <f t="shared" si="332"/>
        <v>40204</v>
      </c>
      <c r="K2641" s="8">
        <f t="shared" si="333"/>
        <v>506.88</v>
      </c>
      <c r="L2641" s="8">
        <f t="shared" si="334"/>
        <v>0.51999999999998181</v>
      </c>
      <c r="M2641" s="9">
        <f t="shared" si="335"/>
        <v>1.0269373568211979E-3</v>
      </c>
    </row>
    <row r="2642" spans="2:13" x14ac:dyDescent="0.3">
      <c r="B2642" s="3" t="s">
        <v>298</v>
      </c>
      <c r="C2642" s="4">
        <v>512.12</v>
      </c>
      <c r="F2642" t="b">
        <f t="shared" si="328"/>
        <v>0</v>
      </c>
      <c r="G2642">
        <f t="shared" si="329"/>
        <v>27</v>
      </c>
      <c r="H2642">
        <f t="shared" si="330"/>
        <v>1</v>
      </c>
      <c r="I2642">
        <f t="shared" si="331"/>
        <v>2010</v>
      </c>
      <c r="J2642" s="12">
        <f t="shared" si="332"/>
        <v>40205</v>
      </c>
      <c r="K2642" s="8">
        <f t="shared" si="333"/>
        <v>512.12</v>
      </c>
      <c r="L2642" s="8">
        <f t="shared" si="334"/>
        <v>5.2400000000000091</v>
      </c>
      <c r="M2642" s="9">
        <f t="shared" si="335"/>
        <v>1.0337752525252543E-2</v>
      </c>
    </row>
    <row r="2643" spans="2:13" x14ac:dyDescent="0.3">
      <c r="B2643" s="3" t="s">
        <v>299</v>
      </c>
      <c r="C2643" s="4">
        <v>520.69000000000005</v>
      </c>
      <c r="F2643" t="b">
        <f t="shared" si="328"/>
        <v>0</v>
      </c>
      <c r="G2643">
        <f t="shared" si="329"/>
        <v>28</v>
      </c>
      <c r="H2643">
        <f t="shared" si="330"/>
        <v>1</v>
      </c>
      <c r="I2643">
        <f t="shared" si="331"/>
        <v>2010</v>
      </c>
      <c r="J2643" s="12">
        <f t="shared" si="332"/>
        <v>40206</v>
      </c>
      <c r="K2643" s="8">
        <f t="shared" si="333"/>
        <v>520.69000000000005</v>
      </c>
      <c r="L2643" s="8">
        <f t="shared" si="334"/>
        <v>8.57000000000005</v>
      </c>
      <c r="M2643" s="9">
        <f t="shared" si="335"/>
        <v>1.6734359134577929E-2</v>
      </c>
    </row>
    <row r="2644" spans="2:13" x14ac:dyDescent="0.3">
      <c r="B2644" s="3" t="s">
        <v>300</v>
      </c>
      <c r="C2644" s="4">
        <v>531.75</v>
      </c>
      <c r="F2644" t="b">
        <f t="shared" si="328"/>
        <v>0</v>
      </c>
      <c r="G2644">
        <f t="shared" si="329"/>
        <v>29</v>
      </c>
      <c r="H2644">
        <f t="shared" si="330"/>
        <v>1</v>
      </c>
      <c r="I2644">
        <f t="shared" si="331"/>
        <v>2010</v>
      </c>
      <c r="J2644" s="12">
        <f t="shared" si="332"/>
        <v>40207</v>
      </c>
      <c r="K2644" s="8">
        <f t="shared" si="333"/>
        <v>531.75</v>
      </c>
      <c r="L2644" s="8">
        <f t="shared" si="334"/>
        <v>11.059999999999945</v>
      </c>
      <c r="M2644" s="9">
        <f t="shared" si="335"/>
        <v>2.1241045535731327E-2</v>
      </c>
    </row>
    <row r="2645" spans="2:13" x14ac:dyDescent="0.3">
      <c r="B2645" s="2">
        <v>40180</v>
      </c>
      <c r="C2645" s="4">
        <v>523.1</v>
      </c>
      <c r="F2645" t="b">
        <f t="shared" si="328"/>
        <v>1</v>
      </c>
      <c r="G2645">
        <f t="shared" si="329"/>
        <v>1</v>
      </c>
      <c r="H2645">
        <f t="shared" si="330"/>
        <v>2</v>
      </c>
      <c r="I2645">
        <f t="shared" si="331"/>
        <v>2010</v>
      </c>
      <c r="J2645" s="12">
        <f t="shared" si="332"/>
        <v>40210</v>
      </c>
      <c r="K2645" s="8">
        <f t="shared" si="333"/>
        <v>523.1</v>
      </c>
      <c r="L2645" s="8">
        <f t="shared" si="334"/>
        <v>-8.6499999999999773</v>
      </c>
      <c r="M2645" s="9">
        <f t="shared" si="335"/>
        <v>-1.626704278326277E-2</v>
      </c>
    </row>
    <row r="2646" spans="2:13" x14ac:dyDescent="0.3">
      <c r="B2646" s="2">
        <v>40211</v>
      </c>
      <c r="C2646" s="4">
        <v>528.48</v>
      </c>
      <c r="F2646" t="b">
        <f t="shared" si="328"/>
        <v>1</v>
      </c>
      <c r="G2646">
        <f t="shared" si="329"/>
        <v>2</v>
      </c>
      <c r="H2646">
        <f t="shared" si="330"/>
        <v>2</v>
      </c>
      <c r="I2646">
        <f t="shared" si="331"/>
        <v>2010</v>
      </c>
      <c r="J2646" s="12">
        <f t="shared" si="332"/>
        <v>40211</v>
      </c>
      <c r="K2646" s="8">
        <f t="shared" si="333"/>
        <v>528.48</v>
      </c>
      <c r="L2646" s="8">
        <f t="shared" si="334"/>
        <v>5.3799999999999955</v>
      </c>
      <c r="M2646" s="9">
        <f t="shared" si="335"/>
        <v>1.0284840374689342E-2</v>
      </c>
    </row>
    <row r="2647" spans="2:13" x14ac:dyDescent="0.3">
      <c r="B2647" s="2">
        <v>40239</v>
      </c>
      <c r="C2647" s="4">
        <v>528.58000000000004</v>
      </c>
      <c r="F2647" t="b">
        <f t="shared" si="328"/>
        <v>1</v>
      </c>
      <c r="G2647">
        <f t="shared" si="329"/>
        <v>3</v>
      </c>
      <c r="H2647">
        <f t="shared" si="330"/>
        <v>2</v>
      </c>
      <c r="I2647">
        <f t="shared" si="331"/>
        <v>2010</v>
      </c>
      <c r="J2647" s="12">
        <f t="shared" si="332"/>
        <v>40212</v>
      </c>
      <c r="K2647" s="8">
        <f t="shared" si="333"/>
        <v>528.58000000000004</v>
      </c>
      <c r="L2647" s="8">
        <f t="shared" si="334"/>
        <v>0.10000000000002274</v>
      </c>
      <c r="M2647" s="9">
        <f t="shared" si="335"/>
        <v>1.8922191946719408E-4</v>
      </c>
    </row>
    <row r="2648" spans="2:13" x14ac:dyDescent="0.3">
      <c r="B2648" s="2">
        <v>40270</v>
      </c>
      <c r="C2648" s="4">
        <v>535.51</v>
      </c>
      <c r="F2648" t="b">
        <f t="shared" si="328"/>
        <v>1</v>
      </c>
      <c r="G2648">
        <f t="shared" si="329"/>
        <v>4</v>
      </c>
      <c r="H2648">
        <f t="shared" si="330"/>
        <v>2</v>
      </c>
      <c r="I2648">
        <f t="shared" si="331"/>
        <v>2010</v>
      </c>
      <c r="J2648" s="12">
        <f t="shared" si="332"/>
        <v>40213</v>
      </c>
      <c r="K2648" s="8">
        <f t="shared" si="333"/>
        <v>535.51</v>
      </c>
      <c r="L2648" s="8">
        <f t="shared" si="334"/>
        <v>6.92999999999995</v>
      </c>
      <c r="M2648" s="9">
        <f t="shared" si="335"/>
        <v>1.3110598206515474E-2</v>
      </c>
    </row>
    <row r="2649" spans="2:13" x14ac:dyDescent="0.3">
      <c r="B2649" s="2">
        <v>40300</v>
      </c>
      <c r="C2649" s="4">
        <v>546.17999999999995</v>
      </c>
      <c r="F2649" t="b">
        <f t="shared" si="328"/>
        <v>1</v>
      </c>
      <c r="G2649">
        <f t="shared" si="329"/>
        <v>5</v>
      </c>
      <c r="H2649">
        <f t="shared" si="330"/>
        <v>2</v>
      </c>
      <c r="I2649">
        <f t="shared" si="331"/>
        <v>2010</v>
      </c>
      <c r="J2649" s="12">
        <f t="shared" si="332"/>
        <v>40214</v>
      </c>
      <c r="K2649" s="8">
        <f t="shared" si="333"/>
        <v>546.17999999999995</v>
      </c>
      <c r="L2649" s="8">
        <f t="shared" si="334"/>
        <v>10.669999999999959</v>
      </c>
      <c r="M2649" s="9">
        <f t="shared" si="335"/>
        <v>1.9924931373830477E-2</v>
      </c>
    </row>
    <row r="2650" spans="2:13" x14ac:dyDescent="0.3">
      <c r="B2650" s="2">
        <v>40392</v>
      </c>
      <c r="C2650" s="4">
        <v>543.35</v>
      </c>
      <c r="F2650" t="b">
        <f t="shared" si="328"/>
        <v>1</v>
      </c>
      <c r="G2650">
        <f t="shared" si="329"/>
        <v>8</v>
      </c>
      <c r="H2650">
        <f t="shared" si="330"/>
        <v>2</v>
      </c>
      <c r="I2650">
        <f t="shared" si="331"/>
        <v>2010</v>
      </c>
      <c r="J2650" s="12">
        <f t="shared" si="332"/>
        <v>40217</v>
      </c>
      <c r="K2650" s="8">
        <f t="shared" si="333"/>
        <v>543.35</v>
      </c>
      <c r="L2650" s="8">
        <f t="shared" si="334"/>
        <v>-2.8299999999999272</v>
      </c>
      <c r="M2650" s="9">
        <f t="shared" si="335"/>
        <v>-5.1814420154526484E-3</v>
      </c>
    </row>
    <row r="2651" spans="2:13" x14ac:dyDescent="0.3">
      <c r="B2651" s="2">
        <v>40423</v>
      </c>
      <c r="C2651" s="4">
        <v>541.39</v>
      </c>
      <c r="F2651" t="b">
        <f t="shared" si="328"/>
        <v>1</v>
      </c>
      <c r="G2651">
        <f t="shared" si="329"/>
        <v>9</v>
      </c>
      <c r="H2651">
        <f t="shared" si="330"/>
        <v>2</v>
      </c>
      <c r="I2651">
        <f t="shared" si="331"/>
        <v>2010</v>
      </c>
      <c r="J2651" s="12">
        <f t="shared" si="332"/>
        <v>40218</v>
      </c>
      <c r="K2651" s="8">
        <f t="shared" si="333"/>
        <v>541.39</v>
      </c>
      <c r="L2651" s="8">
        <f t="shared" si="334"/>
        <v>-1.9600000000000364</v>
      </c>
      <c r="M2651" s="9">
        <f t="shared" si="335"/>
        <v>-3.607251311309536E-3</v>
      </c>
    </row>
    <row r="2652" spans="2:13" x14ac:dyDescent="0.3">
      <c r="B2652" s="2">
        <v>40453</v>
      </c>
      <c r="C2652" s="4">
        <v>541.23</v>
      </c>
      <c r="F2652" t="b">
        <f t="shared" si="328"/>
        <v>1</v>
      </c>
      <c r="G2652">
        <f t="shared" si="329"/>
        <v>10</v>
      </c>
      <c r="H2652">
        <f t="shared" si="330"/>
        <v>2</v>
      </c>
      <c r="I2652">
        <f t="shared" si="331"/>
        <v>2010</v>
      </c>
      <c r="J2652" s="12">
        <f t="shared" si="332"/>
        <v>40219</v>
      </c>
      <c r="K2652" s="8">
        <f t="shared" si="333"/>
        <v>541.23</v>
      </c>
      <c r="L2652" s="8">
        <f t="shared" si="334"/>
        <v>-0.15999999999996817</v>
      </c>
      <c r="M2652" s="9">
        <f t="shared" si="335"/>
        <v>-2.9553556585819497E-4</v>
      </c>
    </row>
    <row r="2653" spans="2:13" x14ac:dyDescent="0.3">
      <c r="B2653" s="2">
        <v>40484</v>
      </c>
      <c r="C2653" s="4">
        <v>535.63</v>
      </c>
      <c r="F2653" t="b">
        <f t="shared" si="328"/>
        <v>1</v>
      </c>
      <c r="G2653">
        <f t="shared" si="329"/>
        <v>11</v>
      </c>
      <c r="H2653">
        <f t="shared" si="330"/>
        <v>2</v>
      </c>
      <c r="I2653">
        <f t="shared" si="331"/>
        <v>2010</v>
      </c>
      <c r="J2653" s="12">
        <f t="shared" si="332"/>
        <v>40220</v>
      </c>
      <c r="K2653" s="8">
        <f t="shared" si="333"/>
        <v>535.63</v>
      </c>
      <c r="L2653" s="8">
        <f t="shared" si="334"/>
        <v>-5.6000000000000227</v>
      </c>
      <c r="M2653" s="9">
        <f t="shared" si="335"/>
        <v>-1.0346802653215866E-2</v>
      </c>
    </row>
    <row r="2654" spans="2:13" x14ac:dyDescent="0.3">
      <c r="B2654" s="2">
        <v>40514</v>
      </c>
      <c r="C2654" s="4">
        <v>533.54999999999995</v>
      </c>
      <c r="F2654" t="b">
        <f t="shared" si="328"/>
        <v>1</v>
      </c>
      <c r="G2654">
        <f t="shared" si="329"/>
        <v>12</v>
      </c>
      <c r="H2654">
        <f t="shared" si="330"/>
        <v>2</v>
      </c>
      <c r="I2654">
        <f t="shared" si="331"/>
        <v>2010</v>
      </c>
      <c r="J2654" s="12">
        <f t="shared" si="332"/>
        <v>40221</v>
      </c>
      <c r="K2654" s="8">
        <f t="shared" si="333"/>
        <v>533.54999999999995</v>
      </c>
      <c r="L2654" s="8">
        <f t="shared" si="334"/>
        <v>-2.0800000000000409</v>
      </c>
      <c r="M2654" s="9">
        <f t="shared" si="335"/>
        <v>-3.8832776356814238E-3</v>
      </c>
    </row>
    <row r="2655" spans="2:13" x14ac:dyDescent="0.3">
      <c r="B2655" s="3" t="s">
        <v>301</v>
      </c>
      <c r="C2655" s="4">
        <v>529.6</v>
      </c>
      <c r="F2655" t="b">
        <f t="shared" si="328"/>
        <v>0</v>
      </c>
      <c r="G2655">
        <f t="shared" si="329"/>
        <v>15</v>
      </c>
      <c r="H2655">
        <f t="shared" si="330"/>
        <v>2</v>
      </c>
      <c r="I2655">
        <f t="shared" si="331"/>
        <v>2010</v>
      </c>
      <c r="J2655" s="12">
        <f t="shared" si="332"/>
        <v>40224</v>
      </c>
      <c r="K2655" s="8">
        <f t="shared" si="333"/>
        <v>529.6</v>
      </c>
      <c r="L2655" s="8">
        <f t="shared" si="334"/>
        <v>-3.9499999999999318</v>
      </c>
      <c r="M2655" s="9">
        <f t="shared" si="335"/>
        <v>-7.4032424327615635E-3</v>
      </c>
    </row>
    <row r="2656" spans="2:13" x14ac:dyDescent="0.3">
      <c r="B2656" s="3" t="s">
        <v>302</v>
      </c>
      <c r="C2656" s="4">
        <v>525.48</v>
      </c>
      <c r="F2656" t="b">
        <f t="shared" si="328"/>
        <v>0</v>
      </c>
      <c r="G2656">
        <f t="shared" si="329"/>
        <v>16</v>
      </c>
      <c r="H2656">
        <f t="shared" si="330"/>
        <v>2</v>
      </c>
      <c r="I2656">
        <f t="shared" si="331"/>
        <v>2010</v>
      </c>
      <c r="J2656" s="12">
        <f t="shared" si="332"/>
        <v>40225</v>
      </c>
      <c r="K2656" s="8">
        <f t="shared" si="333"/>
        <v>525.48</v>
      </c>
      <c r="L2656" s="8">
        <f t="shared" si="334"/>
        <v>-4.1200000000000045</v>
      </c>
      <c r="M2656" s="9">
        <f t="shared" si="335"/>
        <v>-7.7794561933534822E-3</v>
      </c>
    </row>
    <row r="2657" spans="2:13" x14ac:dyDescent="0.3">
      <c r="B2657" s="3" t="s">
        <v>303</v>
      </c>
      <c r="C2657" s="4">
        <v>527.58000000000004</v>
      </c>
      <c r="F2657" t="b">
        <f t="shared" si="328"/>
        <v>0</v>
      </c>
      <c r="G2657">
        <f t="shared" si="329"/>
        <v>17</v>
      </c>
      <c r="H2657">
        <f t="shared" si="330"/>
        <v>2</v>
      </c>
      <c r="I2657">
        <f t="shared" si="331"/>
        <v>2010</v>
      </c>
      <c r="J2657" s="12">
        <f t="shared" si="332"/>
        <v>40226</v>
      </c>
      <c r="K2657" s="8">
        <f t="shared" si="333"/>
        <v>527.58000000000004</v>
      </c>
      <c r="L2657" s="8">
        <f t="shared" si="334"/>
        <v>2.1000000000000227</v>
      </c>
      <c r="M2657" s="9">
        <f t="shared" si="335"/>
        <v>3.9963461977620893E-3</v>
      </c>
    </row>
    <row r="2658" spans="2:13" x14ac:dyDescent="0.3">
      <c r="B2658" s="3" t="s">
        <v>304</v>
      </c>
      <c r="C2658" s="4">
        <v>527.80999999999995</v>
      </c>
      <c r="F2658" t="b">
        <f t="shared" si="328"/>
        <v>0</v>
      </c>
      <c r="G2658">
        <f t="shared" si="329"/>
        <v>18</v>
      </c>
      <c r="H2658">
        <f t="shared" si="330"/>
        <v>2</v>
      </c>
      <c r="I2658">
        <f t="shared" si="331"/>
        <v>2010</v>
      </c>
      <c r="J2658" s="12">
        <f t="shared" si="332"/>
        <v>40227</v>
      </c>
      <c r="K2658" s="8">
        <f t="shared" si="333"/>
        <v>527.80999999999995</v>
      </c>
      <c r="L2658" s="8">
        <f t="shared" si="334"/>
        <v>0.2299999999999045</v>
      </c>
      <c r="M2658" s="9">
        <f t="shared" si="335"/>
        <v>4.3595284127507578E-4</v>
      </c>
    </row>
    <row r="2659" spans="2:13" x14ac:dyDescent="0.3">
      <c r="B2659" s="3" t="s">
        <v>305</v>
      </c>
      <c r="C2659" s="4">
        <v>532.39</v>
      </c>
      <c r="F2659" t="b">
        <f t="shared" si="328"/>
        <v>0</v>
      </c>
      <c r="G2659">
        <f t="shared" si="329"/>
        <v>19</v>
      </c>
      <c r="H2659">
        <f t="shared" si="330"/>
        <v>2</v>
      </c>
      <c r="I2659">
        <f t="shared" si="331"/>
        <v>2010</v>
      </c>
      <c r="J2659" s="12">
        <f t="shared" si="332"/>
        <v>40228</v>
      </c>
      <c r="K2659" s="8">
        <f t="shared" si="333"/>
        <v>532.39</v>
      </c>
      <c r="L2659" s="8">
        <f t="shared" si="334"/>
        <v>4.5800000000000409</v>
      </c>
      <c r="M2659" s="9">
        <f t="shared" si="335"/>
        <v>8.6773649608761511E-3</v>
      </c>
    </row>
    <row r="2660" spans="2:13" x14ac:dyDescent="0.3">
      <c r="B2660" s="3" t="s">
        <v>306</v>
      </c>
      <c r="C2660" s="4">
        <v>533.21</v>
      </c>
      <c r="F2660" t="b">
        <f t="shared" si="328"/>
        <v>0</v>
      </c>
      <c r="G2660">
        <f t="shared" si="329"/>
        <v>22</v>
      </c>
      <c r="H2660">
        <f t="shared" si="330"/>
        <v>2</v>
      </c>
      <c r="I2660">
        <f t="shared" si="331"/>
        <v>2010</v>
      </c>
      <c r="J2660" s="12">
        <f t="shared" si="332"/>
        <v>40231</v>
      </c>
      <c r="K2660" s="8">
        <f t="shared" si="333"/>
        <v>533.21</v>
      </c>
      <c r="L2660" s="8">
        <f t="shared" si="334"/>
        <v>0.82000000000005002</v>
      </c>
      <c r="M2660" s="9">
        <f t="shared" si="335"/>
        <v>1.5402242716806289E-3</v>
      </c>
    </row>
    <row r="2661" spans="2:13" x14ac:dyDescent="0.3">
      <c r="B2661" s="3" t="s">
        <v>307</v>
      </c>
      <c r="C2661" s="4">
        <v>529.19000000000005</v>
      </c>
      <c r="F2661" t="b">
        <f t="shared" si="328"/>
        <v>0</v>
      </c>
      <c r="G2661">
        <f t="shared" si="329"/>
        <v>23</v>
      </c>
      <c r="H2661">
        <f t="shared" si="330"/>
        <v>2</v>
      </c>
      <c r="I2661">
        <f t="shared" si="331"/>
        <v>2010</v>
      </c>
      <c r="J2661" s="12">
        <f t="shared" si="332"/>
        <v>40232</v>
      </c>
      <c r="K2661" s="8">
        <f t="shared" si="333"/>
        <v>529.19000000000005</v>
      </c>
      <c r="L2661" s="8">
        <f t="shared" si="334"/>
        <v>-4.0199999999999818</v>
      </c>
      <c r="M2661" s="9">
        <f t="shared" si="335"/>
        <v>-7.5392434500477891E-3</v>
      </c>
    </row>
    <row r="2662" spans="2:13" x14ac:dyDescent="0.3">
      <c r="B2662" s="3" t="s">
        <v>308</v>
      </c>
      <c r="C2662" s="4">
        <v>528.52</v>
      </c>
      <c r="F2662" t="b">
        <f t="shared" si="328"/>
        <v>0</v>
      </c>
      <c r="G2662">
        <f t="shared" si="329"/>
        <v>24</v>
      </c>
      <c r="H2662">
        <f t="shared" si="330"/>
        <v>2</v>
      </c>
      <c r="I2662">
        <f t="shared" si="331"/>
        <v>2010</v>
      </c>
      <c r="J2662" s="12">
        <f t="shared" si="332"/>
        <v>40233</v>
      </c>
      <c r="K2662" s="8">
        <f t="shared" si="333"/>
        <v>528.52</v>
      </c>
      <c r="L2662" s="8">
        <f t="shared" si="334"/>
        <v>-0.67000000000007276</v>
      </c>
      <c r="M2662" s="9">
        <f t="shared" si="335"/>
        <v>-1.2660859048736232E-3</v>
      </c>
    </row>
    <row r="2663" spans="2:13" x14ac:dyDescent="0.3">
      <c r="B2663" s="3" t="s">
        <v>309</v>
      </c>
      <c r="C2663" s="4">
        <v>530.66999999999996</v>
      </c>
      <c r="F2663" t="b">
        <f t="shared" si="328"/>
        <v>0</v>
      </c>
      <c r="G2663">
        <f t="shared" si="329"/>
        <v>25</v>
      </c>
      <c r="H2663">
        <f t="shared" si="330"/>
        <v>2</v>
      </c>
      <c r="I2663">
        <f t="shared" si="331"/>
        <v>2010</v>
      </c>
      <c r="J2663" s="12">
        <f t="shared" si="332"/>
        <v>40234</v>
      </c>
      <c r="K2663" s="8">
        <f t="shared" si="333"/>
        <v>530.66999999999996</v>
      </c>
      <c r="L2663" s="8">
        <f t="shared" si="334"/>
        <v>2.1499999999999773</v>
      </c>
      <c r="M2663" s="9">
        <f t="shared" si="335"/>
        <v>4.0679633694088724E-3</v>
      </c>
    </row>
    <row r="2664" spans="2:13" x14ac:dyDescent="0.3">
      <c r="B2664" s="3" t="s">
        <v>310</v>
      </c>
      <c r="C2664" s="4">
        <v>529.69000000000005</v>
      </c>
      <c r="F2664" t="b">
        <f t="shared" si="328"/>
        <v>0</v>
      </c>
      <c r="G2664">
        <f t="shared" si="329"/>
        <v>26</v>
      </c>
      <c r="H2664">
        <f t="shared" si="330"/>
        <v>2</v>
      </c>
      <c r="I2664">
        <f t="shared" si="331"/>
        <v>2010</v>
      </c>
      <c r="J2664" s="12">
        <f t="shared" si="332"/>
        <v>40235</v>
      </c>
      <c r="K2664" s="8">
        <f t="shared" si="333"/>
        <v>529.69000000000005</v>
      </c>
      <c r="L2664" s="8">
        <f t="shared" si="334"/>
        <v>-0.9799999999999045</v>
      </c>
      <c r="M2664" s="9">
        <f t="shared" si="335"/>
        <v>-1.8467220683285367E-3</v>
      </c>
    </row>
    <row r="2665" spans="2:13" x14ac:dyDescent="0.3">
      <c r="B2665" s="2">
        <v>40181</v>
      </c>
      <c r="C2665" s="4">
        <v>527.84</v>
      </c>
      <c r="F2665" t="b">
        <f t="shared" si="328"/>
        <v>1</v>
      </c>
      <c r="G2665">
        <f t="shared" si="329"/>
        <v>1</v>
      </c>
      <c r="H2665">
        <f t="shared" si="330"/>
        <v>3</v>
      </c>
      <c r="I2665">
        <f t="shared" si="331"/>
        <v>2010</v>
      </c>
      <c r="J2665" s="12">
        <f t="shared" si="332"/>
        <v>40238</v>
      </c>
      <c r="K2665" s="8">
        <f t="shared" si="333"/>
        <v>527.84</v>
      </c>
      <c r="L2665" s="8">
        <f t="shared" si="334"/>
        <v>-1.8500000000000227</v>
      </c>
      <c r="M2665" s="9">
        <f t="shared" si="335"/>
        <v>-3.492608884441886E-3</v>
      </c>
    </row>
    <row r="2666" spans="2:13" x14ac:dyDescent="0.3">
      <c r="B2666" s="2">
        <v>40212</v>
      </c>
      <c r="C2666" s="4">
        <v>524.94000000000005</v>
      </c>
      <c r="F2666" t="b">
        <f t="shared" si="328"/>
        <v>1</v>
      </c>
      <c r="G2666">
        <f t="shared" si="329"/>
        <v>2</v>
      </c>
      <c r="H2666">
        <f t="shared" si="330"/>
        <v>3</v>
      </c>
      <c r="I2666">
        <f t="shared" si="331"/>
        <v>2010</v>
      </c>
      <c r="J2666" s="12">
        <f t="shared" si="332"/>
        <v>40239</v>
      </c>
      <c r="K2666" s="8">
        <f t="shared" si="333"/>
        <v>524.94000000000005</v>
      </c>
      <c r="L2666" s="8">
        <f t="shared" si="334"/>
        <v>-2.8999999999999773</v>
      </c>
      <c r="M2666" s="9">
        <f t="shared" si="335"/>
        <v>-5.4940891179144765E-3</v>
      </c>
    </row>
    <row r="2667" spans="2:13" x14ac:dyDescent="0.3">
      <c r="B2667" s="2">
        <v>40240</v>
      </c>
      <c r="C2667" s="4">
        <v>521.49</v>
      </c>
      <c r="F2667" t="b">
        <f t="shared" si="328"/>
        <v>1</v>
      </c>
      <c r="G2667">
        <f t="shared" si="329"/>
        <v>3</v>
      </c>
      <c r="H2667">
        <f t="shared" si="330"/>
        <v>3</v>
      </c>
      <c r="I2667">
        <f t="shared" si="331"/>
        <v>2010</v>
      </c>
      <c r="J2667" s="12">
        <f t="shared" si="332"/>
        <v>40240</v>
      </c>
      <c r="K2667" s="8">
        <f t="shared" si="333"/>
        <v>521.49</v>
      </c>
      <c r="L2667" s="8">
        <f t="shared" si="334"/>
        <v>-3.4500000000000455</v>
      </c>
      <c r="M2667" s="9">
        <f t="shared" si="335"/>
        <v>-6.5721796776775348E-3</v>
      </c>
    </row>
    <row r="2668" spans="2:13" x14ac:dyDescent="0.3">
      <c r="B2668" s="2">
        <v>40271</v>
      </c>
      <c r="C2668" s="4">
        <v>515.80999999999995</v>
      </c>
      <c r="F2668" t="b">
        <f t="shared" si="328"/>
        <v>1</v>
      </c>
      <c r="G2668">
        <f t="shared" si="329"/>
        <v>4</v>
      </c>
      <c r="H2668">
        <f t="shared" si="330"/>
        <v>3</v>
      </c>
      <c r="I2668">
        <f t="shared" si="331"/>
        <v>2010</v>
      </c>
      <c r="J2668" s="12">
        <f t="shared" si="332"/>
        <v>40241</v>
      </c>
      <c r="K2668" s="8">
        <f t="shared" si="333"/>
        <v>515.80999999999995</v>
      </c>
      <c r="L2668" s="8">
        <f t="shared" si="334"/>
        <v>-5.6800000000000637</v>
      </c>
      <c r="M2668" s="9">
        <f t="shared" si="335"/>
        <v>-1.0891867533413993E-2</v>
      </c>
    </row>
    <row r="2669" spans="2:13" x14ac:dyDescent="0.3">
      <c r="B2669" s="2">
        <v>40301</v>
      </c>
      <c r="C2669" s="4">
        <v>515.04</v>
      </c>
      <c r="F2669" t="b">
        <f t="shared" si="328"/>
        <v>1</v>
      </c>
      <c r="G2669">
        <f t="shared" si="329"/>
        <v>5</v>
      </c>
      <c r="H2669">
        <f t="shared" si="330"/>
        <v>3</v>
      </c>
      <c r="I2669">
        <f t="shared" si="331"/>
        <v>2010</v>
      </c>
      <c r="J2669" s="12">
        <f t="shared" si="332"/>
        <v>40242</v>
      </c>
      <c r="K2669" s="8">
        <f t="shared" si="333"/>
        <v>515.04</v>
      </c>
      <c r="L2669" s="8">
        <f t="shared" si="334"/>
        <v>-0.76999999999998181</v>
      </c>
      <c r="M2669" s="9">
        <f t="shared" si="335"/>
        <v>-1.4927977356002829E-3</v>
      </c>
    </row>
    <row r="2670" spans="2:13" x14ac:dyDescent="0.3">
      <c r="B2670" s="2">
        <v>40393</v>
      </c>
      <c r="C2670" s="4">
        <v>511.23</v>
      </c>
      <c r="F2670" t="b">
        <f t="shared" si="328"/>
        <v>1</v>
      </c>
      <c r="G2670">
        <f t="shared" si="329"/>
        <v>8</v>
      </c>
      <c r="H2670">
        <f t="shared" si="330"/>
        <v>3</v>
      </c>
      <c r="I2670">
        <f t="shared" si="331"/>
        <v>2010</v>
      </c>
      <c r="J2670" s="12">
        <f t="shared" si="332"/>
        <v>40245</v>
      </c>
      <c r="K2670" s="8">
        <f t="shared" si="333"/>
        <v>511.23</v>
      </c>
      <c r="L2670" s="8">
        <f t="shared" si="334"/>
        <v>-3.8099999999999454</v>
      </c>
      <c r="M2670" s="9">
        <f t="shared" si="335"/>
        <v>-7.3974836905870336E-3</v>
      </c>
    </row>
    <row r="2671" spans="2:13" x14ac:dyDescent="0.3">
      <c r="B2671" s="2">
        <v>40424</v>
      </c>
      <c r="C2671" s="4">
        <v>508.66</v>
      </c>
      <c r="F2671" t="b">
        <f t="shared" si="328"/>
        <v>1</v>
      </c>
      <c r="G2671">
        <f t="shared" si="329"/>
        <v>9</v>
      </c>
      <c r="H2671">
        <f t="shared" si="330"/>
        <v>3</v>
      </c>
      <c r="I2671">
        <f t="shared" si="331"/>
        <v>2010</v>
      </c>
      <c r="J2671" s="12">
        <f t="shared" si="332"/>
        <v>40246</v>
      </c>
      <c r="K2671" s="8">
        <f t="shared" si="333"/>
        <v>508.66</v>
      </c>
      <c r="L2671" s="8">
        <f t="shared" si="334"/>
        <v>-2.5699999999999932</v>
      </c>
      <c r="M2671" s="9">
        <f t="shared" si="335"/>
        <v>-5.027091524362798E-3</v>
      </c>
    </row>
    <row r="2672" spans="2:13" x14ac:dyDescent="0.3">
      <c r="B2672" s="2">
        <v>40454</v>
      </c>
      <c r="C2672" s="4">
        <v>512.79</v>
      </c>
      <c r="F2672" t="b">
        <f t="shared" si="328"/>
        <v>1</v>
      </c>
      <c r="G2672">
        <f t="shared" si="329"/>
        <v>10</v>
      </c>
      <c r="H2672">
        <f t="shared" si="330"/>
        <v>3</v>
      </c>
      <c r="I2672">
        <f t="shared" si="331"/>
        <v>2010</v>
      </c>
      <c r="J2672" s="12">
        <f t="shared" si="332"/>
        <v>40247</v>
      </c>
      <c r="K2672" s="8">
        <f t="shared" si="333"/>
        <v>512.79</v>
      </c>
      <c r="L2672" s="8">
        <f t="shared" si="334"/>
        <v>4.1299999999999386</v>
      </c>
      <c r="M2672" s="9">
        <f t="shared" si="335"/>
        <v>8.1193724688395745E-3</v>
      </c>
    </row>
    <row r="2673" spans="2:13" x14ac:dyDescent="0.3">
      <c r="B2673" s="2">
        <v>40485</v>
      </c>
      <c r="C2673" s="4">
        <v>515.16999999999996</v>
      </c>
      <c r="F2673" t="b">
        <f t="shared" si="328"/>
        <v>1</v>
      </c>
      <c r="G2673">
        <f t="shared" si="329"/>
        <v>11</v>
      </c>
      <c r="H2673">
        <f t="shared" si="330"/>
        <v>3</v>
      </c>
      <c r="I2673">
        <f t="shared" si="331"/>
        <v>2010</v>
      </c>
      <c r="J2673" s="12">
        <f t="shared" si="332"/>
        <v>40248</v>
      </c>
      <c r="K2673" s="8">
        <f t="shared" si="333"/>
        <v>515.16999999999996</v>
      </c>
      <c r="L2673" s="8">
        <f t="shared" si="334"/>
        <v>2.3799999999999955</v>
      </c>
      <c r="M2673" s="9">
        <f t="shared" si="335"/>
        <v>4.6412761559312694E-3</v>
      </c>
    </row>
    <row r="2674" spans="2:13" x14ac:dyDescent="0.3">
      <c r="B2674" s="2">
        <v>40515</v>
      </c>
      <c r="C2674" s="4">
        <v>520.80999999999995</v>
      </c>
      <c r="F2674" t="b">
        <f t="shared" si="328"/>
        <v>1</v>
      </c>
      <c r="G2674">
        <f t="shared" si="329"/>
        <v>12</v>
      </c>
      <c r="H2674">
        <f t="shared" si="330"/>
        <v>3</v>
      </c>
      <c r="I2674">
        <f t="shared" si="331"/>
        <v>2010</v>
      </c>
      <c r="J2674" s="12">
        <f t="shared" si="332"/>
        <v>40249</v>
      </c>
      <c r="K2674" s="8">
        <f t="shared" si="333"/>
        <v>520.80999999999995</v>
      </c>
      <c r="L2674" s="8">
        <f t="shared" si="334"/>
        <v>5.6399999999999864</v>
      </c>
      <c r="M2674" s="9">
        <f t="shared" si="335"/>
        <v>1.0947842459770535E-2</v>
      </c>
    </row>
    <row r="2675" spans="2:13" x14ac:dyDescent="0.3">
      <c r="B2675" s="3" t="s">
        <v>311</v>
      </c>
      <c r="C2675" s="4">
        <v>516.33000000000004</v>
      </c>
      <c r="F2675" t="b">
        <f t="shared" si="328"/>
        <v>0</v>
      </c>
      <c r="G2675">
        <f t="shared" si="329"/>
        <v>15</v>
      </c>
      <c r="H2675">
        <f t="shared" si="330"/>
        <v>3</v>
      </c>
      <c r="I2675">
        <f t="shared" si="331"/>
        <v>2010</v>
      </c>
      <c r="J2675" s="12">
        <f t="shared" si="332"/>
        <v>40252</v>
      </c>
      <c r="K2675" s="8">
        <f t="shared" si="333"/>
        <v>516.33000000000004</v>
      </c>
      <c r="L2675" s="8">
        <f t="shared" si="334"/>
        <v>-4.4799999999999045</v>
      </c>
      <c r="M2675" s="9">
        <f t="shared" si="335"/>
        <v>-8.6019853689443468E-3</v>
      </c>
    </row>
    <row r="2676" spans="2:13" x14ac:dyDescent="0.3">
      <c r="B2676" s="3" t="s">
        <v>312</v>
      </c>
      <c r="C2676" s="4">
        <v>516.45000000000005</v>
      </c>
      <c r="F2676" t="b">
        <f t="shared" si="328"/>
        <v>0</v>
      </c>
      <c r="G2676">
        <f t="shared" si="329"/>
        <v>16</v>
      </c>
      <c r="H2676">
        <f t="shared" si="330"/>
        <v>3</v>
      </c>
      <c r="I2676">
        <f t="shared" si="331"/>
        <v>2010</v>
      </c>
      <c r="J2676" s="12">
        <f t="shared" si="332"/>
        <v>40253</v>
      </c>
      <c r="K2676" s="8">
        <f t="shared" si="333"/>
        <v>516.45000000000005</v>
      </c>
      <c r="L2676" s="8">
        <f t="shared" si="334"/>
        <v>0.12000000000000455</v>
      </c>
      <c r="M2676" s="9">
        <f t="shared" si="335"/>
        <v>2.3240950554878574E-4</v>
      </c>
    </row>
    <row r="2677" spans="2:13" x14ac:dyDescent="0.3">
      <c r="B2677" s="3" t="s">
        <v>313</v>
      </c>
      <c r="C2677" s="4">
        <v>521.87</v>
      </c>
      <c r="F2677" t="b">
        <f t="shared" si="328"/>
        <v>0</v>
      </c>
      <c r="G2677">
        <f t="shared" si="329"/>
        <v>17</v>
      </c>
      <c r="H2677">
        <f t="shared" si="330"/>
        <v>3</v>
      </c>
      <c r="I2677">
        <f t="shared" si="331"/>
        <v>2010</v>
      </c>
      <c r="J2677" s="12">
        <f t="shared" si="332"/>
        <v>40254</v>
      </c>
      <c r="K2677" s="8">
        <f t="shared" si="333"/>
        <v>521.87</v>
      </c>
      <c r="L2677" s="8">
        <f t="shared" si="334"/>
        <v>5.4199999999999591</v>
      </c>
      <c r="M2677" s="9">
        <f t="shared" si="335"/>
        <v>1.0494723593765047E-2</v>
      </c>
    </row>
    <row r="2678" spans="2:13" x14ac:dyDescent="0.3">
      <c r="B2678" s="3" t="s">
        <v>314</v>
      </c>
      <c r="C2678" s="4">
        <v>526.89</v>
      </c>
      <c r="F2678" t="b">
        <f t="shared" si="328"/>
        <v>0</v>
      </c>
      <c r="G2678">
        <f t="shared" si="329"/>
        <v>18</v>
      </c>
      <c r="H2678">
        <f t="shared" si="330"/>
        <v>3</v>
      </c>
      <c r="I2678">
        <f t="shared" si="331"/>
        <v>2010</v>
      </c>
      <c r="J2678" s="12">
        <f t="shared" si="332"/>
        <v>40255</v>
      </c>
      <c r="K2678" s="8">
        <f t="shared" si="333"/>
        <v>526.89</v>
      </c>
      <c r="L2678" s="8">
        <f t="shared" si="334"/>
        <v>5.0199999999999818</v>
      </c>
      <c r="M2678" s="9">
        <f t="shared" si="335"/>
        <v>9.619253837162476E-3</v>
      </c>
    </row>
    <row r="2679" spans="2:13" x14ac:dyDescent="0.3">
      <c r="B2679" s="3" t="s">
        <v>315</v>
      </c>
      <c r="C2679" s="4">
        <v>525.95000000000005</v>
      </c>
      <c r="F2679" t="b">
        <f t="shared" si="328"/>
        <v>0</v>
      </c>
      <c r="G2679">
        <f t="shared" si="329"/>
        <v>19</v>
      </c>
      <c r="H2679">
        <f t="shared" si="330"/>
        <v>3</v>
      </c>
      <c r="I2679">
        <f t="shared" si="331"/>
        <v>2010</v>
      </c>
      <c r="J2679" s="12">
        <f t="shared" si="332"/>
        <v>40256</v>
      </c>
      <c r="K2679" s="8">
        <f t="shared" si="333"/>
        <v>525.95000000000005</v>
      </c>
      <c r="L2679" s="8">
        <f t="shared" si="334"/>
        <v>-0.93999999999994088</v>
      </c>
      <c r="M2679" s="9">
        <f t="shared" si="335"/>
        <v>-1.7840535975249879E-3</v>
      </c>
    </row>
    <row r="2680" spans="2:13" x14ac:dyDescent="0.3">
      <c r="B2680" s="3" t="s">
        <v>316</v>
      </c>
      <c r="C2680" s="4">
        <v>527.78</v>
      </c>
      <c r="F2680" t="b">
        <f t="shared" si="328"/>
        <v>0</v>
      </c>
      <c r="G2680">
        <f t="shared" si="329"/>
        <v>22</v>
      </c>
      <c r="H2680">
        <f t="shared" si="330"/>
        <v>3</v>
      </c>
      <c r="I2680">
        <f t="shared" si="331"/>
        <v>2010</v>
      </c>
      <c r="J2680" s="12">
        <f t="shared" si="332"/>
        <v>40259</v>
      </c>
      <c r="K2680" s="8">
        <f t="shared" si="333"/>
        <v>527.78</v>
      </c>
      <c r="L2680" s="8">
        <f t="shared" si="334"/>
        <v>1.8299999999999272</v>
      </c>
      <c r="M2680" s="9">
        <f t="shared" si="335"/>
        <v>3.4794181956458352E-3</v>
      </c>
    </row>
    <row r="2681" spans="2:13" x14ac:dyDescent="0.3">
      <c r="B2681" s="3" t="s">
        <v>317</v>
      </c>
      <c r="C2681" s="4">
        <v>533.24</v>
      </c>
      <c r="F2681" t="b">
        <f t="shared" si="328"/>
        <v>0</v>
      </c>
      <c r="G2681">
        <f t="shared" si="329"/>
        <v>23</v>
      </c>
      <c r="H2681">
        <f t="shared" si="330"/>
        <v>3</v>
      </c>
      <c r="I2681">
        <f t="shared" si="331"/>
        <v>2010</v>
      </c>
      <c r="J2681" s="12">
        <f t="shared" si="332"/>
        <v>40260</v>
      </c>
      <c r="K2681" s="8">
        <f t="shared" si="333"/>
        <v>533.24</v>
      </c>
      <c r="L2681" s="8">
        <f t="shared" si="334"/>
        <v>5.4600000000000364</v>
      </c>
      <c r="M2681" s="9">
        <f t="shared" si="335"/>
        <v>1.0345219599075441E-2</v>
      </c>
    </row>
    <row r="2682" spans="2:13" x14ac:dyDescent="0.3">
      <c r="B2682" s="3" t="s">
        <v>318</v>
      </c>
      <c r="C2682" s="4">
        <v>533.87</v>
      </c>
      <c r="F2682" t="b">
        <f t="shared" si="328"/>
        <v>0</v>
      </c>
      <c r="G2682">
        <f t="shared" si="329"/>
        <v>24</v>
      </c>
      <c r="H2682">
        <f t="shared" si="330"/>
        <v>3</v>
      </c>
      <c r="I2682">
        <f t="shared" si="331"/>
        <v>2010</v>
      </c>
      <c r="J2682" s="12">
        <f t="shared" si="332"/>
        <v>40261</v>
      </c>
      <c r="K2682" s="8">
        <f t="shared" si="333"/>
        <v>533.87</v>
      </c>
      <c r="L2682" s="8">
        <f t="shared" si="334"/>
        <v>0.62999999999999545</v>
      </c>
      <c r="M2682" s="9">
        <f t="shared" si="335"/>
        <v>1.1814567549321047E-3</v>
      </c>
    </row>
    <row r="2683" spans="2:13" x14ac:dyDescent="0.3">
      <c r="B2683" s="3" t="s">
        <v>319</v>
      </c>
      <c r="C2683" s="4">
        <v>532.69000000000005</v>
      </c>
      <c r="F2683" t="b">
        <f t="shared" si="328"/>
        <v>0</v>
      </c>
      <c r="G2683">
        <f t="shared" si="329"/>
        <v>25</v>
      </c>
      <c r="H2683">
        <f t="shared" si="330"/>
        <v>3</v>
      </c>
      <c r="I2683">
        <f t="shared" si="331"/>
        <v>2010</v>
      </c>
      <c r="J2683" s="12">
        <f t="shared" si="332"/>
        <v>40262</v>
      </c>
      <c r="K2683" s="8">
        <f t="shared" si="333"/>
        <v>532.69000000000005</v>
      </c>
      <c r="L2683" s="8">
        <f t="shared" si="334"/>
        <v>-1.17999999999995</v>
      </c>
      <c r="M2683" s="9">
        <f t="shared" si="335"/>
        <v>-2.2102759098656041E-3</v>
      </c>
    </row>
    <row r="2684" spans="2:13" x14ac:dyDescent="0.3">
      <c r="B2684" s="3" t="s">
        <v>320</v>
      </c>
      <c r="C2684" s="4">
        <v>532.33000000000004</v>
      </c>
      <c r="F2684" t="b">
        <f t="shared" si="328"/>
        <v>0</v>
      </c>
      <c r="G2684">
        <f t="shared" si="329"/>
        <v>26</v>
      </c>
      <c r="H2684">
        <f t="shared" si="330"/>
        <v>3</v>
      </c>
      <c r="I2684">
        <f t="shared" si="331"/>
        <v>2010</v>
      </c>
      <c r="J2684" s="12">
        <f t="shared" si="332"/>
        <v>40263</v>
      </c>
      <c r="K2684" s="8">
        <f t="shared" si="333"/>
        <v>532.33000000000004</v>
      </c>
      <c r="L2684" s="8">
        <f t="shared" si="334"/>
        <v>-0.36000000000001364</v>
      </c>
      <c r="M2684" s="9">
        <f t="shared" si="335"/>
        <v>-6.7581520208754361E-4</v>
      </c>
    </row>
    <row r="2685" spans="2:13" x14ac:dyDescent="0.3">
      <c r="B2685" s="3" t="s">
        <v>321</v>
      </c>
      <c r="C2685" s="4">
        <v>533.05999999999995</v>
      </c>
      <c r="F2685" t="b">
        <f t="shared" si="328"/>
        <v>0</v>
      </c>
      <c r="G2685">
        <f t="shared" si="329"/>
        <v>29</v>
      </c>
      <c r="H2685">
        <f t="shared" si="330"/>
        <v>3</v>
      </c>
      <c r="I2685">
        <f t="shared" si="331"/>
        <v>2010</v>
      </c>
      <c r="J2685" s="12">
        <f t="shared" si="332"/>
        <v>40266</v>
      </c>
      <c r="K2685" s="8">
        <f t="shared" si="333"/>
        <v>533.05999999999995</v>
      </c>
      <c r="L2685" s="8">
        <f t="shared" si="334"/>
        <v>0.7299999999999045</v>
      </c>
      <c r="M2685" s="9">
        <f t="shared" si="335"/>
        <v>1.3713298142128086E-3</v>
      </c>
    </row>
    <row r="2686" spans="2:13" x14ac:dyDescent="0.3">
      <c r="B2686" s="3" t="s">
        <v>322</v>
      </c>
      <c r="C2686" s="4">
        <v>532.21</v>
      </c>
      <c r="F2686" t="b">
        <f t="shared" si="328"/>
        <v>0</v>
      </c>
      <c r="G2686">
        <f t="shared" si="329"/>
        <v>30</v>
      </c>
      <c r="H2686">
        <f t="shared" si="330"/>
        <v>3</v>
      </c>
      <c r="I2686">
        <f t="shared" si="331"/>
        <v>2010</v>
      </c>
      <c r="J2686" s="12">
        <f t="shared" si="332"/>
        <v>40267</v>
      </c>
      <c r="K2686" s="8">
        <f t="shared" si="333"/>
        <v>532.21</v>
      </c>
      <c r="L2686" s="8">
        <f t="shared" si="334"/>
        <v>-0.84999999999990905</v>
      </c>
      <c r="M2686" s="9">
        <f t="shared" si="335"/>
        <v>-1.5945672156978748E-3</v>
      </c>
    </row>
    <row r="2687" spans="2:13" x14ac:dyDescent="0.3">
      <c r="B2687" s="3" t="s">
        <v>323</v>
      </c>
      <c r="C2687" s="4">
        <v>526.29</v>
      </c>
      <c r="F2687" t="b">
        <f t="shared" si="328"/>
        <v>0</v>
      </c>
      <c r="G2687">
        <f t="shared" si="329"/>
        <v>31</v>
      </c>
      <c r="H2687">
        <f t="shared" si="330"/>
        <v>3</v>
      </c>
      <c r="I2687">
        <f t="shared" si="331"/>
        <v>2010</v>
      </c>
      <c r="J2687" s="12">
        <f t="shared" si="332"/>
        <v>40268</v>
      </c>
      <c r="K2687" s="8">
        <f t="shared" si="333"/>
        <v>526.29</v>
      </c>
      <c r="L2687" s="8">
        <f t="shared" si="334"/>
        <v>-5.9200000000000728</v>
      </c>
      <c r="M2687" s="9">
        <f t="shared" si="335"/>
        <v>-1.1123428721745312E-2</v>
      </c>
    </row>
    <row r="2688" spans="2:13" x14ac:dyDescent="0.3">
      <c r="B2688" s="2">
        <v>40182</v>
      </c>
      <c r="C2688" s="4">
        <v>524.46</v>
      </c>
      <c r="F2688" t="b">
        <f t="shared" si="328"/>
        <v>1</v>
      </c>
      <c r="G2688">
        <f t="shared" si="329"/>
        <v>1</v>
      </c>
      <c r="H2688">
        <f t="shared" si="330"/>
        <v>4</v>
      </c>
      <c r="I2688">
        <f t="shared" si="331"/>
        <v>2010</v>
      </c>
      <c r="J2688" s="12">
        <f t="shared" si="332"/>
        <v>40269</v>
      </c>
      <c r="K2688" s="8">
        <f t="shared" si="333"/>
        <v>524.46</v>
      </c>
      <c r="L2688" s="8">
        <f t="shared" si="334"/>
        <v>-1.8299999999999272</v>
      </c>
      <c r="M2688" s="9">
        <f t="shared" si="335"/>
        <v>-3.4771703813485481E-3</v>
      </c>
    </row>
    <row r="2689" spans="2:13" x14ac:dyDescent="0.3">
      <c r="B2689" s="2">
        <v>40213</v>
      </c>
      <c r="C2689" s="5" t="s">
        <v>285</v>
      </c>
      <c r="F2689" t="b">
        <f t="shared" si="328"/>
        <v>1</v>
      </c>
      <c r="G2689">
        <f t="shared" si="329"/>
        <v>2</v>
      </c>
      <c r="H2689">
        <f t="shared" si="330"/>
        <v>4</v>
      </c>
      <c r="I2689">
        <f t="shared" si="331"/>
        <v>2010</v>
      </c>
      <c r="J2689" s="12">
        <f t="shared" si="332"/>
        <v>40270</v>
      </c>
      <c r="K2689" s="8">
        <f t="shared" si="333"/>
        <v>524.46</v>
      </c>
      <c r="L2689" s="8">
        <f t="shared" si="334"/>
        <v>0</v>
      </c>
      <c r="M2689" s="9">
        <f t="shared" si="335"/>
        <v>0</v>
      </c>
    </row>
    <row r="2690" spans="2:13" x14ac:dyDescent="0.3">
      <c r="B2690" s="2">
        <v>40302</v>
      </c>
      <c r="C2690" s="4">
        <v>521.95000000000005</v>
      </c>
      <c r="F2690" t="b">
        <f t="shared" si="328"/>
        <v>1</v>
      </c>
      <c r="G2690">
        <f t="shared" si="329"/>
        <v>5</v>
      </c>
      <c r="H2690">
        <f t="shared" si="330"/>
        <v>4</v>
      </c>
      <c r="I2690">
        <f t="shared" si="331"/>
        <v>2010</v>
      </c>
      <c r="J2690" s="12">
        <f t="shared" si="332"/>
        <v>40273</v>
      </c>
      <c r="K2690" s="8">
        <f t="shared" si="333"/>
        <v>521.95000000000005</v>
      </c>
      <c r="L2690" s="8">
        <f t="shared" si="334"/>
        <v>-2.5099999999999909</v>
      </c>
      <c r="M2690" s="9">
        <f t="shared" si="335"/>
        <v>-4.7858749952331744E-3</v>
      </c>
    </row>
    <row r="2691" spans="2:13" x14ac:dyDescent="0.3">
      <c r="B2691" s="2">
        <v>40333</v>
      </c>
      <c r="C2691" s="4">
        <v>519.51</v>
      </c>
      <c r="F2691" t="b">
        <f t="shared" si="328"/>
        <v>1</v>
      </c>
      <c r="G2691">
        <f t="shared" si="329"/>
        <v>6</v>
      </c>
      <c r="H2691">
        <f t="shared" si="330"/>
        <v>4</v>
      </c>
      <c r="I2691">
        <f t="shared" si="331"/>
        <v>2010</v>
      </c>
      <c r="J2691" s="12">
        <f t="shared" si="332"/>
        <v>40274</v>
      </c>
      <c r="K2691" s="8">
        <f t="shared" si="333"/>
        <v>519.51</v>
      </c>
      <c r="L2691" s="8">
        <f t="shared" si="334"/>
        <v>-2.4400000000000546</v>
      </c>
      <c r="M2691" s="9">
        <f t="shared" si="335"/>
        <v>-4.674777277517108E-3</v>
      </c>
    </row>
    <row r="2692" spans="2:13" x14ac:dyDescent="0.3">
      <c r="B2692" s="2">
        <v>40363</v>
      </c>
      <c r="C2692" s="4">
        <v>519.99</v>
      </c>
      <c r="F2692" t="b">
        <f t="shared" si="328"/>
        <v>1</v>
      </c>
      <c r="G2692">
        <f t="shared" si="329"/>
        <v>7</v>
      </c>
      <c r="H2692">
        <f t="shared" si="330"/>
        <v>4</v>
      </c>
      <c r="I2692">
        <f t="shared" si="331"/>
        <v>2010</v>
      </c>
      <c r="J2692" s="12">
        <f t="shared" si="332"/>
        <v>40275</v>
      </c>
      <c r="K2692" s="8">
        <f t="shared" si="333"/>
        <v>519.99</v>
      </c>
      <c r="L2692" s="8">
        <f t="shared" si="334"/>
        <v>0.48000000000001819</v>
      </c>
      <c r="M2692" s="9">
        <f t="shared" si="335"/>
        <v>9.2394756597566591E-4</v>
      </c>
    </row>
    <row r="2693" spans="2:13" x14ac:dyDescent="0.3">
      <c r="B2693" s="2">
        <v>40394</v>
      </c>
      <c r="C2693" s="4">
        <v>517.46</v>
      </c>
      <c r="F2693" t="b">
        <f t="shared" si="328"/>
        <v>1</v>
      </c>
      <c r="G2693">
        <f t="shared" si="329"/>
        <v>8</v>
      </c>
      <c r="H2693">
        <f t="shared" si="330"/>
        <v>4</v>
      </c>
      <c r="I2693">
        <f t="shared" si="331"/>
        <v>2010</v>
      </c>
      <c r="J2693" s="12">
        <f t="shared" si="332"/>
        <v>40276</v>
      </c>
      <c r="K2693" s="8">
        <f t="shared" si="333"/>
        <v>517.46</v>
      </c>
      <c r="L2693" s="8">
        <f t="shared" si="334"/>
        <v>-2.5299999999999727</v>
      </c>
      <c r="M2693" s="9">
        <f t="shared" si="335"/>
        <v>-4.8654781822726834E-3</v>
      </c>
    </row>
    <row r="2694" spans="2:13" x14ac:dyDescent="0.3">
      <c r="B2694" s="2">
        <v>40425</v>
      </c>
      <c r="C2694" s="4">
        <v>517.07000000000005</v>
      </c>
      <c r="F2694" t="b">
        <f t="shared" si="328"/>
        <v>1</v>
      </c>
      <c r="G2694">
        <f t="shared" si="329"/>
        <v>9</v>
      </c>
      <c r="H2694">
        <f t="shared" si="330"/>
        <v>4</v>
      </c>
      <c r="I2694">
        <f t="shared" si="331"/>
        <v>2010</v>
      </c>
      <c r="J2694" s="12">
        <f t="shared" si="332"/>
        <v>40277</v>
      </c>
      <c r="K2694" s="8">
        <f t="shared" si="333"/>
        <v>517.07000000000005</v>
      </c>
      <c r="L2694" s="8">
        <f t="shared" si="334"/>
        <v>-0.38999999999998636</v>
      </c>
      <c r="M2694" s="9">
        <f t="shared" si="335"/>
        <v>-7.5368144397631954E-4</v>
      </c>
    </row>
    <row r="2695" spans="2:13" x14ac:dyDescent="0.3">
      <c r="B2695" s="2">
        <v>40516</v>
      </c>
      <c r="C2695" s="4">
        <v>514.91</v>
      </c>
      <c r="F2695" t="b">
        <f t="shared" si="328"/>
        <v>1</v>
      </c>
      <c r="G2695">
        <f t="shared" si="329"/>
        <v>12</v>
      </c>
      <c r="H2695">
        <f t="shared" si="330"/>
        <v>4</v>
      </c>
      <c r="I2695">
        <f t="shared" si="331"/>
        <v>2010</v>
      </c>
      <c r="J2695" s="12">
        <f t="shared" si="332"/>
        <v>40280</v>
      </c>
      <c r="K2695" s="8">
        <f t="shared" si="333"/>
        <v>514.91</v>
      </c>
      <c r="L2695" s="8">
        <f t="shared" si="334"/>
        <v>-2.1600000000000819</v>
      </c>
      <c r="M2695" s="9">
        <f t="shared" si="335"/>
        <v>-4.1773841066008116E-3</v>
      </c>
    </row>
    <row r="2696" spans="2:13" x14ac:dyDescent="0.3">
      <c r="B2696" s="3" t="s">
        <v>324</v>
      </c>
      <c r="C2696" s="4">
        <v>515.1</v>
      </c>
      <c r="F2696" t="b">
        <f t="shared" si="328"/>
        <v>0</v>
      </c>
      <c r="G2696">
        <f t="shared" si="329"/>
        <v>13</v>
      </c>
      <c r="H2696">
        <f t="shared" si="330"/>
        <v>4</v>
      </c>
      <c r="I2696">
        <f t="shared" si="331"/>
        <v>2010</v>
      </c>
      <c r="J2696" s="12">
        <f t="shared" si="332"/>
        <v>40281</v>
      </c>
      <c r="K2696" s="8">
        <f t="shared" si="333"/>
        <v>515.1</v>
      </c>
      <c r="L2696" s="8">
        <f t="shared" si="334"/>
        <v>0.19000000000005457</v>
      </c>
      <c r="M2696" s="9">
        <f t="shared" si="335"/>
        <v>3.6899652366443567E-4</v>
      </c>
    </row>
    <row r="2697" spans="2:13" x14ac:dyDescent="0.3">
      <c r="B2697" s="3" t="s">
        <v>325</v>
      </c>
      <c r="C2697" s="4">
        <v>515.35</v>
      </c>
      <c r="F2697" t="b">
        <f t="shared" si="328"/>
        <v>0</v>
      </c>
      <c r="G2697">
        <f t="shared" si="329"/>
        <v>14</v>
      </c>
      <c r="H2697">
        <f t="shared" si="330"/>
        <v>4</v>
      </c>
      <c r="I2697">
        <f t="shared" si="331"/>
        <v>2010</v>
      </c>
      <c r="J2697" s="12">
        <f t="shared" si="332"/>
        <v>40282</v>
      </c>
      <c r="K2697" s="8">
        <f t="shared" si="333"/>
        <v>515.35</v>
      </c>
      <c r="L2697" s="8">
        <f t="shared" si="334"/>
        <v>0.25</v>
      </c>
      <c r="M2697" s="9">
        <f t="shared" si="335"/>
        <v>4.8534265191225003E-4</v>
      </c>
    </row>
    <row r="2698" spans="2:13" x14ac:dyDescent="0.3">
      <c r="B2698" s="3" t="s">
        <v>326</v>
      </c>
      <c r="C2698" s="4">
        <v>516.34</v>
      </c>
      <c r="F2698" t="b">
        <f t="shared" si="328"/>
        <v>0</v>
      </c>
      <c r="G2698">
        <f t="shared" si="329"/>
        <v>15</v>
      </c>
      <c r="H2698">
        <f t="shared" si="330"/>
        <v>4</v>
      </c>
      <c r="I2698">
        <f t="shared" si="331"/>
        <v>2010</v>
      </c>
      <c r="J2698" s="12">
        <f t="shared" si="332"/>
        <v>40283</v>
      </c>
      <c r="K2698" s="8">
        <f t="shared" si="333"/>
        <v>516.34</v>
      </c>
      <c r="L2698" s="8">
        <f t="shared" si="334"/>
        <v>0.99000000000000909</v>
      </c>
      <c r="M2698" s="9">
        <f t="shared" si="335"/>
        <v>1.9210245464247775E-3</v>
      </c>
    </row>
    <row r="2699" spans="2:13" x14ac:dyDescent="0.3">
      <c r="B2699" s="3" t="s">
        <v>327</v>
      </c>
      <c r="C2699" s="4">
        <v>521.01</v>
      </c>
      <c r="F2699" t="b">
        <f t="shared" si="328"/>
        <v>0</v>
      </c>
      <c r="G2699">
        <f t="shared" si="329"/>
        <v>16</v>
      </c>
      <c r="H2699">
        <f t="shared" si="330"/>
        <v>4</v>
      </c>
      <c r="I2699">
        <f t="shared" si="331"/>
        <v>2010</v>
      </c>
      <c r="J2699" s="12">
        <f t="shared" si="332"/>
        <v>40284</v>
      </c>
      <c r="K2699" s="8">
        <f t="shared" si="333"/>
        <v>521.01</v>
      </c>
      <c r="L2699" s="8">
        <f t="shared" si="334"/>
        <v>4.6699999999999591</v>
      </c>
      <c r="M2699" s="9">
        <f t="shared" si="335"/>
        <v>9.0444280900181251E-3</v>
      </c>
    </row>
    <row r="2700" spans="2:13" x14ac:dyDescent="0.3">
      <c r="B2700" s="3" t="s">
        <v>328</v>
      </c>
      <c r="C2700" s="4">
        <v>522.82000000000005</v>
      </c>
      <c r="F2700" t="b">
        <f t="shared" si="328"/>
        <v>0</v>
      </c>
      <c r="G2700">
        <f t="shared" si="329"/>
        <v>19</v>
      </c>
      <c r="H2700">
        <f t="shared" si="330"/>
        <v>4</v>
      </c>
      <c r="I2700">
        <f t="shared" si="331"/>
        <v>2010</v>
      </c>
      <c r="J2700" s="12">
        <f t="shared" si="332"/>
        <v>40287</v>
      </c>
      <c r="K2700" s="8">
        <f t="shared" si="333"/>
        <v>522.82000000000005</v>
      </c>
      <c r="L2700" s="8">
        <f t="shared" si="334"/>
        <v>1.8100000000000591</v>
      </c>
      <c r="M2700" s="9">
        <f t="shared" si="335"/>
        <v>3.4740216118693676E-3</v>
      </c>
    </row>
    <row r="2701" spans="2:13" x14ac:dyDescent="0.3">
      <c r="B2701" s="3" t="s">
        <v>329</v>
      </c>
      <c r="C2701" s="4">
        <v>525.13</v>
      </c>
      <c r="F2701" t="b">
        <f t="shared" si="328"/>
        <v>0</v>
      </c>
      <c r="G2701">
        <f t="shared" si="329"/>
        <v>20</v>
      </c>
      <c r="H2701">
        <f t="shared" si="330"/>
        <v>4</v>
      </c>
      <c r="I2701">
        <f t="shared" si="331"/>
        <v>2010</v>
      </c>
      <c r="J2701" s="12">
        <f t="shared" si="332"/>
        <v>40288</v>
      </c>
      <c r="K2701" s="8">
        <f t="shared" si="333"/>
        <v>525.13</v>
      </c>
      <c r="L2701" s="8">
        <f t="shared" si="334"/>
        <v>2.3099999999999454</v>
      </c>
      <c r="M2701" s="9">
        <f t="shared" si="335"/>
        <v>4.418346658505691E-3</v>
      </c>
    </row>
    <row r="2702" spans="2:13" x14ac:dyDescent="0.3">
      <c r="B2702" s="3" t="s">
        <v>330</v>
      </c>
      <c r="C2702" s="4">
        <v>527.38</v>
      </c>
      <c r="F2702" t="b">
        <f t="shared" si="328"/>
        <v>0</v>
      </c>
      <c r="G2702">
        <f t="shared" si="329"/>
        <v>21</v>
      </c>
      <c r="H2702">
        <f t="shared" si="330"/>
        <v>4</v>
      </c>
      <c r="I2702">
        <f t="shared" si="331"/>
        <v>2010</v>
      </c>
      <c r="J2702" s="12">
        <f t="shared" si="332"/>
        <v>40289</v>
      </c>
      <c r="K2702" s="8">
        <f t="shared" si="333"/>
        <v>527.38</v>
      </c>
      <c r="L2702" s="8">
        <f t="shared" si="334"/>
        <v>2.25</v>
      </c>
      <c r="M2702" s="9">
        <f t="shared" si="335"/>
        <v>4.2846533239388343E-3</v>
      </c>
    </row>
    <row r="2703" spans="2:13" x14ac:dyDescent="0.3">
      <c r="B2703" s="3" t="s">
        <v>331</v>
      </c>
      <c r="C2703" s="4">
        <v>523.94000000000005</v>
      </c>
      <c r="F2703" t="b">
        <f t="shared" si="328"/>
        <v>0</v>
      </c>
      <c r="G2703">
        <f t="shared" si="329"/>
        <v>22</v>
      </c>
      <c r="H2703">
        <f t="shared" si="330"/>
        <v>4</v>
      </c>
      <c r="I2703">
        <f t="shared" si="331"/>
        <v>2010</v>
      </c>
      <c r="J2703" s="12">
        <f t="shared" si="332"/>
        <v>40290</v>
      </c>
      <c r="K2703" s="8">
        <f t="shared" si="333"/>
        <v>523.94000000000005</v>
      </c>
      <c r="L2703" s="8">
        <f t="shared" si="334"/>
        <v>-3.4399999999999409</v>
      </c>
      <c r="M2703" s="9">
        <f t="shared" si="335"/>
        <v>-6.5228108764077914E-3</v>
      </c>
    </row>
    <row r="2704" spans="2:13" x14ac:dyDescent="0.3">
      <c r="B2704" s="3" t="s">
        <v>332</v>
      </c>
      <c r="C2704" s="4">
        <v>521.41999999999996</v>
      </c>
      <c r="F2704" t="b">
        <f t="shared" ref="F2704:F2767" si="336">+ISNUMBER(B2704)</f>
        <v>0</v>
      </c>
      <c r="G2704">
        <f t="shared" ref="G2704:G2767" si="337">+IF($F2704,MONTH(B2704),1*LEFT(B2704,2))</f>
        <v>23</v>
      </c>
      <c r="H2704">
        <f t="shared" ref="H2704:H2767" si="338">+IF(F2704,DAY(B2704),MID(B2704,4,2)*1)</f>
        <v>4</v>
      </c>
      <c r="I2704">
        <f t="shared" ref="I2704:I2767" si="339">+IF(F2704,YEAR(B2704),RIGHT(B2704,4)*1)</f>
        <v>2010</v>
      </c>
      <c r="J2704" s="12">
        <f t="shared" ref="J2704:J2767" si="340">+DATE(I2704,H2704,G2704)</f>
        <v>40291</v>
      </c>
      <c r="K2704" s="8">
        <f t="shared" ref="K2704:K2767" si="341">+IFERROR(C2704*1,K2703)</f>
        <v>521.41999999999996</v>
      </c>
      <c r="L2704" s="8">
        <f t="shared" ref="L2704:L2767" si="342">+K2704-K2703</f>
        <v>-2.5200000000000955</v>
      </c>
      <c r="M2704" s="9">
        <f t="shared" ref="M2704:M2767" si="343">+L2704/K2703</f>
        <v>-4.8097110356149471E-3</v>
      </c>
    </row>
    <row r="2705" spans="2:13" x14ac:dyDescent="0.3">
      <c r="B2705" s="3" t="s">
        <v>333</v>
      </c>
      <c r="C2705" s="4">
        <v>521.25</v>
      </c>
      <c r="F2705" t="b">
        <f t="shared" si="336"/>
        <v>0</v>
      </c>
      <c r="G2705">
        <f t="shared" si="337"/>
        <v>26</v>
      </c>
      <c r="H2705">
        <f t="shared" si="338"/>
        <v>4</v>
      </c>
      <c r="I2705">
        <f t="shared" si="339"/>
        <v>2010</v>
      </c>
      <c r="J2705" s="12">
        <f t="shared" si="340"/>
        <v>40294</v>
      </c>
      <c r="K2705" s="8">
        <f t="shared" si="341"/>
        <v>521.25</v>
      </c>
      <c r="L2705" s="8">
        <f t="shared" si="342"/>
        <v>-0.16999999999995907</v>
      </c>
      <c r="M2705" s="9">
        <f t="shared" si="343"/>
        <v>-3.2603275670277143E-4</v>
      </c>
    </row>
    <row r="2706" spans="2:13" x14ac:dyDescent="0.3">
      <c r="B2706" s="3" t="s">
        <v>334</v>
      </c>
      <c r="C2706" s="4">
        <v>519.52</v>
      </c>
      <c r="F2706" t="b">
        <f t="shared" si="336"/>
        <v>0</v>
      </c>
      <c r="G2706">
        <f t="shared" si="337"/>
        <v>27</v>
      </c>
      <c r="H2706">
        <f t="shared" si="338"/>
        <v>4</v>
      </c>
      <c r="I2706">
        <f t="shared" si="339"/>
        <v>2010</v>
      </c>
      <c r="J2706" s="12">
        <f t="shared" si="340"/>
        <v>40295</v>
      </c>
      <c r="K2706" s="8">
        <f t="shared" si="341"/>
        <v>519.52</v>
      </c>
      <c r="L2706" s="8">
        <f t="shared" si="342"/>
        <v>-1.7300000000000182</v>
      </c>
      <c r="M2706" s="9">
        <f t="shared" si="343"/>
        <v>-3.3189448441247353E-3</v>
      </c>
    </row>
    <row r="2707" spans="2:13" x14ac:dyDescent="0.3">
      <c r="B2707" s="3" t="s">
        <v>335</v>
      </c>
      <c r="C2707" s="4">
        <v>522.65</v>
      </c>
      <c r="F2707" t="b">
        <f t="shared" si="336"/>
        <v>0</v>
      </c>
      <c r="G2707">
        <f t="shared" si="337"/>
        <v>28</v>
      </c>
      <c r="H2707">
        <f t="shared" si="338"/>
        <v>4</v>
      </c>
      <c r="I2707">
        <f t="shared" si="339"/>
        <v>2010</v>
      </c>
      <c r="J2707" s="12">
        <f t="shared" si="340"/>
        <v>40296</v>
      </c>
      <c r="K2707" s="8">
        <f t="shared" si="341"/>
        <v>522.65</v>
      </c>
      <c r="L2707" s="8">
        <f t="shared" si="342"/>
        <v>3.1299999999999955</v>
      </c>
      <c r="M2707" s="9">
        <f t="shared" si="343"/>
        <v>6.0247921157991907E-3</v>
      </c>
    </row>
    <row r="2708" spans="2:13" x14ac:dyDescent="0.3">
      <c r="B2708" s="3" t="s">
        <v>336</v>
      </c>
      <c r="C2708" s="4">
        <v>524.86</v>
      </c>
      <c r="F2708" t="b">
        <f t="shared" si="336"/>
        <v>0</v>
      </c>
      <c r="G2708">
        <f t="shared" si="337"/>
        <v>29</v>
      </c>
      <c r="H2708">
        <f t="shared" si="338"/>
        <v>4</v>
      </c>
      <c r="I2708">
        <f t="shared" si="339"/>
        <v>2010</v>
      </c>
      <c r="J2708" s="12">
        <f t="shared" si="340"/>
        <v>40297</v>
      </c>
      <c r="K2708" s="8">
        <f t="shared" si="341"/>
        <v>524.86</v>
      </c>
      <c r="L2708" s="8">
        <f t="shared" si="342"/>
        <v>2.2100000000000364</v>
      </c>
      <c r="M2708" s="9">
        <f t="shared" si="343"/>
        <v>4.2284511623458081E-3</v>
      </c>
    </row>
    <row r="2709" spans="2:13" x14ac:dyDescent="0.3">
      <c r="B2709" s="3" t="s">
        <v>337</v>
      </c>
      <c r="C2709" s="4">
        <v>520.99</v>
      </c>
      <c r="F2709" t="b">
        <f t="shared" si="336"/>
        <v>0</v>
      </c>
      <c r="G2709">
        <f t="shared" si="337"/>
        <v>30</v>
      </c>
      <c r="H2709">
        <f t="shared" si="338"/>
        <v>4</v>
      </c>
      <c r="I2709">
        <f t="shared" si="339"/>
        <v>2010</v>
      </c>
      <c r="J2709" s="12">
        <f t="shared" si="340"/>
        <v>40298</v>
      </c>
      <c r="K2709" s="8">
        <f t="shared" si="341"/>
        <v>520.99</v>
      </c>
      <c r="L2709" s="8">
        <f t="shared" si="342"/>
        <v>-3.8700000000000045</v>
      </c>
      <c r="M2709" s="9">
        <f t="shared" si="343"/>
        <v>-7.3733948100445914E-3</v>
      </c>
    </row>
    <row r="2710" spans="2:13" x14ac:dyDescent="0.3">
      <c r="B2710" s="2">
        <v>40242</v>
      </c>
      <c r="C2710" s="4">
        <v>517.23</v>
      </c>
      <c r="F2710" t="b">
        <f t="shared" si="336"/>
        <v>1</v>
      </c>
      <c r="G2710">
        <f t="shared" si="337"/>
        <v>3</v>
      </c>
      <c r="H2710">
        <f t="shared" si="338"/>
        <v>5</v>
      </c>
      <c r="I2710">
        <f t="shared" si="339"/>
        <v>2010</v>
      </c>
      <c r="J2710" s="12">
        <f t="shared" si="340"/>
        <v>40301</v>
      </c>
      <c r="K2710" s="8">
        <f t="shared" si="341"/>
        <v>517.23</v>
      </c>
      <c r="L2710" s="8">
        <f t="shared" si="342"/>
        <v>-3.7599999999999909</v>
      </c>
      <c r="M2710" s="9">
        <f t="shared" si="343"/>
        <v>-7.2170291176413956E-3</v>
      </c>
    </row>
    <row r="2711" spans="2:13" x14ac:dyDescent="0.3">
      <c r="B2711" s="2">
        <v>40273</v>
      </c>
      <c r="C2711" s="4">
        <v>518.44000000000005</v>
      </c>
      <c r="F2711" t="b">
        <f t="shared" si="336"/>
        <v>1</v>
      </c>
      <c r="G2711">
        <f t="shared" si="337"/>
        <v>4</v>
      </c>
      <c r="H2711">
        <f t="shared" si="338"/>
        <v>5</v>
      </c>
      <c r="I2711">
        <f t="shared" si="339"/>
        <v>2010</v>
      </c>
      <c r="J2711" s="12">
        <f t="shared" si="340"/>
        <v>40302</v>
      </c>
      <c r="K2711" s="8">
        <f t="shared" si="341"/>
        <v>518.44000000000005</v>
      </c>
      <c r="L2711" s="8">
        <f t="shared" si="342"/>
        <v>1.2100000000000364</v>
      </c>
      <c r="M2711" s="9">
        <f t="shared" si="343"/>
        <v>2.3393847997989991E-3</v>
      </c>
    </row>
    <row r="2712" spans="2:13" x14ac:dyDescent="0.3">
      <c r="B2712" s="2">
        <v>40303</v>
      </c>
      <c r="C2712" s="4">
        <v>522.73</v>
      </c>
      <c r="F2712" t="b">
        <f t="shared" si="336"/>
        <v>1</v>
      </c>
      <c r="G2712">
        <f t="shared" si="337"/>
        <v>5</v>
      </c>
      <c r="H2712">
        <f t="shared" si="338"/>
        <v>5</v>
      </c>
      <c r="I2712">
        <f t="shared" si="339"/>
        <v>2010</v>
      </c>
      <c r="J2712" s="12">
        <f t="shared" si="340"/>
        <v>40303</v>
      </c>
      <c r="K2712" s="8">
        <f t="shared" si="341"/>
        <v>522.73</v>
      </c>
      <c r="L2712" s="8">
        <f t="shared" si="342"/>
        <v>4.2899999999999636</v>
      </c>
      <c r="M2712" s="9">
        <f t="shared" si="343"/>
        <v>8.2748244734201903E-3</v>
      </c>
    </row>
    <row r="2713" spans="2:13" x14ac:dyDescent="0.3">
      <c r="B2713" s="2">
        <v>40334</v>
      </c>
      <c r="C2713" s="4">
        <v>527.6</v>
      </c>
      <c r="F2713" t="b">
        <f t="shared" si="336"/>
        <v>1</v>
      </c>
      <c r="G2713">
        <f t="shared" si="337"/>
        <v>6</v>
      </c>
      <c r="H2713">
        <f t="shared" si="338"/>
        <v>5</v>
      </c>
      <c r="I2713">
        <f t="shared" si="339"/>
        <v>2010</v>
      </c>
      <c r="J2713" s="12">
        <f t="shared" si="340"/>
        <v>40304</v>
      </c>
      <c r="K2713" s="8">
        <f t="shared" si="341"/>
        <v>527.6</v>
      </c>
      <c r="L2713" s="8">
        <f t="shared" si="342"/>
        <v>4.8700000000000045</v>
      </c>
      <c r="M2713" s="9">
        <f t="shared" si="343"/>
        <v>9.3164731314445397E-3</v>
      </c>
    </row>
    <row r="2714" spans="2:13" x14ac:dyDescent="0.3">
      <c r="B2714" s="2">
        <v>40364</v>
      </c>
      <c r="C2714" s="4">
        <v>527.59</v>
      </c>
      <c r="F2714" t="b">
        <f t="shared" si="336"/>
        <v>1</v>
      </c>
      <c r="G2714">
        <f t="shared" si="337"/>
        <v>7</v>
      </c>
      <c r="H2714">
        <f t="shared" si="338"/>
        <v>5</v>
      </c>
      <c r="I2714">
        <f t="shared" si="339"/>
        <v>2010</v>
      </c>
      <c r="J2714" s="12">
        <f t="shared" si="340"/>
        <v>40305</v>
      </c>
      <c r="K2714" s="8">
        <f t="shared" si="341"/>
        <v>527.59</v>
      </c>
      <c r="L2714" s="8">
        <f t="shared" si="342"/>
        <v>-9.9999999999909051E-3</v>
      </c>
      <c r="M2714" s="9">
        <f t="shared" si="343"/>
        <v>-1.8953752843045689E-5</v>
      </c>
    </row>
    <row r="2715" spans="2:13" x14ac:dyDescent="0.3">
      <c r="B2715" s="2">
        <v>40456</v>
      </c>
      <c r="C2715" s="4">
        <v>532.99</v>
      </c>
      <c r="F2715" t="b">
        <f t="shared" si="336"/>
        <v>1</v>
      </c>
      <c r="G2715">
        <f t="shared" si="337"/>
        <v>10</v>
      </c>
      <c r="H2715">
        <f t="shared" si="338"/>
        <v>5</v>
      </c>
      <c r="I2715">
        <f t="shared" si="339"/>
        <v>2010</v>
      </c>
      <c r="J2715" s="12">
        <f t="shared" si="340"/>
        <v>40308</v>
      </c>
      <c r="K2715" s="8">
        <f t="shared" si="341"/>
        <v>532.99</v>
      </c>
      <c r="L2715" s="8">
        <f t="shared" si="342"/>
        <v>5.3999999999999773</v>
      </c>
      <c r="M2715" s="9">
        <f t="shared" si="343"/>
        <v>1.0235220531094177E-2</v>
      </c>
    </row>
    <row r="2716" spans="2:13" x14ac:dyDescent="0.3">
      <c r="B2716" s="2">
        <v>40487</v>
      </c>
      <c r="C2716" s="4">
        <v>527.94000000000005</v>
      </c>
      <c r="F2716" t="b">
        <f t="shared" si="336"/>
        <v>1</v>
      </c>
      <c r="G2716">
        <f t="shared" si="337"/>
        <v>11</v>
      </c>
      <c r="H2716">
        <f t="shared" si="338"/>
        <v>5</v>
      </c>
      <c r="I2716">
        <f t="shared" si="339"/>
        <v>2010</v>
      </c>
      <c r="J2716" s="12">
        <f t="shared" si="340"/>
        <v>40309</v>
      </c>
      <c r="K2716" s="8">
        <f t="shared" si="341"/>
        <v>527.94000000000005</v>
      </c>
      <c r="L2716" s="8">
        <f t="shared" si="342"/>
        <v>-5.0499999999999545</v>
      </c>
      <c r="M2716" s="9">
        <f t="shared" si="343"/>
        <v>-9.4748494343232601E-3</v>
      </c>
    </row>
    <row r="2717" spans="2:13" x14ac:dyDescent="0.3">
      <c r="B2717" s="2">
        <v>40517</v>
      </c>
      <c r="C2717" s="4">
        <v>529.96</v>
      </c>
      <c r="F2717" t="b">
        <f t="shared" si="336"/>
        <v>1</v>
      </c>
      <c r="G2717">
        <f t="shared" si="337"/>
        <v>12</v>
      </c>
      <c r="H2717">
        <f t="shared" si="338"/>
        <v>5</v>
      </c>
      <c r="I2717">
        <f t="shared" si="339"/>
        <v>2010</v>
      </c>
      <c r="J2717" s="12">
        <f t="shared" si="340"/>
        <v>40310</v>
      </c>
      <c r="K2717" s="8">
        <f t="shared" si="341"/>
        <v>529.96</v>
      </c>
      <c r="L2717" s="8">
        <f t="shared" si="342"/>
        <v>2.0199999999999818</v>
      </c>
      <c r="M2717" s="9">
        <f t="shared" si="343"/>
        <v>3.8261923703450801E-3</v>
      </c>
    </row>
    <row r="2718" spans="2:13" x14ac:dyDescent="0.3">
      <c r="B2718" s="3" t="s">
        <v>338</v>
      </c>
      <c r="C2718" s="4">
        <v>529.35</v>
      </c>
      <c r="F2718" t="b">
        <f t="shared" si="336"/>
        <v>0</v>
      </c>
      <c r="G2718">
        <f t="shared" si="337"/>
        <v>13</v>
      </c>
      <c r="H2718">
        <f t="shared" si="338"/>
        <v>5</v>
      </c>
      <c r="I2718">
        <f t="shared" si="339"/>
        <v>2010</v>
      </c>
      <c r="J2718" s="12">
        <f t="shared" si="340"/>
        <v>40311</v>
      </c>
      <c r="K2718" s="8">
        <f t="shared" si="341"/>
        <v>529.35</v>
      </c>
      <c r="L2718" s="8">
        <f t="shared" si="342"/>
        <v>-0.61000000000001364</v>
      </c>
      <c r="M2718" s="9">
        <f t="shared" si="343"/>
        <v>-1.1510302664352284E-3</v>
      </c>
    </row>
    <row r="2719" spans="2:13" x14ac:dyDescent="0.3">
      <c r="B2719" s="3" t="s">
        <v>339</v>
      </c>
      <c r="C2719" s="4">
        <v>532.23</v>
      </c>
      <c r="F2719" t="b">
        <f t="shared" si="336"/>
        <v>0</v>
      </c>
      <c r="G2719">
        <f t="shared" si="337"/>
        <v>14</v>
      </c>
      <c r="H2719">
        <f t="shared" si="338"/>
        <v>5</v>
      </c>
      <c r="I2719">
        <f t="shared" si="339"/>
        <v>2010</v>
      </c>
      <c r="J2719" s="12">
        <f t="shared" si="340"/>
        <v>40312</v>
      </c>
      <c r="K2719" s="8">
        <f t="shared" si="341"/>
        <v>532.23</v>
      </c>
      <c r="L2719" s="8">
        <f t="shared" si="342"/>
        <v>2.8799999999999955</v>
      </c>
      <c r="M2719" s="9">
        <f t="shared" si="343"/>
        <v>5.4406347407197422E-3</v>
      </c>
    </row>
    <row r="2720" spans="2:13" x14ac:dyDescent="0.3">
      <c r="B2720" s="3" t="s">
        <v>340</v>
      </c>
      <c r="C2720" s="4">
        <v>534.33000000000004</v>
      </c>
      <c r="F2720" t="b">
        <f t="shared" si="336"/>
        <v>0</v>
      </c>
      <c r="G2720">
        <f t="shared" si="337"/>
        <v>17</v>
      </c>
      <c r="H2720">
        <f t="shared" si="338"/>
        <v>5</v>
      </c>
      <c r="I2720">
        <f t="shared" si="339"/>
        <v>2010</v>
      </c>
      <c r="J2720" s="12">
        <f t="shared" si="340"/>
        <v>40315</v>
      </c>
      <c r="K2720" s="8">
        <f t="shared" si="341"/>
        <v>534.33000000000004</v>
      </c>
      <c r="L2720" s="8">
        <f t="shared" si="342"/>
        <v>2.1000000000000227</v>
      </c>
      <c r="M2720" s="9">
        <f t="shared" si="343"/>
        <v>3.9456625894820335E-3</v>
      </c>
    </row>
    <row r="2721" spans="2:13" x14ac:dyDescent="0.3">
      <c r="B2721" s="3" t="s">
        <v>341</v>
      </c>
      <c r="C2721" s="4">
        <v>538.6</v>
      </c>
      <c r="F2721" t="b">
        <f t="shared" si="336"/>
        <v>0</v>
      </c>
      <c r="G2721">
        <f t="shared" si="337"/>
        <v>18</v>
      </c>
      <c r="H2721">
        <f t="shared" si="338"/>
        <v>5</v>
      </c>
      <c r="I2721">
        <f t="shared" si="339"/>
        <v>2010</v>
      </c>
      <c r="J2721" s="12">
        <f t="shared" si="340"/>
        <v>40316</v>
      </c>
      <c r="K2721" s="8">
        <f t="shared" si="341"/>
        <v>538.6</v>
      </c>
      <c r="L2721" s="8">
        <f t="shared" si="342"/>
        <v>4.2699999999999818</v>
      </c>
      <c r="M2721" s="9">
        <f t="shared" si="343"/>
        <v>7.9913162277992656E-3</v>
      </c>
    </row>
    <row r="2722" spans="2:13" x14ac:dyDescent="0.3">
      <c r="B2722" s="3" t="s">
        <v>342</v>
      </c>
      <c r="C2722" s="4">
        <v>542.67999999999995</v>
      </c>
      <c r="F2722" t="b">
        <f t="shared" si="336"/>
        <v>0</v>
      </c>
      <c r="G2722">
        <f t="shared" si="337"/>
        <v>19</v>
      </c>
      <c r="H2722">
        <f t="shared" si="338"/>
        <v>5</v>
      </c>
      <c r="I2722">
        <f t="shared" si="339"/>
        <v>2010</v>
      </c>
      <c r="J2722" s="12">
        <f t="shared" si="340"/>
        <v>40317</v>
      </c>
      <c r="K2722" s="8">
        <f t="shared" si="341"/>
        <v>542.67999999999995</v>
      </c>
      <c r="L2722" s="8">
        <f t="shared" si="342"/>
        <v>4.0799999999999272</v>
      </c>
      <c r="M2722" s="9">
        <f t="shared" si="343"/>
        <v>7.5751949498698984E-3</v>
      </c>
    </row>
    <row r="2723" spans="2:13" x14ac:dyDescent="0.3">
      <c r="B2723" s="3" t="s">
        <v>343</v>
      </c>
      <c r="C2723" s="4">
        <v>549.16999999999996</v>
      </c>
      <c r="F2723" t="b">
        <f t="shared" si="336"/>
        <v>0</v>
      </c>
      <c r="G2723">
        <f t="shared" si="337"/>
        <v>20</v>
      </c>
      <c r="H2723">
        <f t="shared" si="338"/>
        <v>5</v>
      </c>
      <c r="I2723">
        <f t="shared" si="339"/>
        <v>2010</v>
      </c>
      <c r="J2723" s="12">
        <f t="shared" si="340"/>
        <v>40318</v>
      </c>
      <c r="K2723" s="8">
        <f t="shared" si="341"/>
        <v>549.16999999999996</v>
      </c>
      <c r="L2723" s="8">
        <f t="shared" si="342"/>
        <v>6.4900000000000091</v>
      </c>
      <c r="M2723" s="9">
        <f t="shared" si="343"/>
        <v>1.1959165622466296E-2</v>
      </c>
    </row>
    <row r="2724" spans="2:13" x14ac:dyDescent="0.3">
      <c r="B2724" s="3" t="s">
        <v>344</v>
      </c>
      <c r="C2724" s="5" t="s">
        <v>285</v>
      </c>
      <c r="F2724" t="b">
        <f t="shared" si="336"/>
        <v>0</v>
      </c>
      <c r="G2724">
        <f t="shared" si="337"/>
        <v>21</v>
      </c>
      <c r="H2724">
        <f t="shared" si="338"/>
        <v>5</v>
      </c>
      <c r="I2724">
        <f t="shared" si="339"/>
        <v>2010</v>
      </c>
      <c r="J2724" s="12">
        <f t="shared" si="340"/>
        <v>40319</v>
      </c>
      <c r="K2724" s="8">
        <f t="shared" si="341"/>
        <v>549.16999999999996</v>
      </c>
      <c r="L2724" s="8">
        <f t="shared" si="342"/>
        <v>0</v>
      </c>
      <c r="M2724" s="9">
        <f t="shared" si="343"/>
        <v>0</v>
      </c>
    </row>
    <row r="2725" spans="2:13" x14ac:dyDescent="0.3">
      <c r="B2725" s="3" t="s">
        <v>345</v>
      </c>
      <c r="C2725" s="4">
        <v>548.17999999999995</v>
      </c>
      <c r="F2725" t="b">
        <f t="shared" si="336"/>
        <v>0</v>
      </c>
      <c r="G2725">
        <f t="shared" si="337"/>
        <v>24</v>
      </c>
      <c r="H2725">
        <f t="shared" si="338"/>
        <v>5</v>
      </c>
      <c r="I2725">
        <f t="shared" si="339"/>
        <v>2010</v>
      </c>
      <c r="J2725" s="12">
        <f t="shared" si="340"/>
        <v>40322</v>
      </c>
      <c r="K2725" s="8">
        <f t="shared" si="341"/>
        <v>548.17999999999995</v>
      </c>
      <c r="L2725" s="8">
        <f t="shared" si="342"/>
        <v>-0.99000000000000909</v>
      </c>
      <c r="M2725" s="9">
        <f t="shared" si="343"/>
        <v>-1.8027204690715245E-3</v>
      </c>
    </row>
    <row r="2726" spans="2:13" x14ac:dyDescent="0.3">
      <c r="B2726" s="3" t="s">
        <v>346</v>
      </c>
      <c r="C2726" s="4">
        <v>539.92999999999995</v>
      </c>
      <c r="F2726" t="b">
        <f t="shared" si="336"/>
        <v>0</v>
      </c>
      <c r="G2726">
        <f t="shared" si="337"/>
        <v>25</v>
      </c>
      <c r="H2726">
        <f t="shared" si="338"/>
        <v>5</v>
      </c>
      <c r="I2726">
        <f t="shared" si="339"/>
        <v>2010</v>
      </c>
      <c r="J2726" s="12">
        <f t="shared" si="340"/>
        <v>40323</v>
      </c>
      <c r="K2726" s="8">
        <f t="shared" si="341"/>
        <v>539.92999999999995</v>
      </c>
      <c r="L2726" s="8">
        <f t="shared" si="342"/>
        <v>-8.25</v>
      </c>
      <c r="M2726" s="9">
        <f t="shared" si="343"/>
        <v>-1.5049801160202854E-2</v>
      </c>
    </row>
    <row r="2727" spans="2:13" x14ac:dyDescent="0.3">
      <c r="B2727" s="3" t="s">
        <v>347</v>
      </c>
      <c r="C2727" s="4">
        <v>544.59</v>
      </c>
      <c r="F2727" t="b">
        <f t="shared" si="336"/>
        <v>0</v>
      </c>
      <c r="G2727">
        <f t="shared" si="337"/>
        <v>26</v>
      </c>
      <c r="H2727">
        <f t="shared" si="338"/>
        <v>5</v>
      </c>
      <c r="I2727">
        <f t="shared" si="339"/>
        <v>2010</v>
      </c>
      <c r="J2727" s="12">
        <f t="shared" si="340"/>
        <v>40324</v>
      </c>
      <c r="K2727" s="8">
        <f t="shared" si="341"/>
        <v>544.59</v>
      </c>
      <c r="L2727" s="8">
        <f t="shared" si="342"/>
        <v>4.6600000000000819</v>
      </c>
      <c r="M2727" s="9">
        <f t="shared" si="343"/>
        <v>8.6307484303522353E-3</v>
      </c>
    </row>
    <row r="2728" spans="2:13" x14ac:dyDescent="0.3">
      <c r="B2728" s="3" t="s">
        <v>348</v>
      </c>
      <c r="C2728" s="4">
        <v>539.35</v>
      </c>
      <c r="F2728" t="b">
        <f t="shared" si="336"/>
        <v>0</v>
      </c>
      <c r="G2728">
        <f t="shared" si="337"/>
        <v>27</v>
      </c>
      <c r="H2728">
        <f t="shared" si="338"/>
        <v>5</v>
      </c>
      <c r="I2728">
        <f t="shared" si="339"/>
        <v>2010</v>
      </c>
      <c r="J2728" s="12">
        <f t="shared" si="340"/>
        <v>40325</v>
      </c>
      <c r="K2728" s="8">
        <f t="shared" si="341"/>
        <v>539.35</v>
      </c>
      <c r="L2728" s="8">
        <f t="shared" si="342"/>
        <v>-5.2400000000000091</v>
      </c>
      <c r="M2728" s="9">
        <f t="shared" si="343"/>
        <v>-9.6219174057548037E-3</v>
      </c>
    </row>
    <row r="2729" spans="2:13" x14ac:dyDescent="0.3">
      <c r="B2729" s="3" t="s">
        <v>349</v>
      </c>
      <c r="C2729" s="4">
        <v>532.01</v>
      </c>
      <c r="F2729" t="b">
        <f t="shared" si="336"/>
        <v>0</v>
      </c>
      <c r="G2729">
        <f t="shared" si="337"/>
        <v>28</v>
      </c>
      <c r="H2729">
        <f t="shared" si="338"/>
        <v>5</v>
      </c>
      <c r="I2729">
        <f t="shared" si="339"/>
        <v>2010</v>
      </c>
      <c r="J2729" s="12">
        <f t="shared" si="340"/>
        <v>40326</v>
      </c>
      <c r="K2729" s="8">
        <f t="shared" si="341"/>
        <v>532.01</v>
      </c>
      <c r="L2729" s="8">
        <f t="shared" si="342"/>
        <v>-7.3400000000000318</v>
      </c>
      <c r="M2729" s="9">
        <f t="shared" si="343"/>
        <v>-1.3608973764716847E-2</v>
      </c>
    </row>
    <row r="2730" spans="2:13" x14ac:dyDescent="0.3">
      <c r="B2730" s="3" t="s">
        <v>350</v>
      </c>
      <c r="C2730" s="4">
        <v>529.23</v>
      </c>
      <c r="F2730" t="b">
        <f t="shared" si="336"/>
        <v>0</v>
      </c>
      <c r="G2730">
        <f t="shared" si="337"/>
        <v>31</v>
      </c>
      <c r="H2730">
        <f t="shared" si="338"/>
        <v>5</v>
      </c>
      <c r="I2730">
        <f t="shared" si="339"/>
        <v>2010</v>
      </c>
      <c r="J2730" s="12">
        <f t="shared" si="340"/>
        <v>40329</v>
      </c>
      <c r="K2730" s="8">
        <f t="shared" si="341"/>
        <v>529.23</v>
      </c>
      <c r="L2730" s="8">
        <f t="shared" si="342"/>
        <v>-2.7799999999999727</v>
      </c>
      <c r="M2730" s="9">
        <f t="shared" si="343"/>
        <v>-5.2254656867351604E-3</v>
      </c>
    </row>
    <row r="2731" spans="2:13" x14ac:dyDescent="0.3">
      <c r="B2731" s="2">
        <v>40184</v>
      </c>
      <c r="C2731" s="4">
        <v>530.62</v>
      </c>
      <c r="F2731" t="b">
        <f t="shared" si="336"/>
        <v>1</v>
      </c>
      <c r="G2731">
        <f t="shared" si="337"/>
        <v>1</v>
      </c>
      <c r="H2731">
        <f t="shared" si="338"/>
        <v>6</v>
      </c>
      <c r="I2731">
        <f t="shared" si="339"/>
        <v>2010</v>
      </c>
      <c r="J2731" s="12">
        <f t="shared" si="340"/>
        <v>40330</v>
      </c>
      <c r="K2731" s="8">
        <f t="shared" si="341"/>
        <v>530.62</v>
      </c>
      <c r="L2731" s="8">
        <f t="shared" si="342"/>
        <v>1.3899999999999864</v>
      </c>
      <c r="M2731" s="9">
        <f t="shared" si="343"/>
        <v>2.6264573058972212E-3</v>
      </c>
    </row>
    <row r="2732" spans="2:13" x14ac:dyDescent="0.3">
      <c r="B2732" s="2">
        <v>40215</v>
      </c>
      <c r="C2732" s="4">
        <v>533.1</v>
      </c>
      <c r="F2732" t="b">
        <f t="shared" si="336"/>
        <v>1</v>
      </c>
      <c r="G2732">
        <f t="shared" si="337"/>
        <v>2</v>
      </c>
      <c r="H2732">
        <f t="shared" si="338"/>
        <v>6</v>
      </c>
      <c r="I2732">
        <f t="shared" si="339"/>
        <v>2010</v>
      </c>
      <c r="J2732" s="12">
        <f t="shared" si="340"/>
        <v>40331</v>
      </c>
      <c r="K2732" s="8">
        <f t="shared" si="341"/>
        <v>533.1</v>
      </c>
      <c r="L2732" s="8">
        <f t="shared" si="342"/>
        <v>2.4800000000000182</v>
      </c>
      <c r="M2732" s="9">
        <f t="shared" si="343"/>
        <v>4.6737778447853793E-3</v>
      </c>
    </row>
    <row r="2733" spans="2:13" x14ac:dyDescent="0.3">
      <c r="B2733" s="2">
        <v>40243</v>
      </c>
      <c r="C2733" s="4">
        <v>534.72</v>
      </c>
      <c r="F2733" t="b">
        <f t="shared" si="336"/>
        <v>1</v>
      </c>
      <c r="G2733">
        <f t="shared" si="337"/>
        <v>3</v>
      </c>
      <c r="H2733">
        <f t="shared" si="338"/>
        <v>6</v>
      </c>
      <c r="I2733">
        <f t="shared" si="339"/>
        <v>2010</v>
      </c>
      <c r="J2733" s="12">
        <f t="shared" si="340"/>
        <v>40332</v>
      </c>
      <c r="K2733" s="8">
        <f t="shared" si="341"/>
        <v>534.72</v>
      </c>
      <c r="L2733" s="8">
        <f t="shared" si="342"/>
        <v>1.6200000000000045</v>
      </c>
      <c r="M2733" s="9">
        <f t="shared" si="343"/>
        <v>3.0388294879009651E-3</v>
      </c>
    </row>
    <row r="2734" spans="2:13" x14ac:dyDescent="0.3">
      <c r="B2734" s="2">
        <v>40274</v>
      </c>
      <c r="C2734" s="4">
        <v>535.25</v>
      </c>
      <c r="F2734" t="b">
        <f t="shared" si="336"/>
        <v>1</v>
      </c>
      <c r="G2734">
        <f t="shared" si="337"/>
        <v>4</v>
      </c>
      <c r="H2734">
        <f t="shared" si="338"/>
        <v>6</v>
      </c>
      <c r="I2734">
        <f t="shared" si="339"/>
        <v>2010</v>
      </c>
      <c r="J2734" s="12">
        <f t="shared" si="340"/>
        <v>40333</v>
      </c>
      <c r="K2734" s="8">
        <f t="shared" si="341"/>
        <v>535.25</v>
      </c>
      <c r="L2734" s="8">
        <f t="shared" si="342"/>
        <v>0.52999999999997272</v>
      </c>
      <c r="M2734" s="9">
        <f t="shared" si="343"/>
        <v>9.9117295032909321E-4</v>
      </c>
    </row>
    <row r="2735" spans="2:13" x14ac:dyDescent="0.3">
      <c r="B2735" s="2">
        <v>40365</v>
      </c>
      <c r="C2735" s="4">
        <v>540.98</v>
      </c>
      <c r="F2735" t="b">
        <f t="shared" si="336"/>
        <v>1</v>
      </c>
      <c r="G2735">
        <f t="shared" si="337"/>
        <v>7</v>
      </c>
      <c r="H2735">
        <f t="shared" si="338"/>
        <v>6</v>
      </c>
      <c r="I2735">
        <f t="shared" si="339"/>
        <v>2010</v>
      </c>
      <c r="J2735" s="12">
        <f t="shared" si="340"/>
        <v>40336</v>
      </c>
      <c r="K2735" s="8">
        <f t="shared" si="341"/>
        <v>540.98</v>
      </c>
      <c r="L2735" s="8">
        <f t="shared" si="342"/>
        <v>5.7300000000000182</v>
      </c>
      <c r="M2735" s="9">
        <f t="shared" si="343"/>
        <v>1.0705277907519885E-2</v>
      </c>
    </row>
    <row r="2736" spans="2:13" x14ac:dyDescent="0.3">
      <c r="B2736" s="2">
        <v>40396</v>
      </c>
      <c r="C2736" s="4">
        <v>545.32000000000005</v>
      </c>
      <c r="F2736" t="b">
        <f t="shared" si="336"/>
        <v>1</v>
      </c>
      <c r="G2736">
        <f t="shared" si="337"/>
        <v>8</v>
      </c>
      <c r="H2736">
        <f t="shared" si="338"/>
        <v>6</v>
      </c>
      <c r="I2736">
        <f t="shared" si="339"/>
        <v>2010</v>
      </c>
      <c r="J2736" s="12">
        <f t="shared" si="340"/>
        <v>40337</v>
      </c>
      <c r="K2736" s="8">
        <f t="shared" si="341"/>
        <v>545.32000000000005</v>
      </c>
      <c r="L2736" s="8">
        <f t="shared" si="342"/>
        <v>4.3400000000000318</v>
      </c>
      <c r="M2736" s="9">
        <f t="shared" si="343"/>
        <v>8.0224777256091388E-3</v>
      </c>
    </row>
    <row r="2737" spans="2:13" x14ac:dyDescent="0.3">
      <c r="B2737" s="2">
        <v>40427</v>
      </c>
      <c r="C2737" s="4">
        <v>548.16</v>
      </c>
      <c r="F2737" t="b">
        <f t="shared" si="336"/>
        <v>1</v>
      </c>
      <c r="G2737">
        <f t="shared" si="337"/>
        <v>9</v>
      </c>
      <c r="H2737">
        <f t="shared" si="338"/>
        <v>6</v>
      </c>
      <c r="I2737">
        <f t="shared" si="339"/>
        <v>2010</v>
      </c>
      <c r="J2737" s="12">
        <f t="shared" si="340"/>
        <v>40338</v>
      </c>
      <c r="K2737" s="8">
        <f t="shared" si="341"/>
        <v>548.16</v>
      </c>
      <c r="L2737" s="8">
        <f t="shared" si="342"/>
        <v>2.8399999999999181</v>
      </c>
      <c r="M2737" s="9">
        <f t="shared" si="343"/>
        <v>5.2079512946525304E-3</v>
      </c>
    </row>
    <row r="2738" spans="2:13" x14ac:dyDescent="0.3">
      <c r="B2738" s="2">
        <v>40457</v>
      </c>
      <c r="C2738" s="4">
        <v>542.45000000000005</v>
      </c>
      <c r="F2738" t="b">
        <f t="shared" si="336"/>
        <v>1</v>
      </c>
      <c r="G2738">
        <f t="shared" si="337"/>
        <v>10</v>
      </c>
      <c r="H2738">
        <f t="shared" si="338"/>
        <v>6</v>
      </c>
      <c r="I2738">
        <f t="shared" si="339"/>
        <v>2010</v>
      </c>
      <c r="J2738" s="12">
        <f t="shared" si="340"/>
        <v>40339</v>
      </c>
      <c r="K2738" s="8">
        <f t="shared" si="341"/>
        <v>542.45000000000005</v>
      </c>
      <c r="L2738" s="8">
        <f t="shared" si="342"/>
        <v>-5.7099999999999227</v>
      </c>
      <c r="M2738" s="9">
        <f t="shared" si="343"/>
        <v>-1.0416666666666526E-2</v>
      </c>
    </row>
    <row r="2739" spans="2:13" x14ac:dyDescent="0.3">
      <c r="B2739" s="2">
        <v>40488</v>
      </c>
      <c r="C2739" s="4">
        <v>537.80999999999995</v>
      </c>
      <c r="F2739" t="b">
        <f t="shared" si="336"/>
        <v>1</v>
      </c>
      <c r="G2739">
        <f t="shared" si="337"/>
        <v>11</v>
      </c>
      <c r="H2739">
        <f t="shared" si="338"/>
        <v>6</v>
      </c>
      <c r="I2739">
        <f t="shared" si="339"/>
        <v>2010</v>
      </c>
      <c r="J2739" s="12">
        <f t="shared" si="340"/>
        <v>40340</v>
      </c>
      <c r="K2739" s="8">
        <f t="shared" si="341"/>
        <v>537.80999999999995</v>
      </c>
      <c r="L2739" s="8">
        <f t="shared" si="342"/>
        <v>-4.6400000000001</v>
      </c>
      <c r="M2739" s="9">
        <f t="shared" si="343"/>
        <v>-8.5537837588719693E-3</v>
      </c>
    </row>
    <row r="2740" spans="2:13" x14ac:dyDescent="0.3">
      <c r="B2740" s="3" t="s">
        <v>351</v>
      </c>
      <c r="C2740" s="4">
        <v>537.57000000000005</v>
      </c>
      <c r="F2740" t="b">
        <f t="shared" si="336"/>
        <v>0</v>
      </c>
      <c r="G2740">
        <f t="shared" si="337"/>
        <v>14</v>
      </c>
      <c r="H2740">
        <f t="shared" si="338"/>
        <v>6</v>
      </c>
      <c r="I2740">
        <f t="shared" si="339"/>
        <v>2010</v>
      </c>
      <c r="J2740" s="12">
        <f t="shared" si="340"/>
        <v>40343</v>
      </c>
      <c r="K2740" s="8">
        <f t="shared" si="341"/>
        <v>537.57000000000005</v>
      </c>
      <c r="L2740" s="8">
        <f t="shared" si="342"/>
        <v>-0.23999999999989541</v>
      </c>
      <c r="M2740" s="9">
        <f t="shared" si="343"/>
        <v>-4.4625425336065791E-4</v>
      </c>
    </row>
    <row r="2741" spans="2:13" x14ac:dyDescent="0.3">
      <c r="B2741" s="3" t="s">
        <v>352</v>
      </c>
      <c r="C2741" s="4">
        <v>535.01</v>
      </c>
      <c r="F2741" t="b">
        <f t="shared" si="336"/>
        <v>0</v>
      </c>
      <c r="G2741">
        <f t="shared" si="337"/>
        <v>15</v>
      </c>
      <c r="H2741">
        <f t="shared" si="338"/>
        <v>6</v>
      </c>
      <c r="I2741">
        <f t="shared" si="339"/>
        <v>2010</v>
      </c>
      <c r="J2741" s="12">
        <f t="shared" si="340"/>
        <v>40344</v>
      </c>
      <c r="K2741" s="8">
        <f t="shared" si="341"/>
        <v>535.01</v>
      </c>
      <c r="L2741" s="8">
        <f t="shared" si="342"/>
        <v>-2.5600000000000591</v>
      </c>
      <c r="M2741" s="9">
        <f t="shared" si="343"/>
        <v>-4.7621705080269708E-3</v>
      </c>
    </row>
    <row r="2742" spans="2:13" x14ac:dyDescent="0.3">
      <c r="B2742" s="3" t="s">
        <v>353</v>
      </c>
      <c r="C2742" s="4">
        <v>536.15</v>
      </c>
      <c r="F2742" t="b">
        <f t="shared" si="336"/>
        <v>0</v>
      </c>
      <c r="G2742">
        <f t="shared" si="337"/>
        <v>16</v>
      </c>
      <c r="H2742">
        <f t="shared" si="338"/>
        <v>6</v>
      </c>
      <c r="I2742">
        <f t="shared" si="339"/>
        <v>2010</v>
      </c>
      <c r="J2742" s="12">
        <f t="shared" si="340"/>
        <v>40345</v>
      </c>
      <c r="K2742" s="8">
        <f t="shared" si="341"/>
        <v>536.15</v>
      </c>
      <c r="L2742" s="8">
        <f t="shared" si="342"/>
        <v>1.1399999999999864</v>
      </c>
      <c r="M2742" s="9">
        <f t="shared" si="343"/>
        <v>2.130801293433742E-3</v>
      </c>
    </row>
    <row r="2743" spans="2:13" x14ac:dyDescent="0.3">
      <c r="B2743" s="3" t="s">
        <v>354</v>
      </c>
      <c r="C2743" s="4">
        <v>530.41999999999996</v>
      </c>
      <c r="F2743" t="b">
        <f t="shared" si="336"/>
        <v>0</v>
      </c>
      <c r="G2743">
        <f t="shared" si="337"/>
        <v>17</v>
      </c>
      <c r="H2743">
        <f t="shared" si="338"/>
        <v>6</v>
      </c>
      <c r="I2743">
        <f t="shared" si="339"/>
        <v>2010</v>
      </c>
      <c r="J2743" s="12">
        <f t="shared" si="340"/>
        <v>40346</v>
      </c>
      <c r="K2743" s="8">
        <f t="shared" si="341"/>
        <v>530.41999999999996</v>
      </c>
      <c r="L2743" s="8">
        <f t="shared" si="342"/>
        <v>-5.7300000000000182</v>
      </c>
      <c r="M2743" s="9">
        <f t="shared" si="343"/>
        <v>-1.0687307656439464E-2</v>
      </c>
    </row>
    <row r="2744" spans="2:13" x14ac:dyDescent="0.3">
      <c r="B2744" s="3" t="s">
        <v>355</v>
      </c>
      <c r="C2744" s="4">
        <v>530.36</v>
      </c>
      <c r="F2744" t="b">
        <f t="shared" si="336"/>
        <v>0</v>
      </c>
      <c r="G2744">
        <f t="shared" si="337"/>
        <v>18</v>
      </c>
      <c r="H2744">
        <f t="shared" si="338"/>
        <v>6</v>
      </c>
      <c r="I2744">
        <f t="shared" si="339"/>
        <v>2010</v>
      </c>
      <c r="J2744" s="12">
        <f t="shared" si="340"/>
        <v>40347</v>
      </c>
      <c r="K2744" s="8">
        <f t="shared" si="341"/>
        <v>530.36</v>
      </c>
      <c r="L2744" s="8">
        <f t="shared" si="342"/>
        <v>-5.999999999994543E-2</v>
      </c>
      <c r="M2744" s="9">
        <f t="shared" si="343"/>
        <v>-1.1311790656450631E-4</v>
      </c>
    </row>
    <row r="2745" spans="2:13" x14ac:dyDescent="0.3">
      <c r="B2745" s="3" t="s">
        <v>356</v>
      </c>
      <c r="C2745" s="4">
        <v>532.74</v>
      </c>
      <c r="F2745" t="b">
        <f t="shared" si="336"/>
        <v>0</v>
      </c>
      <c r="G2745">
        <f t="shared" si="337"/>
        <v>21</v>
      </c>
      <c r="H2745">
        <f t="shared" si="338"/>
        <v>6</v>
      </c>
      <c r="I2745">
        <f t="shared" si="339"/>
        <v>2010</v>
      </c>
      <c r="J2745" s="12">
        <f t="shared" si="340"/>
        <v>40350</v>
      </c>
      <c r="K2745" s="8">
        <f t="shared" si="341"/>
        <v>532.74</v>
      </c>
      <c r="L2745" s="8">
        <f t="shared" si="342"/>
        <v>2.3799999999999955</v>
      </c>
      <c r="M2745" s="9">
        <f t="shared" si="343"/>
        <v>4.4875179123614059E-3</v>
      </c>
    </row>
    <row r="2746" spans="2:13" x14ac:dyDescent="0.3">
      <c r="B2746" s="3" t="s">
        <v>357</v>
      </c>
      <c r="C2746" s="4">
        <v>530.32000000000005</v>
      </c>
      <c r="F2746" t="b">
        <f t="shared" si="336"/>
        <v>0</v>
      </c>
      <c r="G2746">
        <f t="shared" si="337"/>
        <v>22</v>
      </c>
      <c r="H2746">
        <f t="shared" si="338"/>
        <v>6</v>
      </c>
      <c r="I2746">
        <f t="shared" si="339"/>
        <v>2010</v>
      </c>
      <c r="J2746" s="12">
        <f t="shared" si="340"/>
        <v>40351</v>
      </c>
      <c r="K2746" s="8">
        <f t="shared" si="341"/>
        <v>530.32000000000005</v>
      </c>
      <c r="L2746" s="8">
        <f t="shared" si="342"/>
        <v>-2.4199999999999591</v>
      </c>
      <c r="M2746" s="9">
        <f t="shared" si="343"/>
        <v>-4.5425535908697658E-3</v>
      </c>
    </row>
    <row r="2747" spans="2:13" x14ac:dyDescent="0.3">
      <c r="B2747" s="3" t="s">
        <v>358</v>
      </c>
      <c r="C2747" s="4">
        <v>532.85</v>
      </c>
      <c r="F2747" t="b">
        <f t="shared" si="336"/>
        <v>0</v>
      </c>
      <c r="G2747">
        <f t="shared" si="337"/>
        <v>23</v>
      </c>
      <c r="H2747">
        <f t="shared" si="338"/>
        <v>6</v>
      </c>
      <c r="I2747">
        <f t="shared" si="339"/>
        <v>2010</v>
      </c>
      <c r="J2747" s="12">
        <f t="shared" si="340"/>
        <v>40352</v>
      </c>
      <c r="K2747" s="8">
        <f t="shared" si="341"/>
        <v>532.85</v>
      </c>
      <c r="L2747" s="8">
        <f t="shared" si="342"/>
        <v>2.5299999999999727</v>
      </c>
      <c r="M2747" s="9">
        <f t="shared" si="343"/>
        <v>4.7707044803137208E-3</v>
      </c>
    </row>
    <row r="2748" spans="2:13" x14ac:dyDescent="0.3">
      <c r="B2748" s="3" t="s">
        <v>359</v>
      </c>
      <c r="C2748" s="4">
        <v>535.55999999999995</v>
      </c>
      <c r="F2748" t="b">
        <f t="shared" si="336"/>
        <v>0</v>
      </c>
      <c r="G2748">
        <f t="shared" si="337"/>
        <v>24</v>
      </c>
      <c r="H2748">
        <f t="shared" si="338"/>
        <v>6</v>
      </c>
      <c r="I2748">
        <f t="shared" si="339"/>
        <v>2010</v>
      </c>
      <c r="J2748" s="12">
        <f t="shared" si="340"/>
        <v>40353</v>
      </c>
      <c r="K2748" s="8">
        <f t="shared" si="341"/>
        <v>535.55999999999995</v>
      </c>
      <c r="L2748" s="8">
        <f t="shared" si="342"/>
        <v>2.7099999999999227</v>
      </c>
      <c r="M2748" s="9">
        <f t="shared" si="343"/>
        <v>5.0858590597727743E-3</v>
      </c>
    </row>
    <row r="2749" spans="2:13" x14ac:dyDescent="0.3">
      <c r="B2749" s="3" t="s">
        <v>360</v>
      </c>
      <c r="C2749" s="4">
        <v>539.67999999999995</v>
      </c>
      <c r="F2749" t="b">
        <f t="shared" si="336"/>
        <v>0</v>
      </c>
      <c r="G2749">
        <f t="shared" si="337"/>
        <v>25</v>
      </c>
      <c r="H2749">
        <f t="shared" si="338"/>
        <v>6</v>
      </c>
      <c r="I2749">
        <f t="shared" si="339"/>
        <v>2010</v>
      </c>
      <c r="J2749" s="12">
        <f t="shared" si="340"/>
        <v>40354</v>
      </c>
      <c r="K2749" s="8">
        <f t="shared" si="341"/>
        <v>539.67999999999995</v>
      </c>
      <c r="L2749" s="8">
        <f t="shared" si="342"/>
        <v>4.1200000000000045</v>
      </c>
      <c r="M2749" s="9">
        <f t="shared" si="343"/>
        <v>7.6928822167450983E-3</v>
      </c>
    </row>
    <row r="2750" spans="2:13" x14ac:dyDescent="0.3">
      <c r="B2750" s="3" t="s">
        <v>361</v>
      </c>
      <c r="C2750" s="5" t="s">
        <v>285</v>
      </c>
      <c r="F2750" t="b">
        <f t="shared" si="336"/>
        <v>0</v>
      </c>
      <c r="G2750">
        <f t="shared" si="337"/>
        <v>28</v>
      </c>
      <c r="H2750">
        <f t="shared" si="338"/>
        <v>6</v>
      </c>
      <c r="I2750">
        <f t="shared" si="339"/>
        <v>2010</v>
      </c>
      <c r="J2750" s="12">
        <f t="shared" si="340"/>
        <v>40357</v>
      </c>
      <c r="K2750" s="8">
        <f t="shared" si="341"/>
        <v>539.67999999999995</v>
      </c>
      <c r="L2750" s="8">
        <f t="shared" si="342"/>
        <v>0</v>
      </c>
      <c r="M2750" s="9">
        <f t="shared" si="343"/>
        <v>0</v>
      </c>
    </row>
    <row r="2751" spans="2:13" x14ac:dyDescent="0.3">
      <c r="B2751" s="3" t="s">
        <v>362</v>
      </c>
      <c r="C2751" s="4">
        <v>537.87</v>
      </c>
      <c r="F2751" t="b">
        <f t="shared" si="336"/>
        <v>0</v>
      </c>
      <c r="G2751">
        <f t="shared" si="337"/>
        <v>29</v>
      </c>
      <c r="H2751">
        <f t="shared" si="338"/>
        <v>6</v>
      </c>
      <c r="I2751">
        <f t="shared" si="339"/>
        <v>2010</v>
      </c>
      <c r="J2751" s="12">
        <f t="shared" si="340"/>
        <v>40358</v>
      </c>
      <c r="K2751" s="8">
        <f t="shared" si="341"/>
        <v>537.87</v>
      </c>
      <c r="L2751" s="8">
        <f t="shared" si="342"/>
        <v>-1.8099999999999454</v>
      </c>
      <c r="M2751" s="9">
        <f t="shared" si="343"/>
        <v>-3.3538393121848977E-3</v>
      </c>
    </row>
    <row r="2752" spans="2:13" x14ac:dyDescent="0.3">
      <c r="B2752" s="3" t="s">
        <v>363</v>
      </c>
      <c r="C2752" s="4">
        <v>543.09</v>
      </c>
      <c r="F2752" t="b">
        <f t="shared" si="336"/>
        <v>0</v>
      </c>
      <c r="G2752">
        <f t="shared" si="337"/>
        <v>30</v>
      </c>
      <c r="H2752">
        <f t="shared" si="338"/>
        <v>6</v>
      </c>
      <c r="I2752">
        <f t="shared" si="339"/>
        <v>2010</v>
      </c>
      <c r="J2752" s="12">
        <f t="shared" si="340"/>
        <v>40359</v>
      </c>
      <c r="K2752" s="8">
        <f t="shared" si="341"/>
        <v>543.09</v>
      </c>
      <c r="L2752" s="8">
        <f t="shared" si="342"/>
        <v>5.2200000000000273</v>
      </c>
      <c r="M2752" s="9">
        <f t="shared" si="343"/>
        <v>9.7049472920966544E-3</v>
      </c>
    </row>
    <row r="2753" spans="2:13" x14ac:dyDescent="0.3">
      <c r="B2753" s="2">
        <v>40185</v>
      </c>
      <c r="C2753" s="4">
        <v>547.19000000000005</v>
      </c>
      <c r="F2753" t="b">
        <f t="shared" si="336"/>
        <v>1</v>
      </c>
      <c r="G2753">
        <f t="shared" si="337"/>
        <v>1</v>
      </c>
      <c r="H2753">
        <f t="shared" si="338"/>
        <v>7</v>
      </c>
      <c r="I2753">
        <f t="shared" si="339"/>
        <v>2010</v>
      </c>
      <c r="J2753" s="12">
        <f t="shared" si="340"/>
        <v>40360</v>
      </c>
      <c r="K2753" s="8">
        <f t="shared" si="341"/>
        <v>547.19000000000005</v>
      </c>
      <c r="L2753" s="8">
        <f t="shared" si="342"/>
        <v>4.1000000000000227</v>
      </c>
      <c r="M2753" s="9">
        <f t="shared" si="343"/>
        <v>7.5493932865639624E-3</v>
      </c>
    </row>
    <row r="2754" spans="2:13" x14ac:dyDescent="0.3">
      <c r="B2754" s="2">
        <v>40216</v>
      </c>
      <c r="C2754" s="4">
        <v>545.30999999999995</v>
      </c>
      <c r="F2754" t="b">
        <f t="shared" si="336"/>
        <v>1</v>
      </c>
      <c r="G2754">
        <f t="shared" si="337"/>
        <v>2</v>
      </c>
      <c r="H2754">
        <f t="shared" si="338"/>
        <v>7</v>
      </c>
      <c r="I2754">
        <f t="shared" si="339"/>
        <v>2010</v>
      </c>
      <c r="J2754" s="12">
        <f t="shared" si="340"/>
        <v>40361</v>
      </c>
      <c r="K2754" s="8">
        <f t="shared" si="341"/>
        <v>545.30999999999995</v>
      </c>
      <c r="L2754" s="8">
        <f t="shared" si="342"/>
        <v>-1.8800000000001091</v>
      </c>
      <c r="M2754" s="9">
        <f t="shared" si="343"/>
        <v>-3.4357353021804292E-3</v>
      </c>
    </row>
    <row r="2755" spans="2:13" x14ac:dyDescent="0.3">
      <c r="B2755" s="2">
        <v>40305</v>
      </c>
      <c r="C2755" s="4">
        <v>538.36</v>
      </c>
      <c r="F2755" t="b">
        <f t="shared" si="336"/>
        <v>1</v>
      </c>
      <c r="G2755">
        <f t="shared" si="337"/>
        <v>5</v>
      </c>
      <c r="H2755">
        <f t="shared" si="338"/>
        <v>7</v>
      </c>
      <c r="I2755">
        <f t="shared" si="339"/>
        <v>2010</v>
      </c>
      <c r="J2755" s="12">
        <f t="shared" si="340"/>
        <v>40364</v>
      </c>
      <c r="K2755" s="8">
        <f t="shared" si="341"/>
        <v>538.36</v>
      </c>
      <c r="L2755" s="8">
        <f t="shared" si="342"/>
        <v>-6.9499999999999318</v>
      </c>
      <c r="M2755" s="9">
        <f t="shared" si="343"/>
        <v>-1.2745044103353932E-2</v>
      </c>
    </row>
    <row r="2756" spans="2:13" x14ac:dyDescent="0.3">
      <c r="B2756" s="2">
        <v>40336</v>
      </c>
      <c r="C2756" s="4">
        <v>537.5</v>
      </c>
      <c r="F2756" t="b">
        <f t="shared" si="336"/>
        <v>1</v>
      </c>
      <c r="G2756">
        <f t="shared" si="337"/>
        <v>6</v>
      </c>
      <c r="H2756">
        <f t="shared" si="338"/>
        <v>7</v>
      </c>
      <c r="I2756">
        <f t="shared" si="339"/>
        <v>2010</v>
      </c>
      <c r="J2756" s="12">
        <f t="shared" si="340"/>
        <v>40365</v>
      </c>
      <c r="K2756" s="8">
        <f t="shared" si="341"/>
        <v>537.5</v>
      </c>
      <c r="L2756" s="8">
        <f t="shared" si="342"/>
        <v>-0.86000000000001364</v>
      </c>
      <c r="M2756" s="9">
        <f t="shared" si="343"/>
        <v>-1.5974440894568943E-3</v>
      </c>
    </row>
    <row r="2757" spans="2:13" x14ac:dyDescent="0.3">
      <c r="B2757" s="2">
        <v>40366</v>
      </c>
      <c r="C2757" s="4">
        <v>535.88</v>
      </c>
      <c r="F2757" t="b">
        <f t="shared" si="336"/>
        <v>1</v>
      </c>
      <c r="G2757">
        <f t="shared" si="337"/>
        <v>7</v>
      </c>
      <c r="H2757">
        <f t="shared" si="338"/>
        <v>7</v>
      </c>
      <c r="I2757">
        <f t="shared" si="339"/>
        <v>2010</v>
      </c>
      <c r="J2757" s="12">
        <f t="shared" si="340"/>
        <v>40366</v>
      </c>
      <c r="K2757" s="8">
        <f t="shared" si="341"/>
        <v>535.88</v>
      </c>
      <c r="L2757" s="8">
        <f t="shared" si="342"/>
        <v>-1.6200000000000045</v>
      </c>
      <c r="M2757" s="9">
        <f t="shared" si="343"/>
        <v>-3.0139534883721016E-3</v>
      </c>
    </row>
    <row r="2758" spans="2:13" x14ac:dyDescent="0.3">
      <c r="B2758" s="2">
        <v>40397</v>
      </c>
      <c r="C2758" s="4">
        <v>536.79</v>
      </c>
      <c r="F2758" t="b">
        <f t="shared" si="336"/>
        <v>1</v>
      </c>
      <c r="G2758">
        <f t="shared" si="337"/>
        <v>8</v>
      </c>
      <c r="H2758">
        <f t="shared" si="338"/>
        <v>7</v>
      </c>
      <c r="I2758">
        <f t="shared" si="339"/>
        <v>2010</v>
      </c>
      <c r="J2758" s="12">
        <f t="shared" si="340"/>
        <v>40367</v>
      </c>
      <c r="K2758" s="8">
        <f t="shared" si="341"/>
        <v>536.79</v>
      </c>
      <c r="L2758" s="8">
        <f t="shared" si="342"/>
        <v>0.90999999999996817</v>
      </c>
      <c r="M2758" s="9">
        <f t="shared" si="343"/>
        <v>1.6981413749346274E-3</v>
      </c>
    </row>
    <row r="2759" spans="2:13" x14ac:dyDescent="0.3">
      <c r="B2759" s="2">
        <v>40428</v>
      </c>
      <c r="C2759" s="4">
        <v>536.30999999999995</v>
      </c>
      <c r="F2759" t="b">
        <f t="shared" si="336"/>
        <v>1</v>
      </c>
      <c r="G2759">
        <f t="shared" si="337"/>
        <v>9</v>
      </c>
      <c r="H2759">
        <f t="shared" si="338"/>
        <v>7</v>
      </c>
      <c r="I2759">
        <f t="shared" si="339"/>
        <v>2010</v>
      </c>
      <c r="J2759" s="12">
        <f t="shared" si="340"/>
        <v>40368</v>
      </c>
      <c r="K2759" s="8">
        <f t="shared" si="341"/>
        <v>536.30999999999995</v>
      </c>
      <c r="L2759" s="8">
        <f t="shared" si="342"/>
        <v>-0.48000000000001819</v>
      </c>
      <c r="M2759" s="9">
        <f t="shared" si="343"/>
        <v>-8.9420443748955501E-4</v>
      </c>
    </row>
    <row r="2760" spans="2:13" x14ac:dyDescent="0.3">
      <c r="B2760" s="2">
        <v>40519</v>
      </c>
      <c r="C2760" s="4">
        <v>538.30999999999995</v>
      </c>
      <c r="F2760" t="b">
        <f t="shared" si="336"/>
        <v>1</v>
      </c>
      <c r="G2760">
        <f t="shared" si="337"/>
        <v>12</v>
      </c>
      <c r="H2760">
        <f t="shared" si="338"/>
        <v>7</v>
      </c>
      <c r="I2760">
        <f t="shared" si="339"/>
        <v>2010</v>
      </c>
      <c r="J2760" s="12">
        <f t="shared" si="340"/>
        <v>40371</v>
      </c>
      <c r="K2760" s="8">
        <f t="shared" si="341"/>
        <v>538.30999999999995</v>
      </c>
      <c r="L2760" s="8">
        <f t="shared" si="342"/>
        <v>2</v>
      </c>
      <c r="M2760" s="9">
        <f t="shared" si="343"/>
        <v>3.7291864779698315E-3</v>
      </c>
    </row>
    <row r="2761" spans="2:13" x14ac:dyDescent="0.3">
      <c r="B2761" s="3" t="s">
        <v>364</v>
      </c>
      <c r="C2761" s="4">
        <v>539.02</v>
      </c>
      <c r="F2761" t="b">
        <f t="shared" si="336"/>
        <v>0</v>
      </c>
      <c r="G2761">
        <f t="shared" si="337"/>
        <v>13</v>
      </c>
      <c r="H2761">
        <f t="shared" si="338"/>
        <v>7</v>
      </c>
      <c r="I2761">
        <f t="shared" si="339"/>
        <v>2010</v>
      </c>
      <c r="J2761" s="12">
        <f t="shared" si="340"/>
        <v>40372</v>
      </c>
      <c r="K2761" s="8">
        <f t="shared" si="341"/>
        <v>539.02</v>
      </c>
      <c r="L2761" s="8">
        <f t="shared" si="342"/>
        <v>0.71000000000003638</v>
      </c>
      <c r="M2761" s="9">
        <f t="shared" si="343"/>
        <v>1.3189426167079126E-3</v>
      </c>
    </row>
    <row r="2762" spans="2:13" x14ac:dyDescent="0.3">
      <c r="B2762" s="3" t="s">
        <v>365</v>
      </c>
      <c r="C2762" s="4">
        <v>535.4</v>
      </c>
      <c r="F2762" t="b">
        <f t="shared" si="336"/>
        <v>0</v>
      </c>
      <c r="G2762">
        <f t="shared" si="337"/>
        <v>14</v>
      </c>
      <c r="H2762">
        <f t="shared" si="338"/>
        <v>7</v>
      </c>
      <c r="I2762">
        <f t="shared" si="339"/>
        <v>2010</v>
      </c>
      <c r="J2762" s="12">
        <f t="shared" si="340"/>
        <v>40373</v>
      </c>
      <c r="K2762" s="8">
        <f t="shared" si="341"/>
        <v>535.4</v>
      </c>
      <c r="L2762" s="8">
        <f t="shared" si="342"/>
        <v>-3.6200000000000045</v>
      </c>
      <c r="M2762" s="9">
        <f t="shared" si="343"/>
        <v>-6.7158918036436584E-3</v>
      </c>
    </row>
    <row r="2763" spans="2:13" x14ac:dyDescent="0.3">
      <c r="B2763" s="3" t="s">
        <v>366</v>
      </c>
      <c r="C2763" s="4">
        <v>534.98</v>
      </c>
      <c r="F2763" t="b">
        <f t="shared" si="336"/>
        <v>0</v>
      </c>
      <c r="G2763">
        <f t="shared" si="337"/>
        <v>15</v>
      </c>
      <c r="H2763">
        <f t="shared" si="338"/>
        <v>7</v>
      </c>
      <c r="I2763">
        <f t="shared" si="339"/>
        <v>2010</v>
      </c>
      <c r="J2763" s="12">
        <f t="shared" si="340"/>
        <v>40374</v>
      </c>
      <c r="K2763" s="8">
        <f t="shared" si="341"/>
        <v>534.98</v>
      </c>
      <c r="L2763" s="8">
        <f t="shared" si="342"/>
        <v>-0.41999999999995907</v>
      </c>
      <c r="M2763" s="9">
        <f t="shared" si="343"/>
        <v>-7.8446021666036441E-4</v>
      </c>
    </row>
    <row r="2764" spans="2:13" x14ac:dyDescent="0.3">
      <c r="B2764" s="3" t="s">
        <v>367</v>
      </c>
      <c r="C2764" s="5" t="s">
        <v>285</v>
      </c>
      <c r="F2764" t="b">
        <f t="shared" si="336"/>
        <v>0</v>
      </c>
      <c r="G2764">
        <f t="shared" si="337"/>
        <v>16</v>
      </c>
      <c r="H2764">
        <f t="shared" si="338"/>
        <v>7</v>
      </c>
      <c r="I2764">
        <f t="shared" si="339"/>
        <v>2010</v>
      </c>
      <c r="J2764" s="12">
        <f t="shared" si="340"/>
        <v>40375</v>
      </c>
      <c r="K2764" s="8">
        <f t="shared" si="341"/>
        <v>534.98</v>
      </c>
      <c r="L2764" s="8">
        <f t="shared" si="342"/>
        <v>0</v>
      </c>
      <c r="M2764" s="9">
        <f t="shared" si="343"/>
        <v>0</v>
      </c>
    </row>
    <row r="2765" spans="2:13" x14ac:dyDescent="0.3">
      <c r="B2765" s="3" t="s">
        <v>368</v>
      </c>
      <c r="C2765" s="4">
        <v>531.51</v>
      </c>
      <c r="F2765" t="b">
        <f t="shared" si="336"/>
        <v>0</v>
      </c>
      <c r="G2765">
        <f t="shared" si="337"/>
        <v>19</v>
      </c>
      <c r="H2765">
        <f t="shared" si="338"/>
        <v>7</v>
      </c>
      <c r="I2765">
        <f t="shared" si="339"/>
        <v>2010</v>
      </c>
      <c r="J2765" s="12">
        <f t="shared" si="340"/>
        <v>40378</v>
      </c>
      <c r="K2765" s="8">
        <f t="shared" si="341"/>
        <v>531.51</v>
      </c>
      <c r="L2765" s="8">
        <f t="shared" si="342"/>
        <v>-3.4700000000000273</v>
      </c>
      <c r="M2765" s="9">
        <f t="shared" si="343"/>
        <v>-6.4862237840667449E-3</v>
      </c>
    </row>
    <row r="2766" spans="2:13" x14ac:dyDescent="0.3">
      <c r="B2766" s="3" t="s">
        <v>369</v>
      </c>
      <c r="C2766" s="4">
        <v>532.23</v>
      </c>
      <c r="F2766" t="b">
        <f t="shared" si="336"/>
        <v>0</v>
      </c>
      <c r="G2766">
        <f t="shared" si="337"/>
        <v>20</v>
      </c>
      <c r="H2766">
        <f t="shared" si="338"/>
        <v>7</v>
      </c>
      <c r="I2766">
        <f t="shared" si="339"/>
        <v>2010</v>
      </c>
      <c r="J2766" s="12">
        <f t="shared" si="340"/>
        <v>40379</v>
      </c>
      <c r="K2766" s="8">
        <f t="shared" si="341"/>
        <v>532.23</v>
      </c>
      <c r="L2766" s="8">
        <f t="shared" si="342"/>
        <v>0.72000000000002728</v>
      </c>
      <c r="M2766" s="9">
        <f t="shared" si="343"/>
        <v>1.3546311452277988E-3</v>
      </c>
    </row>
    <row r="2767" spans="2:13" x14ac:dyDescent="0.3">
      <c r="B2767" s="3" t="s">
        <v>370</v>
      </c>
      <c r="C2767" s="4">
        <v>530.27</v>
      </c>
      <c r="F2767" t="b">
        <f t="shared" si="336"/>
        <v>0</v>
      </c>
      <c r="G2767">
        <f t="shared" si="337"/>
        <v>21</v>
      </c>
      <c r="H2767">
        <f t="shared" si="338"/>
        <v>7</v>
      </c>
      <c r="I2767">
        <f t="shared" si="339"/>
        <v>2010</v>
      </c>
      <c r="J2767" s="12">
        <f t="shared" si="340"/>
        <v>40380</v>
      </c>
      <c r="K2767" s="8">
        <f t="shared" si="341"/>
        <v>530.27</v>
      </c>
      <c r="L2767" s="8">
        <f t="shared" si="342"/>
        <v>-1.9600000000000364</v>
      </c>
      <c r="M2767" s="9">
        <f t="shared" si="343"/>
        <v>-3.6826184168499265E-3</v>
      </c>
    </row>
    <row r="2768" spans="2:13" x14ac:dyDescent="0.3">
      <c r="B2768" s="3" t="s">
        <v>371</v>
      </c>
      <c r="C2768" s="4">
        <v>524.62</v>
      </c>
      <c r="F2768" t="b">
        <f t="shared" ref="F2768:F2831" si="344">+ISNUMBER(B2768)</f>
        <v>0</v>
      </c>
      <c r="G2768">
        <f t="shared" ref="G2768:G2831" si="345">+IF($F2768,MONTH(B2768),1*LEFT(B2768,2))</f>
        <v>22</v>
      </c>
      <c r="H2768">
        <f t="shared" ref="H2768:H2831" si="346">+IF(F2768,DAY(B2768),MID(B2768,4,2)*1)</f>
        <v>7</v>
      </c>
      <c r="I2768">
        <f t="shared" ref="I2768:I2831" si="347">+IF(F2768,YEAR(B2768),RIGHT(B2768,4)*1)</f>
        <v>2010</v>
      </c>
      <c r="J2768" s="12">
        <f t="shared" ref="J2768:J2831" si="348">+DATE(I2768,H2768,G2768)</f>
        <v>40381</v>
      </c>
      <c r="K2768" s="8">
        <f t="shared" ref="K2768:K2831" si="349">+IFERROR(C2768*1,K2767)</f>
        <v>524.62</v>
      </c>
      <c r="L2768" s="8">
        <f t="shared" ref="L2768:L2831" si="350">+K2768-K2767</f>
        <v>-5.6499999999999773</v>
      </c>
      <c r="M2768" s="9">
        <f t="shared" ref="M2768:M2831" si="351">+L2768/K2767</f>
        <v>-1.0654949365417575E-2</v>
      </c>
    </row>
    <row r="2769" spans="2:13" x14ac:dyDescent="0.3">
      <c r="B2769" s="3" t="s">
        <v>372</v>
      </c>
      <c r="C2769" s="4">
        <v>518.36</v>
      </c>
      <c r="F2769" t="b">
        <f t="shared" si="344"/>
        <v>0</v>
      </c>
      <c r="G2769">
        <f t="shared" si="345"/>
        <v>23</v>
      </c>
      <c r="H2769">
        <f t="shared" si="346"/>
        <v>7</v>
      </c>
      <c r="I2769">
        <f t="shared" si="347"/>
        <v>2010</v>
      </c>
      <c r="J2769" s="12">
        <f t="shared" si="348"/>
        <v>40382</v>
      </c>
      <c r="K2769" s="8">
        <f t="shared" si="349"/>
        <v>518.36</v>
      </c>
      <c r="L2769" s="8">
        <f t="shared" si="350"/>
        <v>-6.2599999999999909</v>
      </c>
      <c r="M2769" s="9">
        <f t="shared" si="351"/>
        <v>-1.1932446342114275E-2</v>
      </c>
    </row>
    <row r="2770" spans="2:13" x14ac:dyDescent="0.3">
      <c r="B2770" s="3" t="s">
        <v>373</v>
      </c>
      <c r="C2770" s="4">
        <v>520.09</v>
      </c>
      <c r="F2770" t="b">
        <f t="shared" si="344"/>
        <v>0</v>
      </c>
      <c r="G2770">
        <f t="shared" si="345"/>
        <v>26</v>
      </c>
      <c r="H2770">
        <f t="shared" si="346"/>
        <v>7</v>
      </c>
      <c r="I2770">
        <f t="shared" si="347"/>
        <v>2010</v>
      </c>
      <c r="J2770" s="12">
        <f t="shared" si="348"/>
        <v>40385</v>
      </c>
      <c r="K2770" s="8">
        <f t="shared" si="349"/>
        <v>520.09</v>
      </c>
      <c r="L2770" s="8">
        <f t="shared" si="350"/>
        <v>1.7300000000000182</v>
      </c>
      <c r="M2770" s="9">
        <f t="shared" si="351"/>
        <v>3.3374488772282161E-3</v>
      </c>
    </row>
    <row r="2771" spans="2:13" x14ac:dyDescent="0.3">
      <c r="B2771" s="3" t="s">
        <v>374</v>
      </c>
      <c r="C2771" s="4">
        <v>519.75</v>
      </c>
      <c r="F2771" t="b">
        <f t="shared" si="344"/>
        <v>0</v>
      </c>
      <c r="G2771">
        <f t="shared" si="345"/>
        <v>27</v>
      </c>
      <c r="H2771">
        <f t="shared" si="346"/>
        <v>7</v>
      </c>
      <c r="I2771">
        <f t="shared" si="347"/>
        <v>2010</v>
      </c>
      <c r="J2771" s="12">
        <f t="shared" si="348"/>
        <v>40386</v>
      </c>
      <c r="K2771" s="8">
        <f t="shared" si="349"/>
        <v>519.75</v>
      </c>
      <c r="L2771" s="8">
        <f t="shared" si="350"/>
        <v>-0.34000000000003183</v>
      </c>
      <c r="M2771" s="9">
        <f t="shared" si="351"/>
        <v>-6.5373300774872005E-4</v>
      </c>
    </row>
    <row r="2772" spans="2:13" x14ac:dyDescent="0.3">
      <c r="B2772" s="3" t="s">
        <v>375</v>
      </c>
      <c r="C2772" s="4">
        <v>519.19000000000005</v>
      </c>
      <c r="F2772" t="b">
        <f t="shared" si="344"/>
        <v>0</v>
      </c>
      <c r="G2772">
        <f t="shared" si="345"/>
        <v>28</v>
      </c>
      <c r="H2772">
        <f t="shared" si="346"/>
        <v>7</v>
      </c>
      <c r="I2772">
        <f t="shared" si="347"/>
        <v>2010</v>
      </c>
      <c r="J2772" s="12">
        <f t="shared" si="348"/>
        <v>40387</v>
      </c>
      <c r="K2772" s="8">
        <f t="shared" si="349"/>
        <v>519.19000000000005</v>
      </c>
      <c r="L2772" s="8">
        <f t="shared" si="350"/>
        <v>-0.55999999999994543</v>
      </c>
      <c r="M2772" s="9">
        <f t="shared" si="351"/>
        <v>-1.0774410774409724E-3</v>
      </c>
    </row>
    <row r="2773" spans="2:13" x14ac:dyDescent="0.3">
      <c r="B2773" s="3" t="s">
        <v>376</v>
      </c>
      <c r="C2773" s="4">
        <v>522.72</v>
      </c>
      <c r="F2773" t="b">
        <f t="shared" si="344"/>
        <v>0</v>
      </c>
      <c r="G2773">
        <f t="shared" si="345"/>
        <v>29</v>
      </c>
      <c r="H2773">
        <f t="shared" si="346"/>
        <v>7</v>
      </c>
      <c r="I2773">
        <f t="shared" si="347"/>
        <v>2010</v>
      </c>
      <c r="J2773" s="12">
        <f t="shared" si="348"/>
        <v>40388</v>
      </c>
      <c r="K2773" s="8">
        <f t="shared" si="349"/>
        <v>522.72</v>
      </c>
      <c r="L2773" s="8">
        <f t="shared" si="350"/>
        <v>3.5299999999999727</v>
      </c>
      <c r="M2773" s="9">
        <f t="shared" si="351"/>
        <v>6.7990523700378908E-3</v>
      </c>
    </row>
    <row r="2774" spans="2:13" x14ac:dyDescent="0.3">
      <c r="B2774" s="3" t="s">
        <v>377</v>
      </c>
      <c r="C2774" s="4">
        <v>522.36</v>
      </c>
      <c r="F2774" t="b">
        <f t="shared" si="344"/>
        <v>0</v>
      </c>
      <c r="G2774">
        <f t="shared" si="345"/>
        <v>30</v>
      </c>
      <c r="H2774">
        <f t="shared" si="346"/>
        <v>7</v>
      </c>
      <c r="I2774">
        <f t="shared" si="347"/>
        <v>2010</v>
      </c>
      <c r="J2774" s="12">
        <f t="shared" si="348"/>
        <v>40389</v>
      </c>
      <c r="K2774" s="8">
        <f t="shared" si="349"/>
        <v>522.36</v>
      </c>
      <c r="L2774" s="8">
        <f t="shared" si="350"/>
        <v>-0.36000000000001364</v>
      </c>
      <c r="M2774" s="9">
        <f t="shared" si="351"/>
        <v>-6.8870523415980565E-4</v>
      </c>
    </row>
    <row r="2775" spans="2:13" x14ac:dyDescent="0.3">
      <c r="B2775" s="2">
        <v>40217</v>
      </c>
      <c r="C2775" s="4">
        <v>522.75</v>
      </c>
      <c r="F2775" t="b">
        <f t="shared" si="344"/>
        <v>1</v>
      </c>
      <c r="G2775">
        <f t="shared" si="345"/>
        <v>2</v>
      </c>
      <c r="H2775">
        <f t="shared" si="346"/>
        <v>8</v>
      </c>
      <c r="I2775">
        <f t="shared" si="347"/>
        <v>2010</v>
      </c>
      <c r="J2775" s="12">
        <f t="shared" si="348"/>
        <v>40392</v>
      </c>
      <c r="K2775" s="8">
        <f t="shared" si="349"/>
        <v>522.75</v>
      </c>
      <c r="L2775" s="8">
        <f t="shared" si="350"/>
        <v>0.38999999999998636</v>
      </c>
      <c r="M2775" s="9">
        <f t="shared" si="351"/>
        <v>7.4661153227656473E-4</v>
      </c>
    </row>
    <row r="2776" spans="2:13" x14ac:dyDescent="0.3">
      <c r="B2776" s="2">
        <v>40245</v>
      </c>
      <c r="C2776" s="4">
        <v>517.16</v>
      </c>
      <c r="F2776" t="b">
        <f t="shared" si="344"/>
        <v>1</v>
      </c>
      <c r="G2776">
        <f t="shared" si="345"/>
        <v>3</v>
      </c>
      <c r="H2776">
        <f t="shared" si="346"/>
        <v>8</v>
      </c>
      <c r="I2776">
        <f t="shared" si="347"/>
        <v>2010</v>
      </c>
      <c r="J2776" s="12">
        <f t="shared" si="348"/>
        <v>40393</v>
      </c>
      <c r="K2776" s="8">
        <f t="shared" si="349"/>
        <v>517.16</v>
      </c>
      <c r="L2776" s="8">
        <f t="shared" si="350"/>
        <v>-5.5900000000000318</v>
      </c>
      <c r="M2776" s="9">
        <f t="shared" si="351"/>
        <v>-1.0693448110951759E-2</v>
      </c>
    </row>
    <row r="2777" spans="2:13" x14ac:dyDescent="0.3">
      <c r="B2777" s="2">
        <v>40276</v>
      </c>
      <c r="C2777" s="4">
        <v>517.66999999999996</v>
      </c>
      <c r="F2777" t="b">
        <f t="shared" si="344"/>
        <v>1</v>
      </c>
      <c r="G2777">
        <f t="shared" si="345"/>
        <v>4</v>
      </c>
      <c r="H2777">
        <f t="shared" si="346"/>
        <v>8</v>
      </c>
      <c r="I2777">
        <f t="shared" si="347"/>
        <v>2010</v>
      </c>
      <c r="J2777" s="12">
        <f t="shared" si="348"/>
        <v>40394</v>
      </c>
      <c r="K2777" s="8">
        <f t="shared" si="349"/>
        <v>517.66999999999996</v>
      </c>
      <c r="L2777" s="8">
        <f t="shared" si="350"/>
        <v>0.50999999999999091</v>
      </c>
      <c r="M2777" s="9">
        <f t="shared" si="351"/>
        <v>9.8615515507771462E-4</v>
      </c>
    </row>
    <row r="2778" spans="2:13" x14ac:dyDescent="0.3">
      <c r="B2778" s="2">
        <v>40306</v>
      </c>
      <c r="C2778" s="4">
        <v>516.42999999999995</v>
      </c>
      <c r="F2778" t="b">
        <f t="shared" si="344"/>
        <v>1</v>
      </c>
      <c r="G2778">
        <f t="shared" si="345"/>
        <v>5</v>
      </c>
      <c r="H2778">
        <f t="shared" si="346"/>
        <v>8</v>
      </c>
      <c r="I2778">
        <f t="shared" si="347"/>
        <v>2010</v>
      </c>
      <c r="J2778" s="12">
        <f t="shared" si="348"/>
        <v>40395</v>
      </c>
      <c r="K2778" s="8">
        <f t="shared" si="349"/>
        <v>516.42999999999995</v>
      </c>
      <c r="L2778" s="8">
        <f t="shared" si="350"/>
        <v>-1.2400000000000091</v>
      </c>
      <c r="M2778" s="9">
        <f t="shared" si="351"/>
        <v>-2.3953483879691874E-3</v>
      </c>
    </row>
    <row r="2779" spans="2:13" x14ac:dyDescent="0.3">
      <c r="B2779" s="2">
        <v>40337</v>
      </c>
      <c r="C2779" s="4">
        <v>515.66</v>
      </c>
      <c r="F2779" t="b">
        <f t="shared" si="344"/>
        <v>1</v>
      </c>
      <c r="G2779">
        <f t="shared" si="345"/>
        <v>6</v>
      </c>
      <c r="H2779">
        <f t="shared" si="346"/>
        <v>8</v>
      </c>
      <c r="I2779">
        <f t="shared" si="347"/>
        <v>2010</v>
      </c>
      <c r="J2779" s="12">
        <f t="shared" si="348"/>
        <v>40396</v>
      </c>
      <c r="K2779" s="8">
        <f t="shared" si="349"/>
        <v>515.66</v>
      </c>
      <c r="L2779" s="8">
        <f t="shared" si="350"/>
        <v>-0.76999999999998181</v>
      </c>
      <c r="M2779" s="9">
        <f t="shared" si="351"/>
        <v>-1.4910055573843152E-3</v>
      </c>
    </row>
    <row r="2780" spans="2:13" x14ac:dyDescent="0.3">
      <c r="B2780" s="2">
        <v>40429</v>
      </c>
      <c r="C2780" s="4">
        <v>514.72</v>
      </c>
      <c r="F2780" t="b">
        <f t="shared" si="344"/>
        <v>1</v>
      </c>
      <c r="G2780">
        <f t="shared" si="345"/>
        <v>9</v>
      </c>
      <c r="H2780">
        <f t="shared" si="346"/>
        <v>8</v>
      </c>
      <c r="I2780">
        <f t="shared" si="347"/>
        <v>2010</v>
      </c>
      <c r="J2780" s="12">
        <f t="shared" si="348"/>
        <v>40399</v>
      </c>
      <c r="K2780" s="8">
        <f t="shared" si="349"/>
        <v>514.72</v>
      </c>
      <c r="L2780" s="8">
        <f t="shared" si="350"/>
        <v>-0.93999999999994088</v>
      </c>
      <c r="M2780" s="9">
        <f t="shared" si="351"/>
        <v>-1.822906566342049E-3</v>
      </c>
    </row>
    <row r="2781" spans="2:13" x14ac:dyDescent="0.3">
      <c r="B2781" s="2">
        <v>40459</v>
      </c>
      <c r="C2781" s="4">
        <v>512.20000000000005</v>
      </c>
      <c r="F2781" t="b">
        <f t="shared" si="344"/>
        <v>1</v>
      </c>
      <c r="G2781">
        <f t="shared" si="345"/>
        <v>10</v>
      </c>
      <c r="H2781">
        <f t="shared" si="346"/>
        <v>8</v>
      </c>
      <c r="I2781">
        <f t="shared" si="347"/>
        <v>2010</v>
      </c>
      <c r="J2781" s="12">
        <f t="shared" si="348"/>
        <v>40400</v>
      </c>
      <c r="K2781" s="8">
        <f t="shared" si="349"/>
        <v>512.20000000000005</v>
      </c>
      <c r="L2781" s="8">
        <f t="shared" si="350"/>
        <v>-2.5199999999999818</v>
      </c>
      <c r="M2781" s="9">
        <f t="shared" si="351"/>
        <v>-4.8958657133975399E-3</v>
      </c>
    </row>
    <row r="2782" spans="2:13" x14ac:dyDescent="0.3">
      <c r="B2782" s="2">
        <v>40490</v>
      </c>
      <c r="C2782" s="4">
        <v>513.44000000000005</v>
      </c>
      <c r="F2782" t="b">
        <f t="shared" si="344"/>
        <v>1</v>
      </c>
      <c r="G2782">
        <f t="shared" si="345"/>
        <v>11</v>
      </c>
      <c r="H2782">
        <f t="shared" si="346"/>
        <v>8</v>
      </c>
      <c r="I2782">
        <f t="shared" si="347"/>
        <v>2010</v>
      </c>
      <c r="J2782" s="12">
        <f t="shared" si="348"/>
        <v>40401</v>
      </c>
      <c r="K2782" s="8">
        <f t="shared" si="349"/>
        <v>513.44000000000005</v>
      </c>
      <c r="L2782" s="8">
        <f t="shared" si="350"/>
        <v>1.2400000000000091</v>
      </c>
      <c r="M2782" s="9">
        <f t="shared" si="351"/>
        <v>2.4209293244826413E-3</v>
      </c>
    </row>
    <row r="2783" spans="2:13" x14ac:dyDescent="0.3">
      <c r="B2783" s="2">
        <v>40520</v>
      </c>
      <c r="C2783" s="4">
        <v>513.27</v>
      </c>
      <c r="F2783" t="b">
        <f t="shared" si="344"/>
        <v>1</v>
      </c>
      <c r="G2783">
        <f t="shared" si="345"/>
        <v>12</v>
      </c>
      <c r="H2783">
        <f t="shared" si="346"/>
        <v>8</v>
      </c>
      <c r="I2783">
        <f t="shared" si="347"/>
        <v>2010</v>
      </c>
      <c r="J2783" s="12">
        <f t="shared" si="348"/>
        <v>40402</v>
      </c>
      <c r="K2783" s="8">
        <f t="shared" si="349"/>
        <v>513.27</v>
      </c>
      <c r="L2783" s="8">
        <f t="shared" si="350"/>
        <v>-0.17000000000007276</v>
      </c>
      <c r="M2783" s="9">
        <f t="shared" si="351"/>
        <v>-3.3110003116249757E-4</v>
      </c>
    </row>
    <row r="2784" spans="2:13" x14ac:dyDescent="0.3">
      <c r="B2784" s="3" t="s">
        <v>378</v>
      </c>
      <c r="C2784" s="4">
        <v>509.61</v>
      </c>
      <c r="F2784" t="b">
        <f t="shared" si="344"/>
        <v>0</v>
      </c>
      <c r="G2784">
        <f t="shared" si="345"/>
        <v>13</v>
      </c>
      <c r="H2784">
        <f t="shared" si="346"/>
        <v>8</v>
      </c>
      <c r="I2784">
        <f t="shared" si="347"/>
        <v>2010</v>
      </c>
      <c r="J2784" s="12">
        <f t="shared" si="348"/>
        <v>40403</v>
      </c>
      <c r="K2784" s="8">
        <f t="shared" si="349"/>
        <v>509.61</v>
      </c>
      <c r="L2784" s="8">
        <f t="shared" si="350"/>
        <v>-3.6599999999999682</v>
      </c>
      <c r="M2784" s="9">
        <f t="shared" si="351"/>
        <v>-7.1307498977145915E-3</v>
      </c>
    </row>
    <row r="2785" spans="2:13" x14ac:dyDescent="0.3">
      <c r="B2785" s="3" t="s">
        <v>379</v>
      </c>
      <c r="C2785" s="4">
        <v>509.97</v>
      </c>
      <c r="F2785" t="b">
        <f t="shared" si="344"/>
        <v>0</v>
      </c>
      <c r="G2785">
        <f t="shared" si="345"/>
        <v>16</v>
      </c>
      <c r="H2785">
        <f t="shared" si="346"/>
        <v>8</v>
      </c>
      <c r="I2785">
        <f t="shared" si="347"/>
        <v>2010</v>
      </c>
      <c r="J2785" s="12">
        <f t="shared" si="348"/>
        <v>40406</v>
      </c>
      <c r="K2785" s="8">
        <f t="shared" si="349"/>
        <v>509.97</v>
      </c>
      <c r="L2785" s="8">
        <f t="shared" si="350"/>
        <v>0.36000000000001364</v>
      </c>
      <c r="M2785" s="9">
        <f t="shared" si="351"/>
        <v>7.0642255842705921E-4</v>
      </c>
    </row>
    <row r="2786" spans="2:13" x14ac:dyDescent="0.3">
      <c r="B2786" s="3" t="s">
        <v>380</v>
      </c>
      <c r="C2786" s="4">
        <v>506.28</v>
      </c>
      <c r="F2786" t="b">
        <f t="shared" si="344"/>
        <v>0</v>
      </c>
      <c r="G2786">
        <f t="shared" si="345"/>
        <v>17</v>
      </c>
      <c r="H2786">
        <f t="shared" si="346"/>
        <v>8</v>
      </c>
      <c r="I2786">
        <f t="shared" si="347"/>
        <v>2010</v>
      </c>
      <c r="J2786" s="12">
        <f t="shared" si="348"/>
        <v>40407</v>
      </c>
      <c r="K2786" s="8">
        <f t="shared" si="349"/>
        <v>506.28</v>
      </c>
      <c r="L2786" s="8">
        <f t="shared" si="350"/>
        <v>-3.6900000000000546</v>
      </c>
      <c r="M2786" s="9">
        <f t="shared" si="351"/>
        <v>-7.2357197482205904E-3</v>
      </c>
    </row>
    <row r="2787" spans="2:13" x14ac:dyDescent="0.3">
      <c r="B2787" s="3" t="s">
        <v>381</v>
      </c>
      <c r="C2787" s="4">
        <v>502.84</v>
      </c>
      <c r="F2787" t="b">
        <f t="shared" si="344"/>
        <v>0</v>
      </c>
      <c r="G2787">
        <f t="shared" si="345"/>
        <v>18</v>
      </c>
      <c r="H2787">
        <f t="shared" si="346"/>
        <v>8</v>
      </c>
      <c r="I2787">
        <f t="shared" si="347"/>
        <v>2010</v>
      </c>
      <c r="J2787" s="12">
        <f t="shared" si="348"/>
        <v>40408</v>
      </c>
      <c r="K2787" s="8">
        <f t="shared" si="349"/>
        <v>502.84</v>
      </c>
      <c r="L2787" s="8">
        <f t="shared" si="350"/>
        <v>-3.4399999999999977</v>
      </c>
      <c r="M2787" s="9">
        <f t="shared" si="351"/>
        <v>-6.7946590819309436E-3</v>
      </c>
    </row>
    <row r="2788" spans="2:13" x14ac:dyDescent="0.3">
      <c r="B2788" s="3" t="s">
        <v>382</v>
      </c>
      <c r="C2788" s="4">
        <v>499.98</v>
      </c>
      <c r="F2788" t="b">
        <f t="shared" si="344"/>
        <v>0</v>
      </c>
      <c r="G2788">
        <f t="shared" si="345"/>
        <v>19</v>
      </c>
      <c r="H2788">
        <f t="shared" si="346"/>
        <v>8</v>
      </c>
      <c r="I2788">
        <f t="shared" si="347"/>
        <v>2010</v>
      </c>
      <c r="J2788" s="12">
        <f t="shared" si="348"/>
        <v>40409</v>
      </c>
      <c r="K2788" s="8">
        <f t="shared" si="349"/>
        <v>499.98</v>
      </c>
      <c r="L2788" s="8">
        <f t="shared" si="350"/>
        <v>-2.8599999999999568</v>
      </c>
      <c r="M2788" s="9">
        <f t="shared" si="351"/>
        <v>-5.6876938986555508E-3</v>
      </c>
    </row>
    <row r="2789" spans="2:13" x14ac:dyDescent="0.3">
      <c r="B2789" s="3" t="s">
        <v>383</v>
      </c>
      <c r="C2789" s="4">
        <v>504.75</v>
      </c>
      <c r="F2789" t="b">
        <f t="shared" si="344"/>
        <v>0</v>
      </c>
      <c r="G2789">
        <f t="shared" si="345"/>
        <v>20</v>
      </c>
      <c r="H2789">
        <f t="shared" si="346"/>
        <v>8</v>
      </c>
      <c r="I2789">
        <f t="shared" si="347"/>
        <v>2010</v>
      </c>
      <c r="J2789" s="12">
        <f t="shared" si="348"/>
        <v>40410</v>
      </c>
      <c r="K2789" s="8">
        <f t="shared" si="349"/>
        <v>504.75</v>
      </c>
      <c r="L2789" s="8">
        <f t="shared" si="350"/>
        <v>4.7699999999999818</v>
      </c>
      <c r="M2789" s="9">
        <f t="shared" si="351"/>
        <v>9.5403816152645742E-3</v>
      </c>
    </row>
    <row r="2790" spans="2:13" x14ac:dyDescent="0.3">
      <c r="B2790" s="3" t="s">
        <v>384</v>
      </c>
      <c r="C2790" s="4">
        <v>507.8</v>
      </c>
      <c r="F2790" t="b">
        <f t="shared" si="344"/>
        <v>0</v>
      </c>
      <c r="G2790">
        <f t="shared" si="345"/>
        <v>23</v>
      </c>
      <c r="H2790">
        <f t="shared" si="346"/>
        <v>8</v>
      </c>
      <c r="I2790">
        <f t="shared" si="347"/>
        <v>2010</v>
      </c>
      <c r="J2790" s="12">
        <f t="shared" si="348"/>
        <v>40413</v>
      </c>
      <c r="K2790" s="8">
        <f t="shared" si="349"/>
        <v>507.8</v>
      </c>
      <c r="L2790" s="8">
        <f t="shared" si="350"/>
        <v>3.0500000000000114</v>
      </c>
      <c r="M2790" s="9">
        <f t="shared" si="351"/>
        <v>6.0425953442298395E-3</v>
      </c>
    </row>
    <row r="2791" spans="2:13" x14ac:dyDescent="0.3">
      <c r="B2791" s="3" t="s">
        <v>385</v>
      </c>
      <c r="C2791" s="4">
        <v>503.55</v>
      </c>
      <c r="F2791" t="b">
        <f t="shared" si="344"/>
        <v>0</v>
      </c>
      <c r="G2791">
        <f t="shared" si="345"/>
        <v>24</v>
      </c>
      <c r="H2791">
        <f t="shared" si="346"/>
        <v>8</v>
      </c>
      <c r="I2791">
        <f t="shared" si="347"/>
        <v>2010</v>
      </c>
      <c r="J2791" s="12">
        <f t="shared" si="348"/>
        <v>40414</v>
      </c>
      <c r="K2791" s="8">
        <f t="shared" si="349"/>
        <v>503.55</v>
      </c>
      <c r="L2791" s="8">
        <f t="shared" si="350"/>
        <v>-4.25</v>
      </c>
      <c r="M2791" s="9">
        <f t="shared" si="351"/>
        <v>-8.3694367861362733E-3</v>
      </c>
    </row>
    <row r="2792" spans="2:13" x14ac:dyDescent="0.3">
      <c r="B2792" s="3" t="s">
        <v>386</v>
      </c>
      <c r="C2792" s="4">
        <v>506.33</v>
      </c>
      <c r="F2792" t="b">
        <f t="shared" si="344"/>
        <v>0</v>
      </c>
      <c r="G2792">
        <f t="shared" si="345"/>
        <v>25</v>
      </c>
      <c r="H2792">
        <f t="shared" si="346"/>
        <v>8</v>
      </c>
      <c r="I2792">
        <f t="shared" si="347"/>
        <v>2010</v>
      </c>
      <c r="J2792" s="12">
        <f t="shared" si="348"/>
        <v>40415</v>
      </c>
      <c r="K2792" s="8">
        <f t="shared" si="349"/>
        <v>506.33</v>
      </c>
      <c r="L2792" s="8">
        <f t="shared" si="350"/>
        <v>2.7799999999999727</v>
      </c>
      <c r="M2792" s="9">
        <f t="shared" si="351"/>
        <v>5.5208023036440726E-3</v>
      </c>
    </row>
    <row r="2793" spans="2:13" x14ac:dyDescent="0.3">
      <c r="B2793" s="3" t="s">
        <v>387</v>
      </c>
      <c r="C2793" s="4">
        <v>507.38</v>
      </c>
      <c r="F2793" t="b">
        <f t="shared" si="344"/>
        <v>0</v>
      </c>
      <c r="G2793">
        <f t="shared" si="345"/>
        <v>26</v>
      </c>
      <c r="H2793">
        <f t="shared" si="346"/>
        <v>8</v>
      </c>
      <c r="I2793">
        <f t="shared" si="347"/>
        <v>2010</v>
      </c>
      <c r="J2793" s="12">
        <f t="shared" si="348"/>
        <v>40416</v>
      </c>
      <c r="K2793" s="8">
        <f t="shared" si="349"/>
        <v>507.38</v>
      </c>
      <c r="L2793" s="8">
        <f t="shared" si="350"/>
        <v>1.0500000000000114</v>
      </c>
      <c r="M2793" s="9">
        <f t="shared" si="351"/>
        <v>2.0737463709438733E-3</v>
      </c>
    </row>
    <row r="2794" spans="2:13" x14ac:dyDescent="0.3">
      <c r="B2794" s="3" t="s">
        <v>388</v>
      </c>
      <c r="C2794" s="4">
        <v>503.34</v>
      </c>
      <c r="F2794" t="b">
        <f t="shared" si="344"/>
        <v>0</v>
      </c>
      <c r="G2794">
        <f t="shared" si="345"/>
        <v>27</v>
      </c>
      <c r="H2794">
        <f t="shared" si="346"/>
        <v>8</v>
      </c>
      <c r="I2794">
        <f t="shared" si="347"/>
        <v>2010</v>
      </c>
      <c r="J2794" s="12">
        <f t="shared" si="348"/>
        <v>40417</v>
      </c>
      <c r="K2794" s="8">
        <f t="shared" si="349"/>
        <v>503.34</v>
      </c>
      <c r="L2794" s="8">
        <f t="shared" si="350"/>
        <v>-4.0400000000000205</v>
      </c>
      <c r="M2794" s="9">
        <f t="shared" si="351"/>
        <v>-7.9624738854507868E-3</v>
      </c>
    </row>
    <row r="2795" spans="2:13" x14ac:dyDescent="0.3">
      <c r="B2795" s="3" t="s">
        <v>389</v>
      </c>
      <c r="C2795" s="4">
        <v>500.74</v>
      </c>
      <c r="F2795" t="b">
        <f t="shared" si="344"/>
        <v>0</v>
      </c>
      <c r="G2795">
        <f t="shared" si="345"/>
        <v>30</v>
      </c>
      <c r="H2795">
        <f t="shared" si="346"/>
        <v>8</v>
      </c>
      <c r="I2795">
        <f t="shared" si="347"/>
        <v>2010</v>
      </c>
      <c r="J2795" s="12">
        <f t="shared" si="348"/>
        <v>40420</v>
      </c>
      <c r="K2795" s="8">
        <f t="shared" si="349"/>
        <v>500.74</v>
      </c>
      <c r="L2795" s="8">
        <f t="shared" si="350"/>
        <v>-2.5999999999999659</v>
      </c>
      <c r="M2795" s="9">
        <f t="shared" si="351"/>
        <v>-5.1654944967615647E-3</v>
      </c>
    </row>
    <row r="2796" spans="2:13" x14ac:dyDescent="0.3">
      <c r="B2796" s="3" t="s">
        <v>390</v>
      </c>
      <c r="C2796" s="4">
        <v>499.26</v>
      </c>
      <c r="F2796" t="b">
        <f t="shared" si="344"/>
        <v>0</v>
      </c>
      <c r="G2796">
        <f t="shared" si="345"/>
        <v>31</v>
      </c>
      <c r="H2796">
        <f t="shared" si="346"/>
        <v>8</v>
      </c>
      <c r="I2796">
        <f t="shared" si="347"/>
        <v>2010</v>
      </c>
      <c r="J2796" s="12">
        <f t="shared" si="348"/>
        <v>40421</v>
      </c>
      <c r="K2796" s="8">
        <f t="shared" si="349"/>
        <v>499.26</v>
      </c>
      <c r="L2796" s="8">
        <f t="shared" si="350"/>
        <v>-1.4800000000000182</v>
      </c>
      <c r="M2796" s="9">
        <f t="shared" si="351"/>
        <v>-2.9556256740025126E-3</v>
      </c>
    </row>
    <row r="2797" spans="2:13" x14ac:dyDescent="0.3">
      <c r="B2797" s="2">
        <v>40187</v>
      </c>
      <c r="C2797" s="4">
        <v>503.1</v>
      </c>
      <c r="F2797" t="b">
        <f t="shared" si="344"/>
        <v>1</v>
      </c>
      <c r="G2797">
        <f t="shared" si="345"/>
        <v>1</v>
      </c>
      <c r="H2797">
        <f t="shared" si="346"/>
        <v>9</v>
      </c>
      <c r="I2797">
        <f t="shared" si="347"/>
        <v>2010</v>
      </c>
      <c r="J2797" s="12">
        <f t="shared" si="348"/>
        <v>40422</v>
      </c>
      <c r="K2797" s="8">
        <f t="shared" si="349"/>
        <v>503.1</v>
      </c>
      <c r="L2797" s="8">
        <f t="shared" si="350"/>
        <v>3.8400000000000318</v>
      </c>
      <c r="M2797" s="9">
        <f t="shared" si="351"/>
        <v>7.6913832472059289E-3</v>
      </c>
    </row>
    <row r="2798" spans="2:13" x14ac:dyDescent="0.3">
      <c r="B2798" s="2">
        <v>40218</v>
      </c>
      <c r="C2798" s="4">
        <v>498.15</v>
      </c>
      <c r="F2798" t="b">
        <f t="shared" si="344"/>
        <v>1</v>
      </c>
      <c r="G2798">
        <f t="shared" si="345"/>
        <v>2</v>
      </c>
      <c r="H2798">
        <f t="shared" si="346"/>
        <v>9</v>
      </c>
      <c r="I2798">
        <f t="shared" si="347"/>
        <v>2010</v>
      </c>
      <c r="J2798" s="12">
        <f t="shared" si="348"/>
        <v>40423</v>
      </c>
      <c r="K2798" s="8">
        <f t="shared" si="349"/>
        <v>498.15</v>
      </c>
      <c r="L2798" s="8">
        <f t="shared" si="350"/>
        <v>-4.9500000000000455</v>
      </c>
      <c r="M2798" s="9">
        <f t="shared" si="351"/>
        <v>-9.8389982110913248E-3</v>
      </c>
    </row>
    <row r="2799" spans="2:13" x14ac:dyDescent="0.3">
      <c r="B2799" s="2">
        <v>40246</v>
      </c>
      <c r="C2799" s="4">
        <v>496.68</v>
      </c>
      <c r="F2799" t="b">
        <f t="shared" si="344"/>
        <v>1</v>
      </c>
      <c r="G2799">
        <f t="shared" si="345"/>
        <v>3</v>
      </c>
      <c r="H2799">
        <f t="shared" si="346"/>
        <v>9</v>
      </c>
      <c r="I2799">
        <f t="shared" si="347"/>
        <v>2010</v>
      </c>
      <c r="J2799" s="12">
        <f t="shared" si="348"/>
        <v>40424</v>
      </c>
      <c r="K2799" s="8">
        <f t="shared" si="349"/>
        <v>496.68</v>
      </c>
      <c r="L2799" s="8">
        <f t="shared" si="350"/>
        <v>-1.4699999999999704</v>
      </c>
      <c r="M2799" s="9">
        <f t="shared" si="351"/>
        <v>-2.9509183980728102E-3</v>
      </c>
    </row>
    <row r="2800" spans="2:13" x14ac:dyDescent="0.3">
      <c r="B2800" s="2">
        <v>40338</v>
      </c>
      <c r="C2800" s="4">
        <v>495.22</v>
      </c>
      <c r="F2800" t="b">
        <f t="shared" si="344"/>
        <v>1</v>
      </c>
      <c r="G2800">
        <f t="shared" si="345"/>
        <v>6</v>
      </c>
      <c r="H2800">
        <f t="shared" si="346"/>
        <v>9</v>
      </c>
      <c r="I2800">
        <f t="shared" si="347"/>
        <v>2010</v>
      </c>
      <c r="J2800" s="12">
        <f t="shared" si="348"/>
        <v>40427</v>
      </c>
      <c r="K2800" s="8">
        <f t="shared" si="349"/>
        <v>495.22</v>
      </c>
      <c r="L2800" s="8">
        <f t="shared" si="350"/>
        <v>-1.4599999999999795</v>
      </c>
      <c r="M2800" s="9">
        <f t="shared" si="351"/>
        <v>-2.9395184021905039E-3</v>
      </c>
    </row>
    <row r="2801" spans="2:13" x14ac:dyDescent="0.3">
      <c r="B2801" s="2">
        <v>40368</v>
      </c>
      <c r="C2801" s="4">
        <v>496.87</v>
      </c>
      <c r="F2801" t="b">
        <f t="shared" si="344"/>
        <v>1</v>
      </c>
      <c r="G2801">
        <f t="shared" si="345"/>
        <v>7</v>
      </c>
      <c r="H2801">
        <f t="shared" si="346"/>
        <v>9</v>
      </c>
      <c r="I2801">
        <f t="shared" si="347"/>
        <v>2010</v>
      </c>
      <c r="J2801" s="12">
        <f t="shared" si="348"/>
        <v>40428</v>
      </c>
      <c r="K2801" s="8">
        <f t="shared" si="349"/>
        <v>496.87</v>
      </c>
      <c r="L2801" s="8">
        <f t="shared" si="350"/>
        <v>1.6499999999999773</v>
      </c>
      <c r="M2801" s="9">
        <f t="shared" si="351"/>
        <v>3.3318525099955113E-3</v>
      </c>
    </row>
    <row r="2802" spans="2:13" x14ac:dyDescent="0.3">
      <c r="B2802" s="2">
        <v>40399</v>
      </c>
      <c r="C2802" s="4">
        <v>497.89</v>
      </c>
      <c r="F2802" t="b">
        <f t="shared" si="344"/>
        <v>1</v>
      </c>
      <c r="G2802">
        <f t="shared" si="345"/>
        <v>8</v>
      </c>
      <c r="H2802">
        <f t="shared" si="346"/>
        <v>9</v>
      </c>
      <c r="I2802">
        <f t="shared" si="347"/>
        <v>2010</v>
      </c>
      <c r="J2802" s="12">
        <f t="shared" si="348"/>
        <v>40429</v>
      </c>
      <c r="K2802" s="8">
        <f t="shared" si="349"/>
        <v>497.89</v>
      </c>
      <c r="L2802" s="8">
        <f t="shared" si="350"/>
        <v>1.0199999999999818</v>
      </c>
      <c r="M2802" s="9">
        <f t="shared" si="351"/>
        <v>2.0528508462977877E-3</v>
      </c>
    </row>
    <row r="2803" spans="2:13" x14ac:dyDescent="0.3">
      <c r="B2803" s="2">
        <v>40430</v>
      </c>
      <c r="C2803" s="4">
        <v>497.54</v>
      </c>
      <c r="F2803" t="b">
        <f t="shared" si="344"/>
        <v>1</v>
      </c>
      <c r="G2803">
        <f t="shared" si="345"/>
        <v>9</v>
      </c>
      <c r="H2803">
        <f t="shared" si="346"/>
        <v>9</v>
      </c>
      <c r="I2803">
        <f t="shared" si="347"/>
        <v>2010</v>
      </c>
      <c r="J2803" s="12">
        <f t="shared" si="348"/>
        <v>40430</v>
      </c>
      <c r="K2803" s="8">
        <f t="shared" si="349"/>
        <v>497.54</v>
      </c>
      <c r="L2803" s="8">
        <f t="shared" si="350"/>
        <v>-0.34999999999996589</v>
      </c>
      <c r="M2803" s="9">
        <f t="shared" si="351"/>
        <v>-7.0296651870888332E-4</v>
      </c>
    </row>
    <row r="2804" spans="2:13" x14ac:dyDescent="0.3">
      <c r="B2804" s="2">
        <v>40460</v>
      </c>
      <c r="C2804" s="4">
        <v>495.28</v>
      </c>
      <c r="F2804" t="b">
        <f t="shared" si="344"/>
        <v>1</v>
      </c>
      <c r="G2804">
        <f t="shared" si="345"/>
        <v>10</v>
      </c>
      <c r="H2804">
        <f t="shared" si="346"/>
        <v>9</v>
      </c>
      <c r="I2804">
        <f t="shared" si="347"/>
        <v>2010</v>
      </c>
      <c r="J2804" s="12">
        <f t="shared" si="348"/>
        <v>40431</v>
      </c>
      <c r="K2804" s="8">
        <f t="shared" si="349"/>
        <v>495.28</v>
      </c>
      <c r="L2804" s="8">
        <f t="shared" si="350"/>
        <v>-2.2600000000000477</v>
      </c>
      <c r="M2804" s="9">
        <f t="shared" si="351"/>
        <v>-4.5423483539012901E-3</v>
      </c>
    </row>
    <row r="2805" spans="2:13" x14ac:dyDescent="0.3">
      <c r="B2805" s="3" t="s">
        <v>391</v>
      </c>
      <c r="C2805" s="4">
        <v>495.95</v>
      </c>
      <c r="F2805" t="b">
        <f t="shared" si="344"/>
        <v>0</v>
      </c>
      <c r="G2805">
        <f t="shared" si="345"/>
        <v>13</v>
      </c>
      <c r="H2805">
        <f t="shared" si="346"/>
        <v>9</v>
      </c>
      <c r="I2805">
        <f t="shared" si="347"/>
        <v>2010</v>
      </c>
      <c r="J2805" s="12">
        <f t="shared" si="348"/>
        <v>40434</v>
      </c>
      <c r="K2805" s="8">
        <f t="shared" si="349"/>
        <v>495.95</v>
      </c>
      <c r="L2805" s="8">
        <f t="shared" si="350"/>
        <v>0.67000000000001592</v>
      </c>
      <c r="M2805" s="9">
        <f t="shared" si="351"/>
        <v>1.3527701502180907E-3</v>
      </c>
    </row>
    <row r="2806" spans="2:13" x14ac:dyDescent="0.3">
      <c r="B2806" s="3" t="s">
        <v>392</v>
      </c>
      <c r="C2806" s="4">
        <v>494.83</v>
      </c>
      <c r="F2806" t="b">
        <f t="shared" si="344"/>
        <v>0</v>
      </c>
      <c r="G2806">
        <f t="shared" si="345"/>
        <v>14</v>
      </c>
      <c r="H2806">
        <f t="shared" si="346"/>
        <v>9</v>
      </c>
      <c r="I2806">
        <f t="shared" si="347"/>
        <v>2010</v>
      </c>
      <c r="J2806" s="12">
        <f t="shared" si="348"/>
        <v>40435</v>
      </c>
      <c r="K2806" s="8">
        <f t="shared" si="349"/>
        <v>494.83</v>
      </c>
      <c r="L2806" s="8">
        <f t="shared" si="350"/>
        <v>-1.1200000000000045</v>
      </c>
      <c r="M2806" s="9">
        <f t="shared" si="351"/>
        <v>-2.2582921665490565E-3</v>
      </c>
    </row>
    <row r="2807" spans="2:13" x14ac:dyDescent="0.3">
      <c r="B2807" s="3" t="s">
        <v>393</v>
      </c>
      <c r="C2807" s="4">
        <v>493.66</v>
      </c>
      <c r="F2807" t="b">
        <f t="shared" si="344"/>
        <v>0</v>
      </c>
      <c r="G2807">
        <f t="shared" si="345"/>
        <v>15</v>
      </c>
      <c r="H2807">
        <f t="shared" si="346"/>
        <v>9</v>
      </c>
      <c r="I2807">
        <f t="shared" si="347"/>
        <v>2010</v>
      </c>
      <c r="J2807" s="12">
        <f t="shared" si="348"/>
        <v>40436</v>
      </c>
      <c r="K2807" s="8">
        <f t="shared" si="349"/>
        <v>493.66</v>
      </c>
      <c r="L2807" s="8">
        <f t="shared" si="350"/>
        <v>-1.1699999999999591</v>
      </c>
      <c r="M2807" s="9">
        <f t="shared" si="351"/>
        <v>-2.3644483964188894E-3</v>
      </c>
    </row>
    <row r="2808" spans="2:13" x14ac:dyDescent="0.3">
      <c r="B2808" s="3" t="s">
        <v>394</v>
      </c>
      <c r="C2808" s="4">
        <v>494.51</v>
      </c>
      <c r="F2808" t="b">
        <f t="shared" si="344"/>
        <v>0</v>
      </c>
      <c r="G2808">
        <f t="shared" si="345"/>
        <v>16</v>
      </c>
      <c r="H2808">
        <f t="shared" si="346"/>
        <v>9</v>
      </c>
      <c r="I2808">
        <f t="shared" si="347"/>
        <v>2010</v>
      </c>
      <c r="J2808" s="12">
        <f t="shared" si="348"/>
        <v>40437</v>
      </c>
      <c r="K2808" s="8">
        <f t="shared" si="349"/>
        <v>494.51</v>
      </c>
      <c r="L2808" s="8">
        <f t="shared" si="350"/>
        <v>0.84999999999996589</v>
      </c>
      <c r="M2808" s="9">
        <f t="shared" si="351"/>
        <v>1.7218328404164118E-3</v>
      </c>
    </row>
    <row r="2809" spans="2:13" x14ac:dyDescent="0.3">
      <c r="B2809" s="3" t="s">
        <v>395</v>
      </c>
      <c r="C2809" s="5" t="s">
        <v>285</v>
      </c>
      <c r="F2809" t="b">
        <f t="shared" si="344"/>
        <v>0</v>
      </c>
      <c r="G2809">
        <f t="shared" si="345"/>
        <v>17</v>
      </c>
      <c r="H2809">
        <f t="shared" si="346"/>
        <v>9</v>
      </c>
      <c r="I2809">
        <f t="shared" si="347"/>
        <v>2010</v>
      </c>
      <c r="J2809" s="12">
        <f t="shared" si="348"/>
        <v>40438</v>
      </c>
      <c r="K2809" s="8">
        <f t="shared" si="349"/>
        <v>494.51</v>
      </c>
      <c r="L2809" s="8">
        <f t="shared" si="350"/>
        <v>0</v>
      </c>
      <c r="M2809" s="9">
        <f t="shared" si="351"/>
        <v>0</v>
      </c>
    </row>
    <row r="2810" spans="2:13" x14ac:dyDescent="0.3">
      <c r="B2810" s="3" t="s">
        <v>396</v>
      </c>
      <c r="C2810" s="5" t="s">
        <v>285</v>
      </c>
      <c r="F2810" t="b">
        <f t="shared" si="344"/>
        <v>0</v>
      </c>
      <c r="G2810">
        <f t="shared" si="345"/>
        <v>20</v>
      </c>
      <c r="H2810">
        <f t="shared" si="346"/>
        <v>9</v>
      </c>
      <c r="I2810">
        <f t="shared" si="347"/>
        <v>2010</v>
      </c>
      <c r="J2810" s="12">
        <f t="shared" si="348"/>
        <v>40441</v>
      </c>
      <c r="K2810" s="8">
        <f t="shared" si="349"/>
        <v>494.51</v>
      </c>
      <c r="L2810" s="8">
        <f t="shared" si="350"/>
        <v>0</v>
      </c>
      <c r="M2810" s="9">
        <f t="shared" si="351"/>
        <v>0</v>
      </c>
    </row>
    <row r="2811" spans="2:13" x14ac:dyDescent="0.3">
      <c r="B2811" s="3" t="s">
        <v>397</v>
      </c>
      <c r="C2811" s="4">
        <v>496.37</v>
      </c>
      <c r="F2811" t="b">
        <f t="shared" si="344"/>
        <v>0</v>
      </c>
      <c r="G2811">
        <f t="shared" si="345"/>
        <v>21</v>
      </c>
      <c r="H2811">
        <f t="shared" si="346"/>
        <v>9</v>
      </c>
      <c r="I2811">
        <f t="shared" si="347"/>
        <v>2010</v>
      </c>
      <c r="J2811" s="12">
        <f t="shared" si="348"/>
        <v>40442</v>
      </c>
      <c r="K2811" s="8">
        <f t="shared" si="349"/>
        <v>496.37</v>
      </c>
      <c r="L2811" s="8">
        <f t="shared" si="350"/>
        <v>1.8600000000000136</v>
      </c>
      <c r="M2811" s="9">
        <f t="shared" si="351"/>
        <v>3.7612990637196694E-3</v>
      </c>
    </row>
    <row r="2812" spans="2:13" x14ac:dyDescent="0.3">
      <c r="B2812" s="3" t="s">
        <v>398</v>
      </c>
      <c r="C2812" s="4">
        <v>497.58</v>
      </c>
      <c r="F2812" t="b">
        <f t="shared" si="344"/>
        <v>0</v>
      </c>
      <c r="G2812">
        <f t="shared" si="345"/>
        <v>22</v>
      </c>
      <c r="H2812">
        <f t="shared" si="346"/>
        <v>9</v>
      </c>
      <c r="I2812">
        <f t="shared" si="347"/>
        <v>2010</v>
      </c>
      <c r="J2812" s="12">
        <f t="shared" si="348"/>
        <v>40443</v>
      </c>
      <c r="K2812" s="8">
        <f t="shared" si="349"/>
        <v>497.58</v>
      </c>
      <c r="L2812" s="8">
        <f t="shared" si="350"/>
        <v>1.2099999999999795</v>
      </c>
      <c r="M2812" s="9">
        <f t="shared" si="351"/>
        <v>2.437697685194471E-3</v>
      </c>
    </row>
    <row r="2813" spans="2:13" x14ac:dyDescent="0.3">
      <c r="B2813" s="3" t="s">
        <v>399</v>
      </c>
      <c r="C2813" s="4">
        <v>493.87</v>
      </c>
      <c r="F2813" t="b">
        <f t="shared" si="344"/>
        <v>0</v>
      </c>
      <c r="G2813">
        <f t="shared" si="345"/>
        <v>23</v>
      </c>
      <c r="H2813">
        <f t="shared" si="346"/>
        <v>9</v>
      </c>
      <c r="I2813">
        <f t="shared" si="347"/>
        <v>2010</v>
      </c>
      <c r="J2813" s="12">
        <f t="shared" si="348"/>
        <v>40444</v>
      </c>
      <c r="K2813" s="8">
        <f t="shared" si="349"/>
        <v>493.87</v>
      </c>
      <c r="L2813" s="8">
        <f t="shared" si="350"/>
        <v>-3.7099999999999795</v>
      </c>
      <c r="M2813" s="9">
        <f t="shared" si="351"/>
        <v>-7.4560874633224396E-3</v>
      </c>
    </row>
    <row r="2814" spans="2:13" x14ac:dyDescent="0.3">
      <c r="B2814" s="3" t="s">
        <v>400</v>
      </c>
      <c r="C2814" s="4">
        <v>489.87</v>
      </c>
      <c r="F2814" t="b">
        <f t="shared" si="344"/>
        <v>0</v>
      </c>
      <c r="G2814">
        <f t="shared" si="345"/>
        <v>24</v>
      </c>
      <c r="H2814">
        <f t="shared" si="346"/>
        <v>9</v>
      </c>
      <c r="I2814">
        <f t="shared" si="347"/>
        <v>2010</v>
      </c>
      <c r="J2814" s="12">
        <f t="shared" si="348"/>
        <v>40445</v>
      </c>
      <c r="K2814" s="8">
        <f t="shared" si="349"/>
        <v>489.87</v>
      </c>
      <c r="L2814" s="8">
        <f t="shared" si="350"/>
        <v>-4</v>
      </c>
      <c r="M2814" s="9">
        <f t="shared" si="351"/>
        <v>-8.0992973859517689E-3</v>
      </c>
    </row>
    <row r="2815" spans="2:13" x14ac:dyDescent="0.3">
      <c r="B2815" s="3" t="s">
        <v>401</v>
      </c>
      <c r="C2815" s="4">
        <v>485.96</v>
      </c>
      <c r="F2815" t="b">
        <f t="shared" si="344"/>
        <v>0</v>
      </c>
      <c r="G2815">
        <f t="shared" si="345"/>
        <v>27</v>
      </c>
      <c r="H2815">
        <f t="shared" si="346"/>
        <v>9</v>
      </c>
      <c r="I2815">
        <f t="shared" si="347"/>
        <v>2010</v>
      </c>
      <c r="J2815" s="12">
        <f t="shared" si="348"/>
        <v>40448</v>
      </c>
      <c r="K2815" s="8">
        <f t="shared" si="349"/>
        <v>485.96</v>
      </c>
      <c r="L2815" s="8">
        <f t="shared" si="350"/>
        <v>-3.910000000000025</v>
      </c>
      <c r="M2815" s="9">
        <f t="shared" si="351"/>
        <v>-7.9817094331149589E-3</v>
      </c>
    </row>
    <row r="2816" spans="2:13" x14ac:dyDescent="0.3">
      <c r="B2816" s="3" t="s">
        <v>402</v>
      </c>
      <c r="C2816" s="4">
        <v>485.24</v>
      </c>
      <c r="F2816" t="b">
        <f t="shared" si="344"/>
        <v>0</v>
      </c>
      <c r="G2816">
        <f t="shared" si="345"/>
        <v>28</v>
      </c>
      <c r="H2816">
        <f t="shared" si="346"/>
        <v>9</v>
      </c>
      <c r="I2816">
        <f t="shared" si="347"/>
        <v>2010</v>
      </c>
      <c r="J2816" s="12">
        <f t="shared" si="348"/>
        <v>40449</v>
      </c>
      <c r="K2816" s="8">
        <f t="shared" si="349"/>
        <v>485.24</v>
      </c>
      <c r="L2816" s="8">
        <f t="shared" si="350"/>
        <v>-0.71999999999997044</v>
      </c>
      <c r="M2816" s="9">
        <f t="shared" si="351"/>
        <v>-1.481603424150075E-3</v>
      </c>
    </row>
    <row r="2817" spans="2:13" x14ac:dyDescent="0.3">
      <c r="B2817" s="3" t="s">
        <v>403</v>
      </c>
      <c r="C2817" s="4">
        <v>484.86</v>
      </c>
      <c r="F2817" t="b">
        <f t="shared" si="344"/>
        <v>0</v>
      </c>
      <c r="G2817">
        <f t="shared" si="345"/>
        <v>29</v>
      </c>
      <c r="H2817">
        <f t="shared" si="346"/>
        <v>9</v>
      </c>
      <c r="I2817">
        <f t="shared" si="347"/>
        <v>2010</v>
      </c>
      <c r="J2817" s="12">
        <f t="shared" si="348"/>
        <v>40450</v>
      </c>
      <c r="K2817" s="8">
        <f t="shared" si="349"/>
        <v>484.86</v>
      </c>
      <c r="L2817" s="8">
        <f t="shared" si="350"/>
        <v>-0.37999999999999545</v>
      </c>
      <c r="M2817" s="9">
        <f t="shared" si="351"/>
        <v>-7.8311763251173738E-4</v>
      </c>
    </row>
    <row r="2818" spans="2:13" x14ac:dyDescent="0.3">
      <c r="B2818" s="3" t="s">
        <v>404</v>
      </c>
      <c r="C2818" s="4">
        <v>485.23</v>
      </c>
      <c r="F2818" t="b">
        <f t="shared" si="344"/>
        <v>0</v>
      </c>
      <c r="G2818">
        <f t="shared" si="345"/>
        <v>30</v>
      </c>
      <c r="H2818">
        <f t="shared" si="346"/>
        <v>9</v>
      </c>
      <c r="I2818">
        <f t="shared" si="347"/>
        <v>2010</v>
      </c>
      <c r="J2818" s="12">
        <f t="shared" si="348"/>
        <v>40451</v>
      </c>
      <c r="K2818" s="8">
        <f t="shared" si="349"/>
        <v>485.23</v>
      </c>
      <c r="L2818" s="8">
        <f t="shared" si="350"/>
        <v>0.37000000000000455</v>
      </c>
      <c r="M2818" s="9">
        <f t="shared" si="351"/>
        <v>7.6310687621169938E-4</v>
      </c>
    </row>
    <row r="2819" spans="2:13" x14ac:dyDescent="0.3">
      <c r="B2819" s="2">
        <v>40188</v>
      </c>
      <c r="C2819" s="4">
        <v>483.65</v>
      </c>
      <c r="F2819" t="b">
        <f t="shared" si="344"/>
        <v>1</v>
      </c>
      <c r="G2819">
        <f t="shared" si="345"/>
        <v>1</v>
      </c>
      <c r="H2819">
        <f t="shared" si="346"/>
        <v>10</v>
      </c>
      <c r="I2819">
        <f t="shared" si="347"/>
        <v>2010</v>
      </c>
      <c r="J2819" s="12">
        <f t="shared" si="348"/>
        <v>40452</v>
      </c>
      <c r="K2819" s="8">
        <f t="shared" si="349"/>
        <v>483.65</v>
      </c>
      <c r="L2819" s="8">
        <f t="shared" si="350"/>
        <v>-1.5800000000000409</v>
      </c>
      <c r="M2819" s="9">
        <f t="shared" si="351"/>
        <v>-3.2561877872350035E-3</v>
      </c>
    </row>
    <row r="2820" spans="2:13" x14ac:dyDescent="0.3">
      <c r="B2820" s="2">
        <v>40278</v>
      </c>
      <c r="C2820" s="4">
        <v>480.79</v>
      </c>
      <c r="F2820" t="b">
        <f t="shared" si="344"/>
        <v>1</v>
      </c>
      <c r="G2820">
        <f t="shared" si="345"/>
        <v>4</v>
      </c>
      <c r="H2820">
        <f t="shared" si="346"/>
        <v>10</v>
      </c>
      <c r="I2820">
        <f t="shared" si="347"/>
        <v>2010</v>
      </c>
      <c r="J2820" s="12">
        <f t="shared" si="348"/>
        <v>40455</v>
      </c>
      <c r="K2820" s="8">
        <f t="shared" si="349"/>
        <v>480.79</v>
      </c>
      <c r="L2820" s="8">
        <f t="shared" si="350"/>
        <v>-2.8599999999999568</v>
      </c>
      <c r="M2820" s="9">
        <f t="shared" si="351"/>
        <v>-5.9133671043108795E-3</v>
      </c>
    </row>
    <row r="2821" spans="2:13" x14ac:dyDescent="0.3">
      <c r="B2821" s="2">
        <v>40308</v>
      </c>
      <c r="C2821" s="4">
        <v>485.49</v>
      </c>
      <c r="F2821" t="b">
        <f t="shared" si="344"/>
        <v>1</v>
      </c>
      <c r="G2821">
        <f t="shared" si="345"/>
        <v>5</v>
      </c>
      <c r="H2821">
        <f t="shared" si="346"/>
        <v>10</v>
      </c>
      <c r="I2821">
        <f t="shared" si="347"/>
        <v>2010</v>
      </c>
      <c r="J2821" s="12">
        <f t="shared" si="348"/>
        <v>40456</v>
      </c>
      <c r="K2821" s="8">
        <f t="shared" si="349"/>
        <v>485.49</v>
      </c>
      <c r="L2821" s="8">
        <f t="shared" si="350"/>
        <v>4.6999999999999886</v>
      </c>
      <c r="M2821" s="9">
        <f t="shared" si="351"/>
        <v>9.7755776950435493E-3</v>
      </c>
    </row>
    <row r="2822" spans="2:13" x14ac:dyDescent="0.3">
      <c r="B2822" s="2">
        <v>40339</v>
      </c>
      <c r="C2822" s="4">
        <v>483.77</v>
      </c>
      <c r="F2822" t="b">
        <f t="shared" si="344"/>
        <v>1</v>
      </c>
      <c r="G2822">
        <f t="shared" si="345"/>
        <v>6</v>
      </c>
      <c r="H2822">
        <f t="shared" si="346"/>
        <v>10</v>
      </c>
      <c r="I2822">
        <f t="shared" si="347"/>
        <v>2010</v>
      </c>
      <c r="J2822" s="12">
        <f t="shared" si="348"/>
        <v>40457</v>
      </c>
      <c r="K2822" s="8">
        <f t="shared" si="349"/>
        <v>483.77</v>
      </c>
      <c r="L2822" s="8">
        <f t="shared" si="350"/>
        <v>-1.7200000000000273</v>
      </c>
      <c r="M2822" s="9">
        <f t="shared" si="351"/>
        <v>-3.5428124163217104E-3</v>
      </c>
    </row>
    <row r="2823" spans="2:13" x14ac:dyDescent="0.3">
      <c r="B2823" s="2">
        <v>40369</v>
      </c>
      <c r="C2823" s="4">
        <v>481.84</v>
      </c>
      <c r="F2823" t="b">
        <f t="shared" si="344"/>
        <v>1</v>
      </c>
      <c r="G2823">
        <f t="shared" si="345"/>
        <v>7</v>
      </c>
      <c r="H2823">
        <f t="shared" si="346"/>
        <v>10</v>
      </c>
      <c r="I2823">
        <f t="shared" si="347"/>
        <v>2010</v>
      </c>
      <c r="J2823" s="12">
        <f t="shared" si="348"/>
        <v>40458</v>
      </c>
      <c r="K2823" s="8">
        <f t="shared" si="349"/>
        <v>481.84</v>
      </c>
      <c r="L2823" s="8">
        <f t="shared" si="350"/>
        <v>-1.9300000000000068</v>
      </c>
      <c r="M2823" s="9">
        <f t="shared" si="351"/>
        <v>-3.9894991421543435E-3</v>
      </c>
    </row>
    <row r="2824" spans="2:13" x14ac:dyDescent="0.3">
      <c r="B2824" s="2">
        <v>40400</v>
      </c>
      <c r="C2824" s="4">
        <v>482.27</v>
      </c>
      <c r="F2824" t="b">
        <f t="shared" si="344"/>
        <v>1</v>
      </c>
      <c r="G2824">
        <f t="shared" si="345"/>
        <v>8</v>
      </c>
      <c r="H2824">
        <f t="shared" si="346"/>
        <v>10</v>
      </c>
      <c r="I2824">
        <f t="shared" si="347"/>
        <v>2010</v>
      </c>
      <c r="J2824" s="12">
        <f t="shared" si="348"/>
        <v>40459</v>
      </c>
      <c r="K2824" s="8">
        <f t="shared" si="349"/>
        <v>482.27</v>
      </c>
      <c r="L2824" s="8">
        <f t="shared" si="350"/>
        <v>0.43000000000000682</v>
      </c>
      <c r="M2824" s="9">
        <f t="shared" si="351"/>
        <v>8.924124190602832E-4</v>
      </c>
    </row>
    <row r="2825" spans="2:13" x14ac:dyDescent="0.3">
      <c r="B2825" s="2">
        <v>40492</v>
      </c>
      <c r="C2825" s="5" t="s">
        <v>285</v>
      </c>
      <c r="F2825" t="b">
        <f t="shared" si="344"/>
        <v>1</v>
      </c>
      <c r="G2825">
        <f t="shared" si="345"/>
        <v>11</v>
      </c>
      <c r="H2825">
        <f t="shared" si="346"/>
        <v>10</v>
      </c>
      <c r="I2825">
        <f t="shared" si="347"/>
        <v>2010</v>
      </c>
      <c r="J2825" s="12">
        <f t="shared" si="348"/>
        <v>40462</v>
      </c>
      <c r="K2825" s="8">
        <f t="shared" si="349"/>
        <v>482.27</v>
      </c>
      <c r="L2825" s="8">
        <f t="shared" si="350"/>
        <v>0</v>
      </c>
      <c r="M2825" s="9">
        <f t="shared" si="351"/>
        <v>0</v>
      </c>
    </row>
    <row r="2826" spans="2:13" x14ac:dyDescent="0.3">
      <c r="B2826" s="2">
        <v>40522</v>
      </c>
      <c r="C2826" s="4">
        <v>483.2</v>
      </c>
      <c r="F2826" t="b">
        <f t="shared" si="344"/>
        <v>1</v>
      </c>
      <c r="G2826">
        <f t="shared" si="345"/>
        <v>12</v>
      </c>
      <c r="H2826">
        <f t="shared" si="346"/>
        <v>10</v>
      </c>
      <c r="I2826">
        <f t="shared" si="347"/>
        <v>2010</v>
      </c>
      <c r="J2826" s="12">
        <f t="shared" si="348"/>
        <v>40463</v>
      </c>
      <c r="K2826" s="8">
        <f t="shared" si="349"/>
        <v>483.2</v>
      </c>
      <c r="L2826" s="8">
        <f t="shared" si="350"/>
        <v>0.93000000000000682</v>
      </c>
      <c r="M2826" s="9">
        <f t="shared" si="351"/>
        <v>1.9283803678437532E-3</v>
      </c>
    </row>
    <row r="2827" spans="2:13" x14ac:dyDescent="0.3">
      <c r="B2827" s="3" t="s">
        <v>405</v>
      </c>
      <c r="C2827" s="4">
        <v>479.09</v>
      </c>
      <c r="F2827" t="b">
        <f t="shared" si="344"/>
        <v>0</v>
      </c>
      <c r="G2827">
        <f t="shared" si="345"/>
        <v>13</v>
      </c>
      <c r="H2827">
        <f t="shared" si="346"/>
        <v>10</v>
      </c>
      <c r="I2827">
        <f t="shared" si="347"/>
        <v>2010</v>
      </c>
      <c r="J2827" s="12">
        <f t="shared" si="348"/>
        <v>40464</v>
      </c>
      <c r="K2827" s="8">
        <f t="shared" si="349"/>
        <v>479.09</v>
      </c>
      <c r="L2827" s="8">
        <f t="shared" si="350"/>
        <v>-4.1100000000000136</v>
      </c>
      <c r="M2827" s="9">
        <f t="shared" si="351"/>
        <v>-8.5057947019867835E-3</v>
      </c>
    </row>
    <row r="2828" spans="2:13" x14ac:dyDescent="0.3">
      <c r="B2828" s="3" t="s">
        <v>406</v>
      </c>
      <c r="C2828" s="4">
        <v>475.93</v>
      </c>
      <c r="F2828" t="b">
        <f t="shared" si="344"/>
        <v>0</v>
      </c>
      <c r="G2828">
        <f t="shared" si="345"/>
        <v>14</v>
      </c>
      <c r="H2828">
        <f t="shared" si="346"/>
        <v>10</v>
      </c>
      <c r="I2828">
        <f t="shared" si="347"/>
        <v>2010</v>
      </c>
      <c r="J2828" s="12">
        <f t="shared" si="348"/>
        <v>40465</v>
      </c>
      <c r="K2828" s="8">
        <f t="shared" si="349"/>
        <v>475.93</v>
      </c>
      <c r="L2828" s="8">
        <f t="shared" si="350"/>
        <v>-3.1599999999999682</v>
      </c>
      <c r="M2828" s="9">
        <f t="shared" si="351"/>
        <v>-6.5958379427664285E-3</v>
      </c>
    </row>
    <row r="2829" spans="2:13" x14ac:dyDescent="0.3">
      <c r="B2829" s="3" t="s">
        <v>407</v>
      </c>
      <c r="C2829" s="4">
        <v>477.96</v>
      </c>
      <c r="F2829" t="b">
        <f t="shared" si="344"/>
        <v>0</v>
      </c>
      <c r="G2829">
        <f t="shared" si="345"/>
        <v>15</v>
      </c>
      <c r="H2829">
        <f t="shared" si="346"/>
        <v>10</v>
      </c>
      <c r="I2829">
        <f t="shared" si="347"/>
        <v>2010</v>
      </c>
      <c r="J2829" s="12">
        <f t="shared" si="348"/>
        <v>40466</v>
      </c>
      <c r="K2829" s="8">
        <f t="shared" si="349"/>
        <v>477.96</v>
      </c>
      <c r="L2829" s="8">
        <f t="shared" si="350"/>
        <v>2.0299999999999727</v>
      </c>
      <c r="M2829" s="9">
        <f t="shared" si="351"/>
        <v>4.2653331372260054E-3</v>
      </c>
    </row>
    <row r="2830" spans="2:13" x14ac:dyDescent="0.3">
      <c r="B2830" s="3" t="s">
        <v>408</v>
      </c>
      <c r="C2830" s="4">
        <v>478.14</v>
      </c>
      <c r="F2830" t="b">
        <f t="shared" si="344"/>
        <v>0</v>
      </c>
      <c r="G2830">
        <f t="shared" si="345"/>
        <v>18</v>
      </c>
      <c r="H2830">
        <f t="shared" si="346"/>
        <v>10</v>
      </c>
      <c r="I2830">
        <f t="shared" si="347"/>
        <v>2010</v>
      </c>
      <c r="J2830" s="12">
        <f t="shared" si="348"/>
        <v>40469</v>
      </c>
      <c r="K2830" s="8">
        <f t="shared" si="349"/>
        <v>478.14</v>
      </c>
      <c r="L2830" s="8">
        <f t="shared" si="350"/>
        <v>0.18000000000000682</v>
      </c>
      <c r="M2830" s="9">
        <f t="shared" si="351"/>
        <v>3.7660055234749109E-4</v>
      </c>
    </row>
    <row r="2831" spans="2:13" x14ac:dyDescent="0.3">
      <c r="B2831" s="3" t="s">
        <v>409</v>
      </c>
      <c r="C2831" s="4">
        <v>481.43</v>
      </c>
      <c r="F2831" t="b">
        <f t="shared" si="344"/>
        <v>0</v>
      </c>
      <c r="G2831">
        <f t="shared" si="345"/>
        <v>19</v>
      </c>
      <c r="H2831">
        <f t="shared" si="346"/>
        <v>10</v>
      </c>
      <c r="I2831">
        <f t="shared" si="347"/>
        <v>2010</v>
      </c>
      <c r="J2831" s="12">
        <f t="shared" si="348"/>
        <v>40470</v>
      </c>
      <c r="K2831" s="8">
        <f t="shared" si="349"/>
        <v>481.43</v>
      </c>
      <c r="L2831" s="8">
        <f t="shared" si="350"/>
        <v>3.2900000000000205</v>
      </c>
      <c r="M2831" s="9">
        <f t="shared" si="351"/>
        <v>6.8808298824612471E-3</v>
      </c>
    </row>
    <row r="2832" spans="2:13" x14ac:dyDescent="0.3">
      <c r="B2832" s="3" t="s">
        <v>410</v>
      </c>
      <c r="C2832" s="4">
        <v>485.71</v>
      </c>
      <c r="F2832" t="b">
        <f t="shared" ref="F2832:F2895" si="352">+ISNUMBER(B2832)</f>
        <v>0</v>
      </c>
      <c r="G2832">
        <f t="shared" ref="G2832:G2895" si="353">+IF($F2832,MONTH(B2832),1*LEFT(B2832,2))</f>
        <v>20</v>
      </c>
      <c r="H2832">
        <f t="shared" ref="H2832:H2895" si="354">+IF(F2832,DAY(B2832),MID(B2832,4,2)*1)</f>
        <v>10</v>
      </c>
      <c r="I2832">
        <f t="shared" ref="I2832:I2895" si="355">+IF(F2832,YEAR(B2832),RIGHT(B2832,4)*1)</f>
        <v>2010</v>
      </c>
      <c r="J2832" s="12">
        <f t="shared" ref="J2832:J2895" si="356">+DATE(I2832,H2832,G2832)</f>
        <v>40471</v>
      </c>
      <c r="K2832" s="8">
        <f t="shared" ref="K2832:K2895" si="357">+IFERROR(C2832*1,K2831)</f>
        <v>485.71</v>
      </c>
      <c r="L2832" s="8">
        <f t="shared" ref="L2832:L2895" si="358">+K2832-K2831</f>
        <v>4.2799999999999727</v>
      </c>
      <c r="M2832" s="9">
        <f t="shared" ref="M2832:M2895" si="359">+L2832/K2831</f>
        <v>8.8901813347734299E-3</v>
      </c>
    </row>
    <row r="2833" spans="2:13" x14ac:dyDescent="0.3">
      <c r="B2833" s="3" t="s">
        <v>411</v>
      </c>
      <c r="C2833" s="4">
        <v>485.87</v>
      </c>
      <c r="F2833" t="b">
        <f t="shared" si="352"/>
        <v>0</v>
      </c>
      <c r="G2833">
        <f t="shared" si="353"/>
        <v>21</v>
      </c>
      <c r="H2833">
        <f t="shared" si="354"/>
        <v>10</v>
      </c>
      <c r="I2833">
        <f t="shared" si="355"/>
        <v>2010</v>
      </c>
      <c r="J2833" s="12">
        <f t="shared" si="356"/>
        <v>40472</v>
      </c>
      <c r="K2833" s="8">
        <f t="shared" si="357"/>
        <v>485.87</v>
      </c>
      <c r="L2833" s="8">
        <f t="shared" si="358"/>
        <v>0.16000000000002501</v>
      </c>
      <c r="M2833" s="9">
        <f t="shared" si="359"/>
        <v>3.2941467130597477E-4</v>
      </c>
    </row>
    <row r="2834" spans="2:13" x14ac:dyDescent="0.3">
      <c r="B2834" s="3" t="s">
        <v>412</v>
      </c>
      <c r="C2834" s="4">
        <v>485.99</v>
      </c>
      <c r="F2834" t="b">
        <f t="shared" si="352"/>
        <v>0</v>
      </c>
      <c r="G2834">
        <f t="shared" si="353"/>
        <v>22</v>
      </c>
      <c r="H2834">
        <f t="shared" si="354"/>
        <v>10</v>
      </c>
      <c r="I2834">
        <f t="shared" si="355"/>
        <v>2010</v>
      </c>
      <c r="J2834" s="12">
        <f t="shared" si="356"/>
        <v>40473</v>
      </c>
      <c r="K2834" s="8">
        <f t="shared" si="357"/>
        <v>485.99</v>
      </c>
      <c r="L2834" s="8">
        <f t="shared" si="358"/>
        <v>0.12000000000000455</v>
      </c>
      <c r="M2834" s="9">
        <f t="shared" si="359"/>
        <v>2.4697964476095365E-4</v>
      </c>
    </row>
    <row r="2835" spans="2:13" x14ac:dyDescent="0.3">
      <c r="B2835" s="3" t="s">
        <v>413</v>
      </c>
      <c r="C2835" s="4">
        <v>486.98</v>
      </c>
      <c r="F2835" t="b">
        <f t="shared" si="352"/>
        <v>0</v>
      </c>
      <c r="G2835">
        <f t="shared" si="353"/>
        <v>25</v>
      </c>
      <c r="H2835">
        <f t="shared" si="354"/>
        <v>10</v>
      </c>
      <c r="I2835">
        <f t="shared" si="355"/>
        <v>2010</v>
      </c>
      <c r="J2835" s="12">
        <f t="shared" si="356"/>
        <v>40476</v>
      </c>
      <c r="K2835" s="8">
        <f t="shared" si="357"/>
        <v>486.98</v>
      </c>
      <c r="L2835" s="8">
        <f t="shared" si="358"/>
        <v>0.99000000000000909</v>
      </c>
      <c r="M2835" s="9">
        <f t="shared" si="359"/>
        <v>2.0370789522418343E-3</v>
      </c>
    </row>
    <row r="2836" spans="2:13" x14ac:dyDescent="0.3">
      <c r="B2836" s="3" t="s">
        <v>414</v>
      </c>
      <c r="C2836" s="4">
        <v>485.51</v>
      </c>
      <c r="F2836" t="b">
        <f t="shared" si="352"/>
        <v>0</v>
      </c>
      <c r="G2836">
        <f t="shared" si="353"/>
        <v>26</v>
      </c>
      <c r="H2836">
        <f t="shared" si="354"/>
        <v>10</v>
      </c>
      <c r="I2836">
        <f t="shared" si="355"/>
        <v>2010</v>
      </c>
      <c r="J2836" s="12">
        <f t="shared" si="356"/>
        <v>40477</v>
      </c>
      <c r="K2836" s="8">
        <f t="shared" si="357"/>
        <v>485.51</v>
      </c>
      <c r="L2836" s="8">
        <f t="shared" si="358"/>
        <v>-1.4700000000000273</v>
      </c>
      <c r="M2836" s="9">
        <f t="shared" si="359"/>
        <v>-3.0186044601421564E-3</v>
      </c>
    </row>
    <row r="2837" spans="2:13" x14ac:dyDescent="0.3">
      <c r="B2837" s="3" t="s">
        <v>415</v>
      </c>
      <c r="C2837" s="4">
        <v>491.01</v>
      </c>
      <c r="F2837" t="b">
        <f t="shared" si="352"/>
        <v>0</v>
      </c>
      <c r="G2837">
        <f t="shared" si="353"/>
        <v>27</v>
      </c>
      <c r="H2837">
        <f t="shared" si="354"/>
        <v>10</v>
      </c>
      <c r="I2837">
        <f t="shared" si="355"/>
        <v>2010</v>
      </c>
      <c r="J2837" s="12">
        <f t="shared" si="356"/>
        <v>40478</v>
      </c>
      <c r="K2837" s="8">
        <f t="shared" si="357"/>
        <v>491.01</v>
      </c>
      <c r="L2837" s="8">
        <f t="shared" si="358"/>
        <v>5.5</v>
      </c>
      <c r="M2837" s="9">
        <f t="shared" si="359"/>
        <v>1.1328293958929786E-2</v>
      </c>
    </row>
    <row r="2838" spans="2:13" x14ac:dyDescent="0.3">
      <c r="B2838" s="3" t="s">
        <v>416</v>
      </c>
      <c r="C2838" s="4">
        <v>494.44</v>
      </c>
      <c r="F2838" t="b">
        <f t="shared" si="352"/>
        <v>0</v>
      </c>
      <c r="G2838">
        <f t="shared" si="353"/>
        <v>28</v>
      </c>
      <c r="H2838">
        <f t="shared" si="354"/>
        <v>10</v>
      </c>
      <c r="I2838">
        <f t="shared" si="355"/>
        <v>2010</v>
      </c>
      <c r="J2838" s="12">
        <f t="shared" si="356"/>
        <v>40479</v>
      </c>
      <c r="K2838" s="8">
        <f t="shared" si="357"/>
        <v>494.44</v>
      </c>
      <c r="L2838" s="8">
        <f t="shared" si="358"/>
        <v>3.4300000000000068</v>
      </c>
      <c r="M2838" s="9">
        <f t="shared" si="359"/>
        <v>6.9856011079204227E-3</v>
      </c>
    </row>
    <row r="2839" spans="2:13" x14ac:dyDescent="0.3">
      <c r="B2839" s="3" t="s">
        <v>417</v>
      </c>
      <c r="C2839" s="4">
        <v>491.76</v>
      </c>
      <c r="F2839" t="b">
        <f t="shared" si="352"/>
        <v>0</v>
      </c>
      <c r="G2839">
        <f t="shared" si="353"/>
        <v>29</v>
      </c>
      <c r="H2839">
        <f t="shared" si="354"/>
        <v>10</v>
      </c>
      <c r="I2839">
        <f t="shared" si="355"/>
        <v>2010</v>
      </c>
      <c r="J2839" s="12">
        <f t="shared" si="356"/>
        <v>40480</v>
      </c>
      <c r="K2839" s="8">
        <f t="shared" si="357"/>
        <v>491.76</v>
      </c>
      <c r="L2839" s="8">
        <f t="shared" si="358"/>
        <v>-2.6800000000000068</v>
      </c>
      <c r="M2839" s="9">
        <f t="shared" si="359"/>
        <v>-5.4202734406601548E-3</v>
      </c>
    </row>
    <row r="2840" spans="2:13" x14ac:dyDescent="0.3">
      <c r="B2840" s="2">
        <v>40189</v>
      </c>
      <c r="C2840" s="5" t="s">
        <v>285</v>
      </c>
      <c r="F2840" t="b">
        <f t="shared" si="352"/>
        <v>1</v>
      </c>
      <c r="G2840">
        <f t="shared" si="353"/>
        <v>1</v>
      </c>
      <c r="H2840">
        <f t="shared" si="354"/>
        <v>11</v>
      </c>
      <c r="I2840">
        <f t="shared" si="355"/>
        <v>2010</v>
      </c>
      <c r="J2840" s="12">
        <f t="shared" si="356"/>
        <v>40483</v>
      </c>
      <c r="K2840" s="8">
        <f t="shared" si="357"/>
        <v>491.76</v>
      </c>
      <c r="L2840" s="8">
        <f t="shared" si="358"/>
        <v>0</v>
      </c>
      <c r="M2840" s="9">
        <f t="shared" si="359"/>
        <v>0</v>
      </c>
    </row>
    <row r="2841" spans="2:13" x14ac:dyDescent="0.3">
      <c r="B2841" s="2">
        <v>40220</v>
      </c>
      <c r="C2841" s="4">
        <v>488.72</v>
      </c>
      <c r="F2841" t="b">
        <f t="shared" si="352"/>
        <v>1</v>
      </c>
      <c r="G2841">
        <f t="shared" si="353"/>
        <v>2</v>
      </c>
      <c r="H2841">
        <f t="shared" si="354"/>
        <v>11</v>
      </c>
      <c r="I2841">
        <f t="shared" si="355"/>
        <v>2010</v>
      </c>
      <c r="J2841" s="12">
        <f t="shared" si="356"/>
        <v>40484</v>
      </c>
      <c r="K2841" s="8">
        <f t="shared" si="357"/>
        <v>488.72</v>
      </c>
      <c r="L2841" s="8">
        <f t="shared" si="358"/>
        <v>-3.0399999999999636</v>
      </c>
      <c r="M2841" s="9">
        <f t="shared" si="359"/>
        <v>-6.1818773385390506E-3</v>
      </c>
    </row>
    <row r="2842" spans="2:13" x14ac:dyDescent="0.3">
      <c r="B2842" s="2">
        <v>40248</v>
      </c>
      <c r="C2842" s="4">
        <v>486.92</v>
      </c>
      <c r="F2842" t="b">
        <f t="shared" si="352"/>
        <v>1</v>
      </c>
      <c r="G2842">
        <f t="shared" si="353"/>
        <v>3</v>
      </c>
      <c r="H2842">
        <f t="shared" si="354"/>
        <v>11</v>
      </c>
      <c r="I2842">
        <f t="shared" si="355"/>
        <v>2010</v>
      </c>
      <c r="J2842" s="12">
        <f t="shared" si="356"/>
        <v>40485</v>
      </c>
      <c r="K2842" s="8">
        <f t="shared" si="357"/>
        <v>486.92</v>
      </c>
      <c r="L2842" s="8">
        <f t="shared" si="358"/>
        <v>-1.8000000000000114</v>
      </c>
      <c r="M2842" s="9">
        <f t="shared" si="359"/>
        <v>-3.6830905221804126E-3</v>
      </c>
    </row>
    <row r="2843" spans="2:13" x14ac:dyDescent="0.3">
      <c r="B2843" s="2">
        <v>40279</v>
      </c>
      <c r="C2843" s="4">
        <v>488.04</v>
      </c>
      <c r="F2843" t="b">
        <f t="shared" si="352"/>
        <v>1</v>
      </c>
      <c r="G2843">
        <f t="shared" si="353"/>
        <v>4</v>
      </c>
      <c r="H2843">
        <f t="shared" si="354"/>
        <v>11</v>
      </c>
      <c r="I2843">
        <f t="shared" si="355"/>
        <v>2010</v>
      </c>
      <c r="J2843" s="12">
        <f t="shared" si="356"/>
        <v>40486</v>
      </c>
      <c r="K2843" s="8">
        <f t="shared" si="357"/>
        <v>488.04</v>
      </c>
      <c r="L2843" s="8">
        <f t="shared" si="358"/>
        <v>1.1200000000000045</v>
      </c>
      <c r="M2843" s="9">
        <f t="shared" si="359"/>
        <v>2.3001725129384795E-3</v>
      </c>
    </row>
    <row r="2844" spans="2:13" x14ac:dyDescent="0.3">
      <c r="B2844" s="2">
        <v>40309</v>
      </c>
      <c r="C2844" s="4">
        <v>481.04</v>
      </c>
      <c r="F2844" t="b">
        <f t="shared" si="352"/>
        <v>1</v>
      </c>
      <c r="G2844">
        <f t="shared" si="353"/>
        <v>5</v>
      </c>
      <c r="H2844">
        <f t="shared" si="354"/>
        <v>11</v>
      </c>
      <c r="I2844">
        <f t="shared" si="355"/>
        <v>2010</v>
      </c>
      <c r="J2844" s="12">
        <f t="shared" si="356"/>
        <v>40487</v>
      </c>
      <c r="K2844" s="8">
        <f t="shared" si="357"/>
        <v>481.04</v>
      </c>
      <c r="L2844" s="8">
        <f t="shared" si="358"/>
        <v>-7</v>
      </c>
      <c r="M2844" s="9">
        <f t="shared" si="359"/>
        <v>-1.4343086632243257E-2</v>
      </c>
    </row>
    <row r="2845" spans="2:13" x14ac:dyDescent="0.3">
      <c r="B2845" s="2">
        <v>40401</v>
      </c>
      <c r="C2845" s="4">
        <v>478.32</v>
      </c>
      <c r="F2845" t="b">
        <f t="shared" si="352"/>
        <v>1</v>
      </c>
      <c r="G2845">
        <f t="shared" si="353"/>
        <v>8</v>
      </c>
      <c r="H2845">
        <f t="shared" si="354"/>
        <v>11</v>
      </c>
      <c r="I2845">
        <f t="shared" si="355"/>
        <v>2010</v>
      </c>
      <c r="J2845" s="12">
        <f t="shared" si="356"/>
        <v>40490</v>
      </c>
      <c r="K2845" s="8">
        <f t="shared" si="357"/>
        <v>478.32</v>
      </c>
      <c r="L2845" s="8">
        <f t="shared" si="358"/>
        <v>-2.7200000000000273</v>
      </c>
      <c r="M2845" s="9">
        <f t="shared" si="359"/>
        <v>-5.6544154332280622E-3</v>
      </c>
    </row>
    <row r="2846" spans="2:13" x14ac:dyDescent="0.3">
      <c r="B2846" s="2">
        <v>40432</v>
      </c>
      <c r="C2846" s="4">
        <v>480.22</v>
      </c>
      <c r="F2846" t="b">
        <f t="shared" si="352"/>
        <v>1</v>
      </c>
      <c r="G2846">
        <f t="shared" si="353"/>
        <v>9</v>
      </c>
      <c r="H2846">
        <f t="shared" si="354"/>
        <v>11</v>
      </c>
      <c r="I2846">
        <f t="shared" si="355"/>
        <v>2010</v>
      </c>
      <c r="J2846" s="12">
        <f t="shared" si="356"/>
        <v>40491</v>
      </c>
      <c r="K2846" s="8">
        <f t="shared" si="357"/>
        <v>480.22</v>
      </c>
      <c r="L2846" s="8">
        <f t="shared" si="358"/>
        <v>1.9000000000000341</v>
      </c>
      <c r="M2846" s="9">
        <f t="shared" si="359"/>
        <v>3.9722361598930299E-3</v>
      </c>
    </row>
    <row r="2847" spans="2:13" x14ac:dyDescent="0.3">
      <c r="B2847" s="2">
        <v>40462</v>
      </c>
      <c r="C2847" s="4">
        <v>477.05</v>
      </c>
      <c r="F2847" t="b">
        <f t="shared" si="352"/>
        <v>1</v>
      </c>
      <c r="G2847">
        <f t="shared" si="353"/>
        <v>10</v>
      </c>
      <c r="H2847">
        <f t="shared" si="354"/>
        <v>11</v>
      </c>
      <c r="I2847">
        <f t="shared" si="355"/>
        <v>2010</v>
      </c>
      <c r="J2847" s="12">
        <f t="shared" si="356"/>
        <v>40492</v>
      </c>
      <c r="K2847" s="8">
        <f t="shared" si="357"/>
        <v>477.05</v>
      </c>
      <c r="L2847" s="8">
        <f t="shared" si="358"/>
        <v>-3.1700000000000159</v>
      </c>
      <c r="M2847" s="9">
        <f t="shared" si="359"/>
        <v>-6.6011411436425298E-3</v>
      </c>
    </row>
    <row r="2848" spans="2:13" x14ac:dyDescent="0.3">
      <c r="B2848" s="2">
        <v>40493</v>
      </c>
      <c r="C2848" s="4">
        <v>480.17</v>
      </c>
      <c r="F2848" t="b">
        <f t="shared" si="352"/>
        <v>1</v>
      </c>
      <c r="G2848">
        <f t="shared" si="353"/>
        <v>11</v>
      </c>
      <c r="H2848">
        <f t="shared" si="354"/>
        <v>11</v>
      </c>
      <c r="I2848">
        <f t="shared" si="355"/>
        <v>2010</v>
      </c>
      <c r="J2848" s="12">
        <f t="shared" si="356"/>
        <v>40493</v>
      </c>
      <c r="K2848" s="8">
        <f t="shared" si="357"/>
        <v>480.17</v>
      </c>
      <c r="L2848" s="8">
        <f t="shared" si="358"/>
        <v>3.1200000000000045</v>
      </c>
      <c r="M2848" s="9">
        <f t="shared" si="359"/>
        <v>6.5401949481186548E-3</v>
      </c>
    </row>
    <row r="2849" spans="2:13" x14ac:dyDescent="0.3">
      <c r="B2849" s="2">
        <v>40523</v>
      </c>
      <c r="C2849" s="4">
        <v>480.03</v>
      </c>
      <c r="F2849" t="b">
        <f t="shared" si="352"/>
        <v>1</v>
      </c>
      <c r="G2849">
        <f t="shared" si="353"/>
        <v>12</v>
      </c>
      <c r="H2849">
        <f t="shared" si="354"/>
        <v>11</v>
      </c>
      <c r="I2849">
        <f t="shared" si="355"/>
        <v>2010</v>
      </c>
      <c r="J2849" s="12">
        <f t="shared" si="356"/>
        <v>40494</v>
      </c>
      <c r="K2849" s="8">
        <f t="shared" si="357"/>
        <v>480.03</v>
      </c>
      <c r="L2849" s="8">
        <f t="shared" si="358"/>
        <v>-0.1400000000000432</v>
      </c>
      <c r="M2849" s="9">
        <f t="shared" si="359"/>
        <v>-2.9156340462761771E-4</v>
      </c>
    </row>
    <row r="2850" spans="2:13" x14ac:dyDescent="0.3">
      <c r="B2850" s="3" t="s">
        <v>418</v>
      </c>
      <c r="C2850" s="4">
        <v>480.64</v>
      </c>
      <c r="F2850" t="b">
        <f t="shared" si="352"/>
        <v>0</v>
      </c>
      <c r="G2850">
        <f t="shared" si="353"/>
        <v>15</v>
      </c>
      <c r="H2850">
        <f t="shared" si="354"/>
        <v>11</v>
      </c>
      <c r="I2850">
        <f t="shared" si="355"/>
        <v>2010</v>
      </c>
      <c r="J2850" s="12">
        <f t="shared" si="356"/>
        <v>40497</v>
      </c>
      <c r="K2850" s="8">
        <f t="shared" si="357"/>
        <v>480.64</v>
      </c>
      <c r="L2850" s="8">
        <f t="shared" si="358"/>
        <v>0.61000000000001364</v>
      </c>
      <c r="M2850" s="9">
        <f t="shared" si="359"/>
        <v>1.2707539112139109E-3</v>
      </c>
    </row>
    <row r="2851" spans="2:13" x14ac:dyDescent="0.3">
      <c r="B2851" s="3" t="s">
        <v>419</v>
      </c>
      <c r="C2851" s="4">
        <v>483.13</v>
      </c>
      <c r="F2851" t="b">
        <f t="shared" si="352"/>
        <v>0</v>
      </c>
      <c r="G2851">
        <f t="shared" si="353"/>
        <v>16</v>
      </c>
      <c r="H2851">
        <f t="shared" si="354"/>
        <v>11</v>
      </c>
      <c r="I2851">
        <f t="shared" si="355"/>
        <v>2010</v>
      </c>
      <c r="J2851" s="12">
        <f t="shared" si="356"/>
        <v>40498</v>
      </c>
      <c r="K2851" s="8">
        <f t="shared" si="357"/>
        <v>483.13</v>
      </c>
      <c r="L2851" s="8">
        <f t="shared" si="358"/>
        <v>2.4900000000000091</v>
      </c>
      <c r="M2851" s="9">
        <f t="shared" si="359"/>
        <v>5.1805925432756514E-3</v>
      </c>
    </row>
    <row r="2852" spans="2:13" x14ac:dyDescent="0.3">
      <c r="B2852" s="3" t="s">
        <v>420</v>
      </c>
      <c r="C2852" s="4">
        <v>483.92</v>
      </c>
      <c r="F2852" t="b">
        <f t="shared" si="352"/>
        <v>0</v>
      </c>
      <c r="G2852">
        <f t="shared" si="353"/>
        <v>17</v>
      </c>
      <c r="H2852">
        <f t="shared" si="354"/>
        <v>11</v>
      </c>
      <c r="I2852">
        <f t="shared" si="355"/>
        <v>2010</v>
      </c>
      <c r="J2852" s="12">
        <f t="shared" si="356"/>
        <v>40499</v>
      </c>
      <c r="K2852" s="8">
        <f t="shared" si="357"/>
        <v>483.92</v>
      </c>
      <c r="L2852" s="8">
        <f t="shared" si="358"/>
        <v>0.79000000000002046</v>
      </c>
      <c r="M2852" s="9">
        <f t="shared" si="359"/>
        <v>1.6351706580009944E-3</v>
      </c>
    </row>
    <row r="2853" spans="2:13" x14ac:dyDescent="0.3">
      <c r="B2853" s="3" t="s">
        <v>421</v>
      </c>
      <c r="C2853" s="4">
        <v>485.41</v>
      </c>
      <c r="F2853" t="b">
        <f t="shared" si="352"/>
        <v>0</v>
      </c>
      <c r="G2853">
        <f t="shared" si="353"/>
        <v>18</v>
      </c>
      <c r="H2853">
        <f t="shared" si="354"/>
        <v>11</v>
      </c>
      <c r="I2853">
        <f t="shared" si="355"/>
        <v>2010</v>
      </c>
      <c r="J2853" s="12">
        <f t="shared" si="356"/>
        <v>40500</v>
      </c>
      <c r="K2853" s="8">
        <f t="shared" si="357"/>
        <v>485.41</v>
      </c>
      <c r="L2853" s="8">
        <f t="shared" si="358"/>
        <v>1.4900000000000091</v>
      </c>
      <c r="M2853" s="9">
        <f t="shared" si="359"/>
        <v>3.0790213258390002E-3</v>
      </c>
    </row>
    <row r="2854" spans="2:13" x14ac:dyDescent="0.3">
      <c r="B2854" s="3" t="s">
        <v>422</v>
      </c>
      <c r="C2854" s="4">
        <v>480.99</v>
      </c>
      <c r="F2854" t="b">
        <f t="shared" si="352"/>
        <v>0</v>
      </c>
      <c r="G2854">
        <f t="shared" si="353"/>
        <v>19</v>
      </c>
      <c r="H2854">
        <f t="shared" si="354"/>
        <v>11</v>
      </c>
      <c r="I2854">
        <f t="shared" si="355"/>
        <v>2010</v>
      </c>
      <c r="J2854" s="12">
        <f t="shared" si="356"/>
        <v>40501</v>
      </c>
      <c r="K2854" s="8">
        <f t="shared" si="357"/>
        <v>480.99</v>
      </c>
      <c r="L2854" s="8">
        <f t="shared" si="358"/>
        <v>-4.4200000000000159</v>
      </c>
      <c r="M2854" s="9">
        <f t="shared" si="359"/>
        <v>-9.105704456026896E-3</v>
      </c>
    </row>
    <row r="2855" spans="2:13" x14ac:dyDescent="0.3">
      <c r="B2855" s="3" t="s">
        <v>423</v>
      </c>
      <c r="C2855" s="4">
        <v>480.53</v>
      </c>
      <c r="F2855" t="b">
        <f t="shared" si="352"/>
        <v>0</v>
      </c>
      <c r="G2855">
        <f t="shared" si="353"/>
        <v>22</v>
      </c>
      <c r="H2855">
        <f t="shared" si="354"/>
        <v>11</v>
      </c>
      <c r="I2855">
        <f t="shared" si="355"/>
        <v>2010</v>
      </c>
      <c r="J2855" s="12">
        <f t="shared" si="356"/>
        <v>40504</v>
      </c>
      <c r="K2855" s="8">
        <f t="shared" si="357"/>
        <v>480.53</v>
      </c>
      <c r="L2855" s="8">
        <f t="shared" si="358"/>
        <v>-0.46000000000003638</v>
      </c>
      <c r="M2855" s="9">
        <f t="shared" si="359"/>
        <v>-9.5636083910275967E-4</v>
      </c>
    </row>
    <row r="2856" spans="2:13" x14ac:dyDescent="0.3">
      <c r="B2856" s="3" t="s">
        <v>424</v>
      </c>
      <c r="C2856" s="4">
        <v>479.19</v>
      </c>
      <c r="F2856" t="b">
        <f t="shared" si="352"/>
        <v>0</v>
      </c>
      <c r="G2856">
        <f t="shared" si="353"/>
        <v>23</v>
      </c>
      <c r="H2856">
        <f t="shared" si="354"/>
        <v>11</v>
      </c>
      <c r="I2856">
        <f t="shared" si="355"/>
        <v>2010</v>
      </c>
      <c r="J2856" s="12">
        <f t="shared" si="356"/>
        <v>40505</v>
      </c>
      <c r="K2856" s="8">
        <f t="shared" si="357"/>
        <v>479.19</v>
      </c>
      <c r="L2856" s="8">
        <f t="shared" si="358"/>
        <v>-1.339999999999975</v>
      </c>
      <c r="M2856" s="9">
        <f t="shared" si="359"/>
        <v>-2.7885876011903006E-3</v>
      </c>
    </row>
    <row r="2857" spans="2:13" x14ac:dyDescent="0.3">
      <c r="B2857" s="3" t="s">
        <v>425</v>
      </c>
      <c r="C2857" s="4">
        <v>481.38</v>
      </c>
      <c r="F2857" t="b">
        <f t="shared" si="352"/>
        <v>0</v>
      </c>
      <c r="G2857">
        <f t="shared" si="353"/>
        <v>24</v>
      </c>
      <c r="H2857">
        <f t="shared" si="354"/>
        <v>11</v>
      </c>
      <c r="I2857">
        <f t="shared" si="355"/>
        <v>2010</v>
      </c>
      <c r="J2857" s="12">
        <f t="shared" si="356"/>
        <v>40506</v>
      </c>
      <c r="K2857" s="8">
        <f t="shared" si="357"/>
        <v>481.38</v>
      </c>
      <c r="L2857" s="8">
        <f t="shared" si="358"/>
        <v>2.1899999999999977</v>
      </c>
      <c r="M2857" s="9">
        <f t="shared" si="359"/>
        <v>4.5702122331434244E-3</v>
      </c>
    </row>
    <row r="2858" spans="2:13" x14ac:dyDescent="0.3">
      <c r="B2858" s="3" t="s">
        <v>426</v>
      </c>
      <c r="C2858" s="4">
        <v>482.04</v>
      </c>
      <c r="F2858" t="b">
        <f t="shared" si="352"/>
        <v>0</v>
      </c>
      <c r="G2858">
        <f t="shared" si="353"/>
        <v>25</v>
      </c>
      <c r="H2858">
        <f t="shared" si="354"/>
        <v>11</v>
      </c>
      <c r="I2858">
        <f t="shared" si="355"/>
        <v>2010</v>
      </c>
      <c r="J2858" s="12">
        <f t="shared" si="356"/>
        <v>40507</v>
      </c>
      <c r="K2858" s="8">
        <f t="shared" si="357"/>
        <v>482.04</v>
      </c>
      <c r="L2858" s="8">
        <f t="shared" si="358"/>
        <v>0.66000000000002501</v>
      </c>
      <c r="M2858" s="9">
        <f t="shared" si="359"/>
        <v>1.3710582076530496E-3</v>
      </c>
    </row>
    <row r="2859" spans="2:13" x14ac:dyDescent="0.3">
      <c r="B2859" s="3" t="s">
        <v>427</v>
      </c>
      <c r="C2859" s="4">
        <v>481.74</v>
      </c>
      <c r="F2859" t="b">
        <f t="shared" si="352"/>
        <v>0</v>
      </c>
      <c r="G2859">
        <f t="shared" si="353"/>
        <v>26</v>
      </c>
      <c r="H2859">
        <f t="shared" si="354"/>
        <v>11</v>
      </c>
      <c r="I2859">
        <f t="shared" si="355"/>
        <v>2010</v>
      </c>
      <c r="J2859" s="12">
        <f t="shared" si="356"/>
        <v>40508</v>
      </c>
      <c r="K2859" s="8">
        <f t="shared" si="357"/>
        <v>481.74</v>
      </c>
      <c r="L2859" s="8">
        <f t="shared" si="358"/>
        <v>-0.30000000000001137</v>
      </c>
      <c r="M2859" s="9">
        <f t="shared" si="359"/>
        <v>-6.2235499128705373E-4</v>
      </c>
    </row>
    <row r="2860" spans="2:13" x14ac:dyDescent="0.3">
      <c r="B2860" s="3" t="s">
        <v>428</v>
      </c>
      <c r="C2860" s="4">
        <v>482.78</v>
      </c>
      <c r="F2860" t="b">
        <f t="shared" si="352"/>
        <v>0</v>
      </c>
      <c r="G2860">
        <f t="shared" si="353"/>
        <v>29</v>
      </c>
      <c r="H2860">
        <f t="shared" si="354"/>
        <v>11</v>
      </c>
      <c r="I2860">
        <f t="shared" si="355"/>
        <v>2010</v>
      </c>
      <c r="J2860" s="12">
        <f t="shared" si="356"/>
        <v>40511</v>
      </c>
      <c r="K2860" s="8">
        <f t="shared" si="357"/>
        <v>482.78</v>
      </c>
      <c r="L2860" s="8">
        <f t="shared" si="358"/>
        <v>1.0399999999999636</v>
      </c>
      <c r="M2860" s="9">
        <f t="shared" si="359"/>
        <v>2.1588408685182122E-3</v>
      </c>
    </row>
    <row r="2861" spans="2:13" x14ac:dyDescent="0.3">
      <c r="B2861" s="3" t="s">
        <v>429</v>
      </c>
      <c r="C2861" s="4">
        <v>486.39</v>
      </c>
      <c r="F2861" t="b">
        <f t="shared" si="352"/>
        <v>0</v>
      </c>
      <c r="G2861">
        <f t="shared" si="353"/>
        <v>30</v>
      </c>
      <c r="H2861">
        <f t="shared" si="354"/>
        <v>11</v>
      </c>
      <c r="I2861">
        <f t="shared" si="355"/>
        <v>2010</v>
      </c>
      <c r="J2861" s="12">
        <f t="shared" si="356"/>
        <v>40512</v>
      </c>
      <c r="K2861" s="8">
        <f t="shared" si="357"/>
        <v>486.39</v>
      </c>
      <c r="L2861" s="8">
        <f t="shared" si="358"/>
        <v>3.6100000000000136</v>
      </c>
      <c r="M2861" s="9">
        <f t="shared" si="359"/>
        <v>7.477525995277381E-3</v>
      </c>
    </row>
    <row r="2862" spans="2:13" x14ac:dyDescent="0.3">
      <c r="B2862" s="2">
        <v>40190</v>
      </c>
      <c r="C2862" s="4">
        <v>487.87</v>
      </c>
      <c r="F2862" t="b">
        <f t="shared" si="352"/>
        <v>1</v>
      </c>
      <c r="G2862">
        <f t="shared" si="353"/>
        <v>1</v>
      </c>
      <c r="H2862">
        <f t="shared" si="354"/>
        <v>12</v>
      </c>
      <c r="I2862">
        <f t="shared" si="355"/>
        <v>2010</v>
      </c>
      <c r="J2862" s="12">
        <f t="shared" si="356"/>
        <v>40513</v>
      </c>
      <c r="K2862" s="8">
        <f t="shared" si="357"/>
        <v>487.87</v>
      </c>
      <c r="L2862" s="8">
        <f t="shared" si="358"/>
        <v>1.4800000000000182</v>
      </c>
      <c r="M2862" s="9">
        <f t="shared" si="359"/>
        <v>3.0428257159892643E-3</v>
      </c>
    </row>
    <row r="2863" spans="2:13" x14ac:dyDescent="0.3">
      <c r="B2863" s="2">
        <v>40221</v>
      </c>
      <c r="C2863" s="4">
        <v>485.34</v>
      </c>
      <c r="F2863" t="b">
        <f t="shared" si="352"/>
        <v>1</v>
      </c>
      <c r="G2863">
        <f t="shared" si="353"/>
        <v>2</v>
      </c>
      <c r="H2863">
        <f t="shared" si="354"/>
        <v>12</v>
      </c>
      <c r="I2863">
        <f t="shared" si="355"/>
        <v>2010</v>
      </c>
      <c r="J2863" s="12">
        <f t="shared" si="356"/>
        <v>40514</v>
      </c>
      <c r="K2863" s="8">
        <f t="shared" si="357"/>
        <v>485.34</v>
      </c>
      <c r="L2863" s="8">
        <f t="shared" si="358"/>
        <v>-2.5300000000000296</v>
      </c>
      <c r="M2863" s="9">
        <f t="shared" si="359"/>
        <v>-5.1858076946728216E-3</v>
      </c>
    </row>
    <row r="2864" spans="2:13" x14ac:dyDescent="0.3">
      <c r="B2864" s="2">
        <v>40249</v>
      </c>
      <c r="C2864" s="4">
        <v>484.74</v>
      </c>
      <c r="F2864" t="b">
        <f t="shared" si="352"/>
        <v>1</v>
      </c>
      <c r="G2864">
        <f t="shared" si="353"/>
        <v>3</v>
      </c>
      <c r="H2864">
        <f t="shared" si="354"/>
        <v>12</v>
      </c>
      <c r="I2864">
        <f t="shared" si="355"/>
        <v>2010</v>
      </c>
      <c r="J2864" s="12">
        <f t="shared" si="356"/>
        <v>40515</v>
      </c>
      <c r="K2864" s="8">
        <f t="shared" si="357"/>
        <v>484.74</v>
      </c>
      <c r="L2864" s="8">
        <f t="shared" si="358"/>
        <v>-0.59999999999996589</v>
      </c>
      <c r="M2864" s="9">
        <f t="shared" si="359"/>
        <v>-1.2362467548521982E-3</v>
      </c>
    </row>
    <row r="2865" spans="2:13" x14ac:dyDescent="0.3">
      <c r="B2865" s="2">
        <v>40341</v>
      </c>
      <c r="C2865" s="4">
        <v>481.84</v>
      </c>
      <c r="F2865" t="b">
        <f t="shared" si="352"/>
        <v>1</v>
      </c>
      <c r="G2865">
        <f t="shared" si="353"/>
        <v>6</v>
      </c>
      <c r="H2865">
        <f t="shared" si="354"/>
        <v>12</v>
      </c>
      <c r="I2865">
        <f t="shared" si="355"/>
        <v>2010</v>
      </c>
      <c r="J2865" s="12">
        <f t="shared" si="356"/>
        <v>40518</v>
      </c>
      <c r="K2865" s="8">
        <f t="shared" si="357"/>
        <v>481.84</v>
      </c>
      <c r="L2865" s="8">
        <f t="shared" si="358"/>
        <v>-2.9000000000000341</v>
      </c>
      <c r="M2865" s="9">
        <f t="shared" si="359"/>
        <v>-5.9825886042002598E-3</v>
      </c>
    </row>
    <row r="2866" spans="2:13" x14ac:dyDescent="0.3">
      <c r="B2866" s="2">
        <v>40371</v>
      </c>
      <c r="C2866" s="4">
        <v>479.26</v>
      </c>
      <c r="F2866" t="b">
        <f t="shared" si="352"/>
        <v>1</v>
      </c>
      <c r="G2866">
        <f t="shared" si="353"/>
        <v>7</v>
      </c>
      <c r="H2866">
        <f t="shared" si="354"/>
        <v>12</v>
      </c>
      <c r="I2866">
        <f t="shared" si="355"/>
        <v>2010</v>
      </c>
      <c r="J2866" s="12">
        <f t="shared" si="356"/>
        <v>40519</v>
      </c>
      <c r="K2866" s="8">
        <f t="shared" si="357"/>
        <v>479.26</v>
      </c>
      <c r="L2866" s="8">
        <f t="shared" si="358"/>
        <v>-2.5799999999999841</v>
      </c>
      <c r="M2866" s="9">
        <f t="shared" si="359"/>
        <v>-5.3544745143615808E-3</v>
      </c>
    </row>
    <row r="2867" spans="2:13" x14ac:dyDescent="0.3">
      <c r="B2867" s="2">
        <v>40402</v>
      </c>
      <c r="C2867" s="5" t="s">
        <v>285</v>
      </c>
      <c r="F2867" t="b">
        <f t="shared" si="352"/>
        <v>1</v>
      </c>
      <c r="G2867">
        <f t="shared" si="353"/>
        <v>8</v>
      </c>
      <c r="H2867">
        <f t="shared" si="354"/>
        <v>12</v>
      </c>
      <c r="I2867">
        <f t="shared" si="355"/>
        <v>2010</v>
      </c>
      <c r="J2867" s="12">
        <f t="shared" si="356"/>
        <v>40520</v>
      </c>
      <c r="K2867" s="8">
        <f t="shared" si="357"/>
        <v>479.26</v>
      </c>
      <c r="L2867" s="8">
        <f t="shared" si="358"/>
        <v>0</v>
      </c>
      <c r="M2867" s="9">
        <f t="shared" si="359"/>
        <v>0</v>
      </c>
    </row>
    <row r="2868" spans="2:13" x14ac:dyDescent="0.3">
      <c r="B2868" s="2">
        <v>40433</v>
      </c>
      <c r="C2868" s="4">
        <v>475.91</v>
      </c>
      <c r="F2868" t="b">
        <f t="shared" si="352"/>
        <v>1</v>
      </c>
      <c r="G2868">
        <f t="shared" si="353"/>
        <v>9</v>
      </c>
      <c r="H2868">
        <f t="shared" si="354"/>
        <v>12</v>
      </c>
      <c r="I2868">
        <f t="shared" si="355"/>
        <v>2010</v>
      </c>
      <c r="J2868" s="12">
        <f t="shared" si="356"/>
        <v>40521</v>
      </c>
      <c r="K2868" s="8">
        <f t="shared" si="357"/>
        <v>475.91</v>
      </c>
      <c r="L2868" s="8">
        <f t="shared" si="358"/>
        <v>-3.3499999999999659</v>
      </c>
      <c r="M2868" s="9">
        <f t="shared" si="359"/>
        <v>-6.9899428285272423E-3</v>
      </c>
    </row>
    <row r="2869" spans="2:13" x14ac:dyDescent="0.3">
      <c r="B2869" s="2">
        <v>40463</v>
      </c>
      <c r="C2869" s="4">
        <v>475.21</v>
      </c>
      <c r="F2869" t="b">
        <f t="shared" si="352"/>
        <v>1</v>
      </c>
      <c r="G2869">
        <f t="shared" si="353"/>
        <v>10</v>
      </c>
      <c r="H2869">
        <f t="shared" si="354"/>
        <v>12</v>
      </c>
      <c r="I2869">
        <f t="shared" si="355"/>
        <v>2010</v>
      </c>
      <c r="J2869" s="12">
        <f t="shared" si="356"/>
        <v>40522</v>
      </c>
      <c r="K2869" s="8">
        <f t="shared" si="357"/>
        <v>475.21</v>
      </c>
      <c r="L2869" s="8">
        <f t="shared" si="358"/>
        <v>-0.70000000000004547</v>
      </c>
      <c r="M2869" s="9">
        <f t="shared" si="359"/>
        <v>-1.470866340274517E-3</v>
      </c>
    </row>
    <row r="2870" spans="2:13" x14ac:dyDescent="0.3">
      <c r="B2870" s="3" t="s">
        <v>430</v>
      </c>
      <c r="C2870" s="4">
        <v>474.71</v>
      </c>
      <c r="F2870" t="b">
        <f t="shared" si="352"/>
        <v>0</v>
      </c>
      <c r="G2870">
        <f t="shared" si="353"/>
        <v>13</v>
      </c>
      <c r="H2870">
        <f t="shared" si="354"/>
        <v>12</v>
      </c>
      <c r="I2870">
        <f t="shared" si="355"/>
        <v>2010</v>
      </c>
      <c r="J2870" s="12">
        <f t="shared" si="356"/>
        <v>40525</v>
      </c>
      <c r="K2870" s="8">
        <f t="shared" si="357"/>
        <v>474.71</v>
      </c>
      <c r="L2870" s="8">
        <f t="shared" si="358"/>
        <v>-0.5</v>
      </c>
      <c r="M2870" s="9">
        <f t="shared" si="359"/>
        <v>-1.0521664106395068E-3</v>
      </c>
    </row>
    <row r="2871" spans="2:13" x14ac:dyDescent="0.3">
      <c r="B2871" s="3" t="s">
        <v>431</v>
      </c>
      <c r="C2871" s="4">
        <v>473.72</v>
      </c>
      <c r="F2871" t="b">
        <f t="shared" si="352"/>
        <v>0</v>
      </c>
      <c r="G2871">
        <f t="shared" si="353"/>
        <v>14</v>
      </c>
      <c r="H2871">
        <f t="shared" si="354"/>
        <v>12</v>
      </c>
      <c r="I2871">
        <f t="shared" si="355"/>
        <v>2010</v>
      </c>
      <c r="J2871" s="12">
        <f t="shared" si="356"/>
        <v>40526</v>
      </c>
      <c r="K2871" s="8">
        <f t="shared" si="357"/>
        <v>473.72</v>
      </c>
      <c r="L2871" s="8">
        <f t="shared" si="358"/>
        <v>-0.98999999999995225</v>
      </c>
      <c r="M2871" s="9">
        <f t="shared" si="359"/>
        <v>-2.0854837690378386E-3</v>
      </c>
    </row>
    <row r="2872" spans="2:13" x14ac:dyDescent="0.3">
      <c r="B2872" s="3" t="s">
        <v>432</v>
      </c>
      <c r="C2872" s="4">
        <v>473.78</v>
      </c>
      <c r="F2872" t="b">
        <f t="shared" si="352"/>
        <v>0</v>
      </c>
      <c r="G2872">
        <f t="shared" si="353"/>
        <v>15</v>
      </c>
      <c r="H2872">
        <f t="shared" si="354"/>
        <v>12</v>
      </c>
      <c r="I2872">
        <f t="shared" si="355"/>
        <v>2010</v>
      </c>
      <c r="J2872" s="12">
        <f t="shared" si="356"/>
        <v>40527</v>
      </c>
      <c r="K2872" s="8">
        <f t="shared" si="357"/>
        <v>473.78</v>
      </c>
      <c r="L2872" s="8">
        <f t="shared" si="358"/>
        <v>5.999999999994543E-2</v>
      </c>
      <c r="M2872" s="9">
        <f t="shared" si="359"/>
        <v>1.2665709701922112E-4</v>
      </c>
    </row>
    <row r="2873" spans="2:13" x14ac:dyDescent="0.3">
      <c r="B2873" s="3" t="s">
        <v>433</v>
      </c>
      <c r="C2873" s="4">
        <v>474.12</v>
      </c>
      <c r="F2873" t="b">
        <f t="shared" si="352"/>
        <v>0</v>
      </c>
      <c r="G2873">
        <f t="shared" si="353"/>
        <v>16</v>
      </c>
      <c r="H2873">
        <f t="shared" si="354"/>
        <v>12</v>
      </c>
      <c r="I2873">
        <f t="shared" si="355"/>
        <v>2010</v>
      </c>
      <c r="J2873" s="12">
        <f t="shared" si="356"/>
        <v>40528</v>
      </c>
      <c r="K2873" s="8">
        <f t="shared" si="357"/>
        <v>474.12</v>
      </c>
      <c r="L2873" s="8">
        <f t="shared" si="358"/>
        <v>0.34000000000003183</v>
      </c>
      <c r="M2873" s="9">
        <f t="shared" si="359"/>
        <v>7.1763265650730691E-4</v>
      </c>
    </row>
    <row r="2874" spans="2:13" x14ac:dyDescent="0.3">
      <c r="B2874" s="3" t="s">
        <v>434</v>
      </c>
      <c r="C2874" s="4">
        <v>473.92</v>
      </c>
      <c r="F2874" t="b">
        <f t="shared" si="352"/>
        <v>0</v>
      </c>
      <c r="G2874">
        <f t="shared" si="353"/>
        <v>17</v>
      </c>
      <c r="H2874">
        <f t="shared" si="354"/>
        <v>12</v>
      </c>
      <c r="I2874">
        <f t="shared" si="355"/>
        <v>2010</v>
      </c>
      <c r="J2874" s="12">
        <f t="shared" si="356"/>
        <v>40529</v>
      </c>
      <c r="K2874" s="8">
        <f t="shared" si="357"/>
        <v>473.92</v>
      </c>
      <c r="L2874" s="8">
        <f t="shared" si="358"/>
        <v>-0.19999999999998863</v>
      </c>
      <c r="M2874" s="9">
        <f t="shared" si="359"/>
        <v>-4.2183413481816553E-4</v>
      </c>
    </row>
    <row r="2875" spans="2:13" x14ac:dyDescent="0.3">
      <c r="B2875" s="3" t="s">
        <v>435</v>
      </c>
      <c r="C2875" s="4">
        <v>472.34</v>
      </c>
      <c r="F2875" t="b">
        <f t="shared" si="352"/>
        <v>0</v>
      </c>
      <c r="G2875">
        <f t="shared" si="353"/>
        <v>20</v>
      </c>
      <c r="H2875">
        <f t="shared" si="354"/>
        <v>12</v>
      </c>
      <c r="I2875">
        <f t="shared" si="355"/>
        <v>2010</v>
      </c>
      <c r="J2875" s="12">
        <f t="shared" si="356"/>
        <v>40532</v>
      </c>
      <c r="K2875" s="8">
        <f t="shared" si="357"/>
        <v>472.34</v>
      </c>
      <c r="L2875" s="8">
        <f t="shared" si="358"/>
        <v>-1.5800000000000409</v>
      </c>
      <c r="M2875" s="9">
        <f t="shared" si="359"/>
        <v>-3.3338960162053529E-3</v>
      </c>
    </row>
    <row r="2876" spans="2:13" x14ac:dyDescent="0.3">
      <c r="B2876" s="3" t="s">
        <v>436</v>
      </c>
      <c r="C2876" s="4">
        <v>471.02</v>
      </c>
      <c r="F2876" t="b">
        <f t="shared" si="352"/>
        <v>0</v>
      </c>
      <c r="G2876">
        <f t="shared" si="353"/>
        <v>21</v>
      </c>
      <c r="H2876">
        <f t="shared" si="354"/>
        <v>12</v>
      </c>
      <c r="I2876">
        <f t="shared" si="355"/>
        <v>2010</v>
      </c>
      <c r="J2876" s="12">
        <f t="shared" si="356"/>
        <v>40533</v>
      </c>
      <c r="K2876" s="8">
        <f t="shared" si="357"/>
        <v>471.02</v>
      </c>
      <c r="L2876" s="8">
        <f t="shared" si="358"/>
        <v>-1.3199999999999932</v>
      </c>
      <c r="M2876" s="9">
        <f t="shared" si="359"/>
        <v>-2.7945971122496365E-3</v>
      </c>
    </row>
    <row r="2877" spans="2:13" x14ac:dyDescent="0.3">
      <c r="B2877" s="3" t="s">
        <v>437</v>
      </c>
      <c r="C2877" s="4">
        <v>468.69</v>
      </c>
      <c r="F2877" t="b">
        <f t="shared" si="352"/>
        <v>0</v>
      </c>
      <c r="G2877">
        <f t="shared" si="353"/>
        <v>22</v>
      </c>
      <c r="H2877">
        <f t="shared" si="354"/>
        <v>12</v>
      </c>
      <c r="I2877">
        <f t="shared" si="355"/>
        <v>2010</v>
      </c>
      <c r="J2877" s="12">
        <f t="shared" si="356"/>
        <v>40534</v>
      </c>
      <c r="K2877" s="8">
        <f t="shared" si="357"/>
        <v>468.69</v>
      </c>
      <c r="L2877" s="8">
        <f t="shared" si="358"/>
        <v>-2.3299999999999841</v>
      </c>
      <c r="M2877" s="9">
        <f t="shared" si="359"/>
        <v>-4.9467113922975333E-3</v>
      </c>
    </row>
    <row r="2878" spans="2:13" x14ac:dyDescent="0.3">
      <c r="B2878" s="3" t="s">
        <v>438</v>
      </c>
      <c r="C2878" s="4">
        <v>469.82</v>
      </c>
      <c r="F2878" t="b">
        <f t="shared" si="352"/>
        <v>0</v>
      </c>
      <c r="G2878">
        <f t="shared" si="353"/>
        <v>23</v>
      </c>
      <c r="H2878">
        <f t="shared" si="354"/>
        <v>12</v>
      </c>
      <c r="I2878">
        <f t="shared" si="355"/>
        <v>2010</v>
      </c>
      <c r="J2878" s="12">
        <f t="shared" si="356"/>
        <v>40535</v>
      </c>
      <c r="K2878" s="8">
        <f t="shared" si="357"/>
        <v>469.82</v>
      </c>
      <c r="L2878" s="8">
        <f t="shared" si="358"/>
        <v>1.1299999999999955</v>
      </c>
      <c r="M2878" s="9">
        <f t="shared" si="359"/>
        <v>2.4109752715014091E-3</v>
      </c>
    </row>
    <row r="2879" spans="2:13" x14ac:dyDescent="0.3">
      <c r="B2879" s="3" t="s">
        <v>439</v>
      </c>
      <c r="C2879" s="4">
        <v>469.31</v>
      </c>
      <c r="F2879" t="b">
        <f t="shared" si="352"/>
        <v>0</v>
      </c>
      <c r="G2879">
        <f t="shared" si="353"/>
        <v>24</v>
      </c>
      <c r="H2879">
        <f t="shared" si="354"/>
        <v>12</v>
      </c>
      <c r="I2879">
        <f t="shared" si="355"/>
        <v>2010</v>
      </c>
      <c r="J2879" s="12">
        <f t="shared" si="356"/>
        <v>40536</v>
      </c>
      <c r="K2879" s="8">
        <f t="shared" si="357"/>
        <v>469.31</v>
      </c>
      <c r="L2879" s="8">
        <f t="shared" si="358"/>
        <v>-0.50999999999999091</v>
      </c>
      <c r="M2879" s="9">
        <f t="shared" si="359"/>
        <v>-1.0855221148524774E-3</v>
      </c>
    </row>
    <row r="2880" spans="2:13" x14ac:dyDescent="0.3">
      <c r="B2880" s="3" t="s">
        <v>440</v>
      </c>
      <c r="C2880" s="4">
        <v>469.52</v>
      </c>
      <c r="F2880" t="b">
        <f t="shared" si="352"/>
        <v>0</v>
      </c>
      <c r="G2880">
        <f t="shared" si="353"/>
        <v>27</v>
      </c>
      <c r="H2880">
        <f t="shared" si="354"/>
        <v>12</v>
      </c>
      <c r="I2880">
        <f t="shared" si="355"/>
        <v>2010</v>
      </c>
      <c r="J2880" s="12">
        <f t="shared" si="356"/>
        <v>40539</v>
      </c>
      <c r="K2880" s="8">
        <f t="shared" si="357"/>
        <v>469.52</v>
      </c>
      <c r="L2880" s="8">
        <f t="shared" si="358"/>
        <v>0.20999999999997954</v>
      </c>
      <c r="M2880" s="9">
        <f t="shared" si="359"/>
        <v>4.4746542796867642E-4</v>
      </c>
    </row>
    <row r="2881" spans="2:13" x14ac:dyDescent="0.3">
      <c r="B2881" s="3" t="s">
        <v>441</v>
      </c>
      <c r="C2881" s="4">
        <v>471.21</v>
      </c>
      <c r="F2881" t="b">
        <f t="shared" si="352"/>
        <v>0</v>
      </c>
      <c r="G2881">
        <f t="shared" si="353"/>
        <v>28</v>
      </c>
      <c r="H2881">
        <f t="shared" si="354"/>
        <v>12</v>
      </c>
      <c r="I2881">
        <f t="shared" si="355"/>
        <v>2010</v>
      </c>
      <c r="J2881" s="12">
        <f t="shared" si="356"/>
        <v>40540</v>
      </c>
      <c r="K2881" s="8">
        <f t="shared" si="357"/>
        <v>471.21</v>
      </c>
      <c r="L2881" s="8">
        <f t="shared" si="358"/>
        <v>1.6899999999999977</v>
      </c>
      <c r="M2881" s="9">
        <f t="shared" si="359"/>
        <v>3.5994206849548427E-3</v>
      </c>
    </row>
    <row r="2882" spans="2:13" x14ac:dyDescent="0.3">
      <c r="B2882" s="3" t="s">
        <v>442</v>
      </c>
      <c r="C2882" s="4">
        <v>469.64</v>
      </c>
      <c r="F2882" t="b">
        <f t="shared" si="352"/>
        <v>0</v>
      </c>
      <c r="G2882">
        <f t="shared" si="353"/>
        <v>29</v>
      </c>
      <c r="H2882">
        <f t="shared" si="354"/>
        <v>12</v>
      </c>
      <c r="I2882">
        <f t="shared" si="355"/>
        <v>2010</v>
      </c>
      <c r="J2882" s="12">
        <f t="shared" si="356"/>
        <v>40541</v>
      </c>
      <c r="K2882" s="8">
        <f t="shared" si="357"/>
        <v>469.64</v>
      </c>
      <c r="L2882" s="8">
        <f t="shared" si="358"/>
        <v>-1.5699999999999932</v>
      </c>
      <c r="M2882" s="9">
        <f t="shared" si="359"/>
        <v>-3.3318477960993893E-3</v>
      </c>
    </row>
    <row r="2883" spans="2:13" x14ac:dyDescent="0.3">
      <c r="B2883" s="3" t="s">
        <v>443</v>
      </c>
      <c r="C2883" s="4">
        <v>468.37</v>
      </c>
      <c r="F2883" t="b">
        <f t="shared" si="352"/>
        <v>0</v>
      </c>
      <c r="G2883">
        <f t="shared" si="353"/>
        <v>30</v>
      </c>
      <c r="H2883">
        <f t="shared" si="354"/>
        <v>12</v>
      </c>
      <c r="I2883">
        <f t="shared" si="355"/>
        <v>2010</v>
      </c>
      <c r="J2883" s="12">
        <f t="shared" si="356"/>
        <v>40542</v>
      </c>
      <c r="K2883" s="8">
        <f t="shared" si="357"/>
        <v>468.37</v>
      </c>
      <c r="L2883" s="8">
        <f t="shared" si="358"/>
        <v>-1.2699999999999818</v>
      </c>
      <c r="M2883" s="9">
        <f t="shared" si="359"/>
        <v>-2.7041989609061872E-3</v>
      </c>
    </row>
    <row r="2884" spans="2:13" x14ac:dyDescent="0.3">
      <c r="B2884" s="3" t="s">
        <v>444</v>
      </c>
      <c r="C2884" s="5" t="s">
        <v>285</v>
      </c>
      <c r="F2884" t="b">
        <f t="shared" si="352"/>
        <v>0</v>
      </c>
      <c r="G2884">
        <f t="shared" si="353"/>
        <v>31</v>
      </c>
      <c r="H2884">
        <f t="shared" si="354"/>
        <v>12</v>
      </c>
      <c r="I2884">
        <f t="shared" si="355"/>
        <v>2010</v>
      </c>
      <c r="J2884" s="12">
        <f t="shared" si="356"/>
        <v>40543</v>
      </c>
      <c r="K2884" s="8">
        <f t="shared" si="357"/>
        <v>468.37</v>
      </c>
      <c r="L2884" s="8">
        <f t="shared" si="358"/>
        <v>0</v>
      </c>
      <c r="M2884" s="9">
        <f t="shared" si="359"/>
        <v>0</v>
      </c>
    </row>
    <row r="2885" spans="2:13" x14ac:dyDescent="0.3">
      <c r="B2885" s="2">
        <v>40603</v>
      </c>
      <c r="C2885" s="4">
        <v>468.01</v>
      </c>
      <c r="F2885" t="b">
        <f t="shared" si="352"/>
        <v>1</v>
      </c>
      <c r="G2885">
        <f t="shared" si="353"/>
        <v>3</v>
      </c>
      <c r="H2885">
        <f t="shared" si="354"/>
        <v>1</v>
      </c>
      <c r="I2885">
        <f t="shared" si="355"/>
        <v>2011</v>
      </c>
      <c r="J2885" s="12">
        <f t="shared" si="356"/>
        <v>40546</v>
      </c>
      <c r="K2885" s="8">
        <f t="shared" si="357"/>
        <v>468.01</v>
      </c>
      <c r="L2885" s="8">
        <f t="shared" si="358"/>
        <v>-0.36000000000001364</v>
      </c>
      <c r="M2885" s="9">
        <f t="shared" si="359"/>
        <v>-7.6862309712409768E-4</v>
      </c>
    </row>
    <row r="2886" spans="2:13" x14ac:dyDescent="0.3">
      <c r="B2886" s="2">
        <v>40634</v>
      </c>
      <c r="C2886" s="4">
        <v>466.05</v>
      </c>
      <c r="F2886" t="b">
        <f t="shared" si="352"/>
        <v>1</v>
      </c>
      <c r="G2886">
        <f t="shared" si="353"/>
        <v>4</v>
      </c>
      <c r="H2886">
        <f t="shared" si="354"/>
        <v>1</v>
      </c>
      <c r="I2886">
        <f t="shared" si="355"/>
        <v>2011</v>
      </c>
      <c r="J2886" s="12">
        <f t="shared" si="356"/>
        <v>40547</v>
      </c>
      <c r="K2886" s="8">
        <f t="shared" si="357"/>
        <v>466.05</v>
      </c>
      <c r="L2886" s="8">
        <f t="shared" si="358"/>
        <v>-1.9599999999999795</v>
      </c>
      <c r="M2886" s="9">
        <f t="shared" si="359"/>
        <v>-4.187944702036238E-3</v>
      </c>
    </row>
    <row r="2887" spans="2:13" x14ac:dyDescent="0.3">
      <c r="B2887" s="2">
        <v>40664</v>
      </c>
      <c r="C2887" s="4">
        <v>486.82</v>
      </c>
      <c r="F2887" t="b">
        <f t="shared" si="352"/>
        <v>1</v>
      </c>
      <c r="G2887">
        <f t="shared" si="353"/>
        <v>5</v>
      </c>
      <c r="H2887">
        <f t="shared" si="354"/>
        <v>1</v>
      </c>
      <c r="I2887">
        <f t="shared" si="355"/>
        <v>2011</v>
      </c>
      <c r="J2887" s="12">
        <f t="shared" si="356"/>
        <v>40548</v>
      </c>
      <c r="K2887" s="8">
        <f t="shared" si="357"/>
        <v>486.82</v>
      </c>
      <c r="L2887" s="8">
        <f t="shared" si="358"/>
        <v>20.769999999999982</v>
      </c>
      <c r="M2887" s="9">
        <f t="shared" si="359"/>
        <v>4.456603368737256E-2</v>
      </c>
    </row>
    <row r="2888" spans="2:13" x14ac:dyDescent="0.3">
      <c r="B2888" s="2">
        <v>40695</v>
      </c>
      <c r="C2888" s="4">
        <v>493.65</v>
      </c>
      <c r="F2888" t="b">
        <f t="shared" si="352"/>
        <v>1</v>
      </c>
      <c r="G2888">
        <f t="shared" si="353"/>
        <v>6</v>
      </c>
      <c r="H2888">
        <f t="shared" si="354"/>
        <v>1</v>
      </c>
      <c r="I2888">
        <f t="shared" si="355"/>
        <v>2011</v>
      </c>
      <c r="J2888" s="12">
        <f t="shared" si="356"/>
        <v>40549</v>
      </c>
      <c r="K2888" s="8">
        <f t="shared" si="357"/>
        <v>493.65</v>
      </c>
      <c r="L2888" s="8">
        <f t="shared" si="358"/>
        <v>6.8299999999999841</v>
      </c>
      <c r="M2888" s="9">
        <f t="shared" si="359"/>
        <v>1.4029826219136404E-2</v>
      </c>
    </row>
    <row r="2889" spans="2:13" x14ac:dyDescent="0.3">
      <c r="B2889" s="2">
        <v>40725</v>
      </c>
      <c r="C2889" s="4">
        <v>494.74</v>
      </c>
      <c r="F2889" t="b">
        <f t="shared" si="352"/>
        <v>1</v>
      </c>
      <c r="G2889">
        <f t="shared" si="353"/>
        <v>7</v>
      </c>
      <c r="H2889">
        <f t="shared" si="354"/>
        <v>1</v>
      </c>
      <c r="I2889">
        <f t="shared" si="355"/>
        <v>2011</v>
      </c>
      <c r="J2889" s="12">
        <f t="shared" si="356"/>
        <v>40550</v>
      </c>
      <c r="K2889" s="8">
        <f t="shared" si="357"/>
        <v>494.74</v>
      </c>
      <c r="L2889" s="8">
        <f t="shared" si="358"/>
        <v>1.0900000000000318</v>
      </c>
      <c r="M2889" s="9">
        <f t="shared" si="359"/>
        <v>2.2080421351160376E-3</v>
      </c>
    </row>
    <row r="2890" spans="2:13" x14ac:dyDescent="0.3">
      <c r="B2890" s="2">
        <v>40817</v>
      </c>
      <c r="C2890" s="4">
        <v>496.96</v>
      </c>
      <c r="F2890" t="b">
        <f t="shared" si="352"/>
        <v>1</v>
      </c>
      <c r="G2890">
        <f t="shared" si="353"/>
        <v>10</v>
      </c>
      <c r="H2890">
        <f t="shared" si="354"/>
        <v>1</v>
      </c>
      <c r="I2890">
        <f t="shared" si="355"/>
        <v>2011</v>
      </c>
      <c r="J2890" s="12">
        <f t="shared" si="356"/>
        <v>40553</v>
      </c>
      <c r="K2890" s="8">
        <f t="shared" si="357"/>
        <v>496.96</v>
      </c>
      <c r="L2890" s="8">
        <f t="shared" si="358"/>
        <v>2.2199999999999704</v>
      </c>
      <c r="M2890" s="9">
        <f t="shared" si="359"/>
        <v>4.4872054008165303E-3</v>
      </c>
    </row>
    <row r="2891" spans="2:13" x14ac:dyDescent="0.3">
      <c r="B2891" s="2">
        <v>40848</v>
      </c>
      <c r="C2891" s="4">
        <v>499.03</v>
      </c>
      <c r="F2891" t="b">
        <f t="shared" si="352"/>
        <v>1</v>
      </c>
      <c r="G2891">
        <f t="shared" si="353"/>
        <v>11</v>
      </c>
      <c r="H2891">
        <f t="shared" si="354"/>
        <v>1</v>
      </c>
      <c r="I2891">
        <f t="shared" si="355"/>
        <v>2011</v>
      </c>
      <c r="J2891" s="12">
        <f t="shared" si="356"/>
        <v>40554</v>
      </c>
      <c r="K2891" s="8">
        <f t="shared" si="357"/>
        <v>499.03</v>
      </c>
      <c r="L2891" s="8">
        <f t="shared" si="358"/>
        <v>2.0699999999999932</v>
      </c>
      <c r="M2891" s="9">
        <f t="shared" si="359"/>
        <v>4.1653251770766122E-3</v>
      </c>
    </row>
    <row r="2892" spans="2:13" x14ac:dyDescent="0.3">
      <c r="B2892" s="2">
        <v>40878</v>
      </c>
      <c r="C2892" s="4">
        <v>496.03</v>
      </c>
      <c r="F2892" t="b">
        <f t="shared" si="352"/>
        <v>1</v>
      </c>
      <c r="G2892">
        <f t="shared" si="353"/>
        <v>12</v>
      </c>
      <c r="H2892">
        <f t="shared" si="354"/>
        <v>1</v>
      </c>
      <c r="I2892">
        <f t="shared" si="355"/>
        <v>2011</v>
      </c>
      <c r="J2892" s="12">
        <f t="shared" si="356"/>
        <v>40555</v>
      </c>
      <c r="K2892" s="8">
        <f t="shared" si="357"/>
        <v>496.03</v>
      </c>
      <c r="L2892" s="8">
        <f t="shared" si="358"/>
        <v>-3</v>
      </c>
      <c r="M2892" s="9">
        <f t="shared" si="359"/>
        <v>-6.0116626254934575E-3</v>
      </c>
    </row>
    <row r="2893" spans="2:13" x14ac:dyDescent="0.3">
      <c r="B2893" s="3" t="s">
        <v>445</v>
      </c>
      <c r="C2893" s="4">
        <v>493.27</v>
      </c>
      <c r="F2893" t="b">
        <f t="shared" si="352"/>
        <v>0</v>
      </c>
      <c r="G2893">
        <f t="shared" si="353"/>
        <v>13</v>
      </c>
      <c r="H2893">
        <f t="shared" si="354"/>
        <v>1</v>
      </c>
      <c r="I2893">
        <f t="shared" si="355"/>
        <v>2011</v>
      </c>
      <c r="J2893" s="12">
        <f t="shared" si="356"/>
        <v>40556</v>
      </c>
      <c r="K2893" s="8">
        <f t="shared" si="357"/>
        <v>493.27</v>
      </c>
      <c r="L2893" s="8">
        <f t="shared" si="358"/>
        <v>-2.7599999999999909</v>
      </c>
      <c r="M2893" s="9">
        <f t="shared" si="359"/>
        <v>-5.5641795859121242E-3</v>
      </c>
    </row>
    <row r="2894" spans="2:13" x14ac:dyDescent="0.3">
      <c r="B2894" s="3" t="s">
        <v>446</v>
      </c>
      <c r="C2894" s="4">
        <v>488.82</v>
      </c>
      <c r="F2894" t="b">
        <f t="shared" si="352"/>
        <v>0</v>
      </c>
      <c r="G2894">
        <f t="shared" si="353"/>
        <v>14</v>
      </c>
      <c r="H2894">
        <f t="shared" si="354"/>
        <v>1</v>
      </c>
      <c r="I2894">
        <f t="shared" si="355"/>
        <v>2011</v>
      </c>
      <c r="J2894" s="12">
        <f t="shared" si="356"/>
        <v>40557</v>
      </c>
      <c r="K2894" s="8">
        <f t="shared" si="357"/>
        <v>488.82</v>
      </c>
      <c r="L2894" s="8">
        <f t="shared" si="358"/>
        <v>-4.4499999999999886</v>
      </c>
      <c r="M2894" s="9">
        <f t="shared" si="359"/>
        <v>-9.0214284266223136E-3</v>
      </c>
    </row>
    <row r="2895" spans="2:13" x14ac:dyDescent="0.3">
      <c r="B2895" s="3" t="s">
        <v>447</v>
      </c>
      <c r="C2895" s="4">
        <v>492.16</v>
      </c>
      <c r="F2895" t="b">
        <f t="shared" si="352"/>
        <v>0</v>
      </c>
      <c r="G2895">
        <f t="shared" si="353"/>
        <v>17</v>
      </c>
      <c r="H2895">
        <f t="shared" si="354"/>
        <v>1</v>
      </c>
      <c r="I2895">
        <f t="shared" si="355"/>
        <v>2011</v>
      </c>
      <c r="J2895" s="12">
        <f t="shared" si="356"/>
        <v>40560</v>
      </c>
      <c r="K2895" s="8">
        <f t="shared" si="357"/>
        <v>492.16</v>
      </c>
      <c r="L2895" s="8">
        <f t="shared" si="358"/>
        <v>3.3400000000000318</v>
      </c>
      <c r="M2895" s="9">
        <f t="shared" si="359"/>
        <v>6.832780982774911E-3</v>
      </c>
    </row>
    <row r="2896" spans="2:13" x14ac:dyDescent="0.3">
      <c r="B2896" s="3" t="s">
        <v>448</v>
      </c>
      <c r="C2896" s="4">
        <v>490.32</v>
      </c>
      <c r="F2896" t="b">
        <f t="shared" ref="F2896:F2959" si="360">+ISNUMBER(B2896)</f>
        <v>0</v>
      </c>
      <c r="G2896">
        <f t="shared" ref="G2896:G2959" si="361">+IF($F2896,MONTH(B2896),1*LEFT(B2896,2))</f>
        <v>18</v>
      </c>
      <c r="H2896">
        <f t="shared" ref="H2896:H2959" si="362">+IF(F2896,DAY(B2896),MID(B2896,4,2)*1)</f>
        <v>1</v>
      </c>
      <c r="I2896">
        <f t="shared" ref="I2896:I2959" si="363">+IF(F2896,YEAR(B2896),RIGHT(B2896,4)*1)</f>
        <v>2011</v>
      </c>
      <c r="J2896" s="12">
        <f t="shared" ref="J2896:J2959" si="364">+DATE(I2896,H2896,G2896)</f>
        <v>40561</v>
      </c>
      <c r="K2896" s="8">
        <f t="shared" ref="K2896:K2959" si="365">+IFERROR(C2896*1,K2895)</f>
        <v>490.32</v>
      </c>
      <c r="L2896" s="8">
        <f t="shared" ref="L2896:L2959" si="366">+K2896-K2895</f>
        <v>-1.8400000000000318</v>
      </c>
      <c r="M2896" s="9">
        <f t="shared" ref="M2896:M2959" si="367">+L2896/K2895</f>
        <v>-3.7386215864760072E-3</v>
      </c>
    </row>
    <row r="2897" spans="2:13" x14ac:dyDescent="0.3">
      <c r="B2897" s="3" t="s">
        <v>449</v>
      </c>
      <c r="C2897" s="4">
        <v>490.67</v>
      </c>
      <c r="F2897" t="b">
        <f t="shared" si="360"/>
        <v>0</v>
      </c>
      <c r="G2897">
        <f t="shared" si="361"/>
        <v>19</v>
      </c>
      <c r="H2897">
        <f t="shared" si="362"/>
        <v>1</v>
      </c>
      <c r="I2897">
        <f t="shared" si="363"/>
        <v>2011</v>
      </c>
      <c r="J2897" s="12">
        <f t="shared" si="364"/>
        <v>40562</v>
      </c>
      <c r="K2897" s="8">
        <f t="shared" si="365"/>
        <v>490.67</v>
      </c>
      <c r="L2897" s="8">
        <f t="shared" si="366"/>
        <v>0.35000000000002274</v>
      </c>
      <c r="M2897" s="9">
        <f t="shared" si="367"/>
        <v>7.138195464187118E-4</v>
      </c>
    </row>
    <row r="2898" spans="2:13" x14ac:dyDescent="0.3">
      <c r="B2898" s="3" t="s">
        <v>450</v>
      </c>
      <c r="C2898" s="4">
        <v>490.89</v>
      </c>
      <c r="F2898" t="b">
        <f t="shared" si="360"/>
        <v>0</v>
      </c>
      <c r="G2898">
        <f t="shared" si="361"/>
        <v>20</v>
      </c>
      <c r="H2898">
        <f t="shared" si="362"/>
        <v>1</v>
      </c>
      <c r="I2898">
        <f t="shared" si="363"/>
        <v>2011</v>
      </c>
      <c r="J2898" s="12">
        <f t="shared" si="364"/>
        <v>40563</v>
      </c>
      <c r="K2898" s="8">
        <f t="shared" si="365"/>
        <v>490.89</v>
      </c>
      <c r="L2898" s="8">
        <f t="shared" si="366"/>
        <v>0.21999999999997044</v>
      </c>
      <c r="M2898" s="9">
        <f t="shared" si="367"/>
        <v>4.4836651924912965E-4</v>
      </c>
    </row>
    <row r="2899" spans="2:13" x14ac:dyDescent="0.3">
      <c r="B2899" s="3" t="s">
        <v>451</v>
      </c>
      <c r="C2899" s="4">
        <v>494.1</v>
      </c>
      <c r="F2899" t="b">
        <f t="shared" si="360"/>
        <v>0</v>
      </c>
      <c r="G2899">
        <f t="shared" si="361"/>
        <v>21</v>
      </c>
      <c r="H2899">
        <f t="shared" si="362"/>
        <v>1</v>
      </c>
      <c r="I2899">
        <f t="shared" si="363"/>
        <v>2011</v>
      </c>
      <c r="J2899" s="12">
        <f t="shared" si="364"/>
        <v>40564</v>
      </c>
      <c r="K2899" s="8">
        <f t="shared" si="365"/>
        <v>494.1</v>
      </c>
      <c r="L2899" s="8">
        <f t="shared" si="366"/>
        <v>3.2100000000000364</v>
      </c>
      <c r="M2899" s="9">
        <f t="shared" si="367"/>
        <v>6.5391431889018645E-3</v>
      </c>
    </row>
    <row r="2900" spans="2:13" x14ac:dyDescent="0.3">
      <c r="B2900" s="3" t="s">
        <v>452</v>
      </c>
      <c r="C2900" s="4">
        <v>492.49</v>
      </c>
      <c r="F2900" t="b">
        <f t="shared" si="360"/>
        <v>0</v>
      </c>
      <c r="G2900">
        <f t="shared" si="361"/>
        <v>24</v>
      </c>
      <c r="H2900">
        <f t="shared" si="362"/>
        <v>1</v>
      </c>
      <c r="I2900">
        <f t="shared" si="363"/>
        <v>2011</v>
      </c>
      <c r="J2900" s="12">
        <f t="shared" si="364"/>
        <v>40567</v>
      </c>
      <c r="K2900" s="8">
        <f t="shared" si="365"/>
        <v>492.49</v>
      </c>
      <c r="L2900" s="8">
        <f t="shared" si="366"/>
        <v>-1.6100000000000136</v>
      </c>
      <c r="M2900" s="9">
        <f t="shared" si="367"/>
        <v>-3.2584497065371656E-3</v>
      </c>
    </row>
    <row r="2901" spans="2:13" x14ac:dyDescent="0.3">
      <c r="B2901" s="3" t="s">
        <v>453</v>
      </c>
      <c r="C2901" s="4">
        <v>493.14</v>
      </c>
      <c r="F2901" t="b">
        <f t="shared" si="360"/>
        <v>0</v>
      </c>
      <c r="G2901">
        <f t="shared" si="361"/>
        <v>25</v>
      </c>
      <c r="H2901">
        <f t="shared" si="362"/>
        <v>1</v>
      </c>
      <c r="I2901">
        <f t="shared" si="363"/>
        <v>2011</v>
      </c>
      <c r="J2901" s="12">
        <f t="shared" si="364"/>
        <v>40568</v>
      </c>
      <c r="K2901" s="8">
        <f t="shared" si="365"/>
        <v>493.14</v>
      </c>
      <c r="L2901" s="8">
        <f t="shared" si="366"/>
        <v>0.64999999999997726</v>
      </c>
      <c r="M2901" s="9">
        <f t="shared" si="367"/>
        <v>1.3198237527665075E-3</v>
      </c>
    </row>
    <row r="2902" spans="2:13" x14ac:dyDescent="0.3">
      <c r="B2902" s="3" t="s">
        <v>454</v>
      </c>
      <c r="C2902" s="4">
        <v>492.51</v>
      </c>
      <c r="F2902" t="b">
        <f t="shared" si="360"/>
        <v>0</v>
      </c>
      <c r="G2902">
        <f t="shared" si="361"/>
        <v>26</v>
      </c>
      <c r="H2902">
        <f t="shared" si="362"/>
        <v>1</v>
      </c>
      <c r="I2902">
        <f t="shared" si="363"/>
        <v>2011</v>
      </c>
      <c r="J2902" s="12">
        <f t="shared" si="364"/>
        <v>40569</v>
      </c>
      <c r="K2902" s="8">
        <f t="shared" si="365"/>
        <v>492.51</v>
      </c>
      <c r="L2902" s="8">
        <f t="shared" si="366"/>
        <v>-0.62999999999999545</v>
      </c>
      <c r="M2902" s="9">
        <f t="shared" si="367"/>
        <v>-1.2775276797663858E-3</v>
      </c>
    </row>
    <row r="2903" spans="2:13" x14ac:dyDescent="0.3">
      <c r="B2903" s="3" t="s">
        <v>455</v>
      </c>
      <c r="C2903" s="4">
        <v>490.24</v>
      </c>
      <c r="F2903" t="b">
        <f t="shared" si="360"/>
        <v>0</v>
      </c>
      <c r="G2903">
        <f t="shared" si="361"/>
        <v>27</v>
      </c>
      <c r="H2903">
        <f t="shared" si="362"/>
        <v>1</v>
      </c>
      <c r="I2903">
        <f t="shared" si="363"/>
        <v>2011</v>
      </c>
      <c r="J2903" s="12">
        <f t="shared" si="364"/>
        <v>40570</v>
      </c>
      <c r="K2903" s="8">
        <f t="shared" si="365"/>
        <v>490.24</v>
      </c>
      <c r="L2903" s="8">
        <f t="shared" si="366"/>
        <v>-2.2699999999999818</v>
      </c>
      <c r="M2903" s="9">
        <f t="shared" si="367"/>
        <v>-4.6090434711985179E-3</v>
      </c>
    </row>
    <row r="2904" spans="2:13" x14ac:dyDescent="0.3">
      <c r="B2904" s="3" t="s">
        <v>456</v>
      </c>
      <c r="C2904" s="4">
        <v>485.04</v>
      </c>
      <c r="F2904" t="b">
        <f t="shared" si="360"/>
        <v>0</v>
      </c>
      <c r="G2904">
        <f t="shared" si="361"/>
        <v>28</v>
      </c>
      <c r="H2904">
        <f t="shared" si="362"/>
        <v>1</v>
      </c>
      <c r="I2904">
        <f t="shared" si="363"/>
        <v>2011</v>
      </c>
      <c r="J2904" s="12">
        <f t="shared" si="364"/>
        <v>40571</v>
      </c>
      <c r="K2904" s="8">
        <f t="shared" si="365"/>
        <v>485.04</v>
      </c>
      <c r="L2904" s="8">
        <f t="shared" si="366"/>
        <v>-5.1999999999999886</v>
      </c>
      <c r="M2904" s="9">
        <f t="shared" si="367"/>
        <v>-1.0607049608355068E-2</v>
      </c>
    </row>
    <row r="2905" spans="2:13" x14ac:dyDescent="0.3">
      <c r="B2905" s="3" t="s">
        <v>457</v>
      </c>
      <c r="C2905" s="4">
        <v>483.32</v>
      </c>
      <c r="F2905" t="b">
        <f t="shared" si="360"/>
        <v>0</v>
      </c>
      <c r="G2905">
        <f t="shared" si="361"/>
        <v>31</v>
      </c>
      <c r="H2905">
        <f t="shared" si="362"/>
        <v>1</v>
      </c>
      <c r="I2905">
        <f t="shared" si="363"/>
        <v>2011</v>
      </c>
      <c r="J2905" s="12">
        <f t="shared" si="364"/>
        <v>40574</v>
      </c>
      <c r="K2905" s="8">
        <f t="shared" si="365"/>
        <v>483.32</v>
      </c>
      <c r="L2905" s="8">
        <f t="shared" si="366"/>
        <v>-1.7200000000000273</v>
      </c>
      <c r="M2905" s="9">
        <f t="shared" si="367"/>
        <v>-3.5460992907801981E-3</v>
      </c>
    </row>
    <row r="2906" spans="2:13" x14ac:dyDescent="0.3">
      <c r="B2906" s="2">
        <v>40545</v>
      </c>
      <c r="C2906" s="4">
        <v>484.14</v>
      </c>
      <c r="F2906" t="b">
        <f t="shared" si="360"/>
        <v>1</v>
      </c>
      <c r="G2906">
        <f t="shared" si="361"/>
        <v>1</v>
      </c>
      <c r="H2906">
        <f t="shared" si="362"/>
        <v>2</v>
      </c>
      <c r="I2906">
        <f t="shared" si="363"/>
        <v>2011</v>
      </c>
      <c r="J2906" s="12">
        <f t="shared" si="364"/>
        <v>40575</v>
      </c>
      <c r="K2906" s="8">
        <f t="shared" si="365"/>
        <v>484.14</v>
      </c>
      <c r="L2906" s="8">
        <f t="shared" si="366"/>
        <v>0.81999999999999318</v>
      </c>
      <c r="M2906" s="9">
        <f t="shared" si="367"/>
        <v>1.6965985268558991E-3</v>
      </c>
    </row>
    <row r="2907" spans="2:13" x14ac:dyDescent="0.3">
      <c r="B2907" s="2">
        <v>40576</v>
      </c>
      <c r="C2907" s="4">
        <v>480.59</v>
      </c>
      <c r="F2907" t="b">
        <f t="shared" si="360"/>
        <v>1</v>
      </c>
      <c r="G2907">
        <f t="shared" si="361"/>
        <v>2</v>
      </c>
      <c r="H2907">
        <f t="shared" si="362"/>
        <v>2</v>
      </c>
      <c r="I2907">
        <f t="shared" si="363"/>
        <v>2011</v>
      </c>
      <c r="J2907" s="12">
        <f t="shared" si="364"/>
        <v>40576</v>
      </c>
      <c r="K2907" s="8">
        <f t="shared" si="365"/>
        <v>480.59</v>
      </c>
      <c r="L2907" s="8">
        <f t="shared" si="366"/>
        <v>-3.5500000000000114</v>
      </c>
      <c r="M2907" s="9">
        <f t="shared" si="367"/>
        <v>-7.3325897467674877E-3</v>
      </c>
    </row>
    <row r="2908" spans="2:13" x14ac:dyDescent="0.3">
      <c r="B2908" s="2">
        <v>40604</v>
      </c>
      <c r="C2908" s="4">
        <v>480.5</v>
      </c>
      <c r="F2908" t="b">
        <f t="shared" si="360"/>
        <v>1</v>
      </c>
      <c r="G2908">
        <f t="shared" si="361"/>
        <v>3</v>
      </c>
      <c r="H2908">
        <f t="shared" si="362"/>
        <v>2</v>
      </c>
      <c r="I2908">
        <f t="shared" si="363"/>
        <v>2011</v>
      </c>
      <c r="J2908" s="12">
        <f t="shared" si="364"/>
        <v>40577</v>
      </c>
      <c r="K2908" s="8">
        <f t="shared" si="365"/>
        <v>480.5</v>
      </c>
      <c r="L2908" s="8">
        <f t="shared" si="366"/>
        <v>-8.9999999999974989E-2</v>
      </c>
      <c r="M2908" s="9">
        <f t="shared" si="367"/>
        <v>-1.8726981418667679E-4</v>
      </c>
    </row>
    <row r="2909" spans="2:13" x14ac:dyDescent="0.3">
      <c r="B2909" s="2">
        <v>40635</v>
      </c>
      <c r="C2909" s="4">
        <v>481.56</v>
      </c>
      <c r="F2909" t="b">
        <f t="shared" si="360"/>
        <v>1</v>
      </c>
      <c r="G2909">
        <f t="shared" si="361"/>
        <v>4</v>
      </c>
      <c r="H2909">
        <f t="shared" si="362"/>
        <v>2</v>
      </c>
      <c r="I2909">
        <f t="shared" si="363"/>
        <v>2011</v>
      </c>
      <c r="J2909" s="12">
        <f t="shared" si="364"/>
        <v>40578</v>
      </c>
      <c r="K2909" s="8">
        <f t="shared" si="365"/>
        <v>481.56</v>
      </c>
      <c r="L2909" s="8">
        <f t="shared" si="366"/>
        <v>1.0600000000000023</v>
      </c>
      <c r="M2909" s="9">
        <f t="shared" si="367"/>
        <v>2.2060353798126998E-3</v>
      </c>
    </row>
    <row r="2910" spans="2:13" x14ac:dyDescent="0.3">
      <c r="B2910" s="2">
        <v>40726</v>
      </c>
      <c r="C2910" s="4">
        <v>478.36</v>
      </c>
      <c r="F2910" t="b">
        <f t="shared" si="360"/>
        <v>1</v>
      </c>
      <c r="G2910">
        <f t="shared" si="361"/>
        <v>7</v>
      </c>
      <c r="H2910">
        <f t="shared" si="362"/>
        <v>2</v>
      </c>
      <c r="I2910">
        <f t="shared" si="363"/>
        <v>2011</v>
      </c>
      <c r="J2910" s="12">
        <f t="shared" si="364"/>
        <v>40581</v>
      </c>
      <c r="K2910" s="8">
        <f t="shared" si="365"/>
        <v>478.36</v>
      </c>
      <c r="L2910" s="8">
        <f t="shared" si="366"/>
        <v>-3.1999999999999886</v>
      </c>
      <c r="M2910" s="9">
        <f t="shared" si="367"/>
        <v>-6.645070188553843E-3</v>
      </c>
    </row>
    <row r="2911" spans="2:13" x14ac:dyDescent="0.3">
      <c r="B2911" s="2">
        <v>40757</v>
      </c>
      <c r="C2911" s="4">
        <v>478.18</v>
      </c>
      <c r="F2911" t="b">
        <f t="shared" si="360"/>
        <v>1</v>
      </c>
      <c r="G2911">
        <f t="shared" si="361"/>
        <v>8</v>
      </c>
      <c r="H2911">
        <f t="shared" si="362"/>
        <v>2</v>
      </c>
      <c r="I2911">
        <f t="shared" si="363"/>
        <v>2011</v>
      </c>
      <c r="J2911" s="12">
        <f t="shared" si="364"/>
        <v>40582</v>
      </c>
      <c r="K2911" s="8">
        <f t="shared" si="365"/>
        <v>478.18</v>
      </c>
      <c r="L2911" s="8">
        <f t="shared" si="366"/>
        <v>-0.18000000000000682</v>
      </c>
      <c r="M2911" s="9">
        <f t="shared" si="367"/>
        <v>-3.7628564261227282E-4</v>
      </c>
    </row>
    <row r="2912" spans="2:13" x14ac:dyDescent="0.3">
      <c r="B2912" s="2">
        <v>40788</v>
      </c>
      <c r="C2912" s="4">
        <v>479.73</v>
      </c>
      <c r="F2912" t="b">
        <f t="shared" si="360"/>
        <v>1</v>
      </c>
      <c r="G2912">
        <f t="shared" si="361"/>
        <v>9</v>
      </c>
      <c r="H2912">
        <f t="shared" si="362"/>
        <v>2</v>
      </c>
      <c r="I2912">
        <f t="shared" si="363"/>
        <v>2011</v>
      </c>
      <c r="J2912" s="12">
        <f t="shared" si="364"/>
        <v>40583</v>
      </c>
      <c r="K2912" s="8">
        <f t="shared" si="365"/>
        <v>479.73</v>
      </c>
      <c r="L2912" s="8">
        <f t="shared" si="366"/>
        <v>1.5500000000000114</v>
      </c>
      <c r="M2912" s="9">
        <f t="shared" si="367"/>
        <v>3.2414571918524641E-3</v>
      </c>
    </row>
    <row r="2913" spans="2:13" x14ac:dyDescent="0.3">
      <c r="B2913" s="2">
        <v>40818</v>
      </c>
      <c r="C2913" s="4">
        <v>476.87</v>
      </c>
      <c r="F2913" t="b">
        <f t="shared" si="360"/>
        <v>1</v>
      </c>
      <c r="G2913">
        <f t="shared" si="361"/>
        <v>10</v>
      </c>
      <c r="H2913">
        <f t="shared" si="362"/>
        <v>2</v>
      </c>
      <c r="I2913">
        <f t="shared" si="363"/>
        <v>2011</v>
      </c>
      <c r="J2913" s="12">
        <f t="shared" si="364"/>
        <v>40584</v>
      </c>
      <c r="K2913" s="8">
        <f t="shared" si="365"/>
        <v>476.87</v>
      </c>
      <c r="L2913" s="8">
        <f t="shared" si="366"/>
        <v>-2.8600000000000136</v>
      </c>
      <c r="M2913" s="9">
        <f t="shared" si="367"/>
        <v>-5.96168678214832E-3</v>
      </c>
    </row>
    <row r="2914" spans="2:13" x14ac:dyDescent="0.3">
      <c r="B2914" s="2">
        <v>40849</v>
      </c>
      <c r="C2914" s="4">
        <v>475.93</v>
      </c>
      <c r="F2914" t="b">
        <f t="shared" si="360"/>
        <v>1</v>
      </c>
      <c r="G2914">
        <f t="shared" si="361"/>
        <v>11</v>
      </c>
      <c r="H2914">
        <f t="shared" si="362"/>
        <v>2</v>
      </c>
      <c r="I2914">
        <f t="shared" si="363"/>
        <v>2011</v>
      </c>
      <c r="J2914" s="12">
        <f t="shared" si="364"/>
        <v>40585</v>
      </c>
      <c r="K2914" s="8">
        <f t="shared" si="365"/>
        <v>475.93</v>
      </c>
      <c r="L2914" s="8">
        <f t="shared" si="366"/>
        <v>-0.93999999999999773</v>
      </c>
      <c r="M2914" s="9">
        <f t="shared" si="367"/>
        <v>-1.9711871159854839E-3</v>
      </c>
    </row>
    <row r="2915" spans="2:13" x14ac:dyDescent="0.3">
      <c r="B2915" s="3" t="s">
        <v>458</v>
      </c>
      <c r="C2915" s="4">
        <v>473.42</v>
      </c>
      <c r="F2915" t="b">
        <f t="shared" si="360"/>
        <v>0</v>
      </c>
      <c r="G2915">
        <f t="shared" si="361"/>
        <v>14</v>
      </c>
      <c r="H2915">
        <f t="shared" si="362"/>
        <v>2</v>
      </c>
      <c r="I2915">
        <f t="shared" si="363"/>
        <v>2011</v>
      </c>
      <c r="J2915" s="12">
        <f t="shared" si="364"/>
        <v>40588</v>
      </c>
      <c r="K2915" s="8">
        <f t="shared" si="365"/>
        <v>473.42</v>
      </c>
      <c r="L2915" s="8">
        <f t="shared" si="366"/>
        <v>-2.5099999999999909</v>
      </c>
      <c r="M2915" s="9">
        <f t="shared" si="367"/>
        <v>-5.273884814993782E-3</v>
      </c>
    </row>
    <row r="2916" spans="2:13" x14ac:dyDescent="0.3">
      <c r="B2916" s="3" t="s">
        <v>459</v>
      </c>
      <c r="C2916" s="4">
        <v>469.99</v>
      </c>
      <c r="F2916" t="b">
        <f t="shared" si="360"/>
        <v>0</v>
      </c>
      <c r="G2916">
        <f t="shared" si="361"/>
        <v>15</v>
      </c>
      <c r="H2916">
        <f t="shared" si="362"/>
        <v>2</v>
      </c>
      <c r="I2916">
        <f t="shared" si="363"/>
        <v>2011</v>
      </c>
      <c r="J2916" s="12">
        <f t="shared" si="364"/>
        <v>40589</v>
      </c>
      <c r="K2916" s="8">
        <f t="shared" si="365"/>
        <v>469.99</v>
      </c>
      <c r="L2916" s="8">
        <f t="shared" si="366"/>
        <v>-3.4300000000000068</v>
      </c>
      <c r="M2916" s="9">
        <f t="shared" si="367"/>
        <v>-7.2451522960584819E-3</v>
      </c>
    </row>
    <row r="2917" spans="2:13" x14ac:dyDescent="0.3">
      <c r="B2917" s="3" t="s">
        <v>460</v>
      </c>
      <c r="C2917" s="4">
        <v>470.59</v>
      </c>
      <c r="F2917" t="b">
        <f t="shared" si="360"/>
        <v>0</v>
      </c>
      <c r="G2917">
        <f t="shared" si="361"/>
        <v>16</v>
      </c>
      <c r="H2917">
        <f t="shared" si="362"/>
        <v>2</v>
      </c>
      <c r="I2917">
        <f t="shared" si="363"/>
        <v>2011</v>
      </c>
      <c r="J2917" s="12">
        <f t="shared" si="364"/>
        <v>40590</v>
      </c>
      <c r="K2917" s="8">
        <f t="shared" si="365"/>
        <v>470.59</v>
      </c>
      <c r="L2917" s="8">
        <f t="shared" si="366"/>
        <v>0.59999999999996589</v>
      </c>
      <c r="M2917" s="9">
        <f t="shared" si="367"/>
        <v>1.2766229068702864E-3</v>
      </c>
    </row>
    <row r="2918" spans="2:13" x14ac:dyDescent="0.3">
      <c r="B2918" s="3" t="s">
        <v>461</v>
      </c>
      <c r="C2918" s="4">
        <v>474.13</v>
      </c>
      <c r="F2918" t="b">
        <f t="shared" si="360"/>
        <v>0</v>
      </c>
      <c r="G2918">
        <f t="shared" si="361"/>
        <v>17</v>
      </c>
      <c r="H2918">
        <f t="shared" si="362"/>
        <v>2</v>
      </c>
      <c r="I2918">
        <f t="shared" si="363"/>
        <v>2011</v>
      </c>
      <c r="J2918" s="12">
        <f t="shared" si="364"/>
        <v>40591</v>
      </c>
      <c r="K2918" s="8">
        <f t="shared" si="365"/>
        <v>474.13</v>
      </c>
      <c r="L2918" s="8">
        <f t="shared" si="366"/>
        <v>3.5400000000000205</v>
      </c>
      <c r="M2918" s="9">
        <f t="shared" si="367"/>
        <v>7.5224717907308282E-3</v>
      </c>
    </row>
    <row r="2919" spans="2:13" x14ac:dyDescent="0.3">
      <c r="B2919" s="3" t="s">
        <v>462</v>
      </c>
      <c r="C2919" s="4">
        <v>473.16</v>
      </c>
      <c r="F2919" t="b">
        <f t="shared" si="360"/>
        <v>0</v>
      </c>
      <c r="G2919">
        <f t="shared" si="361"/>
        <v>18</v>
      </c>
      <c r="H2919">
        <f t="shared" si="362"/>
        <v>2</v>
      </c>
      <c r="I2919">
        <f t="shared" si="363"/>
        <v>2011</v>
      </c>
      <c r="J2919" s="12">
        <f t="shared" si="364"/>
        <v>40592</v>
      </c>
      <c r="K2919" s="8">
        <f t="shared" si="365"/>
        <v>473.16</v>
      </c>
      <c r="L2919" s="8">
        <f t="shared" si="366"/>
        <v>-0.96999999999997044</v>
      </c>
      <c r="M2919" s="9">
        <f t="shared" si="367"/>
        <v>-2.0458524033492302E-3</v>
      </c>
    </row>
    <row r="2920" spans="2:13" x14ac:dyDescent="0.3">
      <c r="B2920" s="3" t="s">
        <v>463</v>
      </c>
      <c r="C2920" s="4">
        <v>469.14</v>
      </c>
      <c r="F2920" t="b">
        <f t="shared" si="360"/>
        <v>0</v>
      </c>
      <c r="G2920">
        <f t="shared" si="361"/>
        <v>21</v>
      </c>
      <c r="H2920">
        <f t="shared" si="362"/>
        <v>2</v>
      </c>
      <c r="I2920">
        <f t="shared" si="363"/>
        <v>2011</v>
      </c>
      <c r="J2920" s="12">
        <f t="shared" si="364"/>
        <v>40595</v>
      </c>
      <c r="K2920" s="8">
        <f t="shared" si="365"/>
        <v>469.14</v>
      </c>
      <c r="L2920" s="8">
        <f t="shared" si="366"/>
        <v>-4.0200000000000387</v>
      </c>
      <c r="M2920" s="9">
        <f t="shared" si="367"/>
        <v>-8.4960689830079431E-3</v>
      </c>
    </row>
    <row r="2921" spans="2:13" x14ac:dyDescent="0.3">
      <c r="B2921" s="3" t="s">
        <v>464</v>
      </c>
      <c r="C2921" s="4">
        <v>468.94</v>
      </c>
      <c r="F2921" t="b">
        <f t="shared" si="360"/>
        <v>0</v>
      </c>
      <c r="G2921">
        <f t="shared" si="361"/>
        <v>22</v>
      </c>
      <c r="H2921">
        <f t="shared" si="362"/>
        <v>2</v>
      </c>
      <c r="I2921">
        <f t="shared" si="363"/>
        <v>2011</v>
      </c>
      <c r="J2921" s="12">
        <f t="shared" si="364"/>
        <v>40596</v>
      </c>
      <c r="K2921" s="8">
        <f t="shared" si="365"/>
        <v>468.94</v>
      </c>
      <c r="L2921" s="8">
        <f t="shared" si="366"/>
        <v>-0.19999999999998863</v>
      </c>
      <c r="M2921" s="9">
        <f t="shared" si="367"/>
        <v>-4.2631197510335642E-4</v>
      </c>
    </row>
    <row r="2922" spans="2:13" x14ac:dyDescent="0.3">
      <c r="B2922" s="3" t="s">
        <v>465</v>
      </c>
      <c r="C2922" s="4">
        <v>470.76</v>
      </c>
      <c r="F2922" t="b">
        <f t="shared" si="360"/>
        <v>0</v>
      </c>
      <c r="G2922">
        <f t="shared" si="361"/>
        <v>23</v>
      </c>
      <c r="H2922">
        <f t="shared" si="362"/>
        <v>2</v>
      </c>
      <c r="I2922">
        <f t="shared" si="363"/>
        <v>2011</v>
      </c>
      <c r="J2922" s="12">
        <f t="shared" si="364"/>
        <v>40597</v>
      </c>
      <c r="K2922" s="8">
        <f t="shared" si="365"/>
        <v>470.76</v>
      </c>
      <c r="L2922" s="8">
        <f t="shared" si="366"/>
        <v>1.8199999999999932</v>
      </c>
      <c r="M2922" s="9">
        <f t="shared" si="367"/>
        <v>3.8810935300891227E-3</v>
      </c>
    </row>
    <row r="2923" spans="2:13" x14ac:dyDescent="0.3">
      <c r="B2923" s="3" t="s">
        <v>466</v>
      </c>
      <c r="C2923" s="4">
        <v>474.01</v>
      </c>
      <c r="F2923" t="b">
        <f t="shared" si="360"/>
        <v>0</v>
      </c>
      <c r="G2923">
        <f t="shared" si="361"/>
        <v>24</v>
      </c>
      <c r="H2923">
        <f t="shared" si="362"/>
        <v>2</v>
      </c>
      <c r="I2923">
        <f t="shared" si="363"/>
        <v>2011</v>
      </c>
      <c r="J2923" s="12">
        <f t="shared" si="364"/>
        <v>40598</v>
      </c>
      <c r="K2923" s="8">
        <f t="shared" si="365"/>
        <v>474.01</v>
      </c>
      <c r="L2923" s="8">
        <f t="shared" si="366"/>
        <v>3.25</v>
      </c>
      <c r="M2923" s="9">
        <f t="shared" si="367"/>
        <v>6.9037301384994474E-3</v>
      </c>
    </row>
    <row r="2924" spans="2:13" x14ac:dyDescent="0.3">
      <c r="B2924" s="3" t="s">
        <v>467</v>
      </c>
      <c r="C2924" s="4">
        <v>478.19</v>
      </c>
      <c r="F2924" t="b">
        <f t="shared" si="360"/>
        <v>0</v>
      </c>
      <c r="G2924">
        <f t="shared" si="361"/>
        <v>25</v>
      </c>
      <c r="H2924">
        <f t="shared" si="362"/>
        <v>2</v>
      </c>
      <c r="I2924">
        <f t="shared" si="363"/>
        <v>2011</v>
      </c>
      <c r="J2924" s="12">
        <f t="shared" si="364"/>
        <v>40599</v>
      </c>
      <c r="K2924" s="8">
        <f t="shared" si="365"/>
        <v>478.19</v>
      </c>
      <c r="L2924" s="8">
        <f t="shared" si="366"/>
        <v>4.1800000000000068</v>
      </c>
      <c r="M2924" s="9">
        <f t="shared" si="367"/>
        <v>8.8183793590852662E-3</v>
      </c>
    </row>
    <row r="2925" spans="2:13" x14ac:dyDescent="0.3">
      <c r="B2925" s="3" t="s">
        <v>468</v>
      </c>
      <c r="C2925" s="4">
        <v>475.63</v>
      </c>
      <c r="F2925" t="b">
        <f t="shared" si="360"/>
        <v>0</v>
      </c>
      <c r="G2925">
        <f t="shared" si="361"/>
        <v>28</v>
      </c>
      <c r="H2925">
        <f t="shared" si="362"/>
        <v>2</v>
      </c>
      <c r="I2925">
        <f t="shared" si="363"/>
        <v>2011</v>
      </c>
      <c r="J2925" s="12">
        <f t="shared" si="364"/>
        <v>40602</v>
      </c>
      <c r="K2925" s="8">
        <f t="shared" si="365"/>
        <v>475.63</v>
      </c>
      <c r="L2925" s="8">
        <f t="shared" si="366"/>
        <v>-2.5600000000000023</v>
      </c>
      <c r="M2925" s="9">
        <f t="shared" si="367"/>
        <v>-5.3535205671385901E-3</v>
      </c>
    </row>
    <row r="2926" spans="2:13" x14ac:dyDescent="0.3">
      <c r="B2926" s="2">
        <v>40546</v>
      </c>
      <c r="C2926" s="4">
        <v>475.21</v>
      </c>
      <c r="F2926" t="b">
        <f t="shared" si="360"/>
        <v>1</v>
      </c>
      <c r="G2926">
        <f t="shared" si="361"/>
        <v>1</v>
      </c>
      <c r="H2926">
        <f t="shared" si="362"/>
        <v>3</v>
      </c>
      <c r="I2926">
        <f t="shared" si="363"/>
        <v>2011</v>
      </c>
      <c r="J2926" s="12">
        <f t="shared" si="364"/>
        <v>40603</v>
      </c>
      <c r="K2926" s="8">
        <f t="shared" si="365"/>
        <v>475.21</v>
      </c>
      <c r="L2926" s="8">
        <f t="shared" si="366"/>
        <v>-0.42000000000001592</v>
      </c>
      <c r="M2926" s="9">
        <f t="shared" si="367"/>
        <v>-8.8303933730003563E-4</v>
      </c>
    </row>
    <row r="2927" spans="2:13" x14ac:dyDescent="0.3">
      <c r="B2927" s="2">
        <v>40577</v>
      </c>
      <c r="C2927" s="4">
        <v>476.4</v>
      </c>
      <c r="F2927" t="b">
        <f t="shared" si="360"/>
        <v>1</v>
      </c>
      <c r="G2927">
        <f t="shared" si="361"/>
        <v>2</v>
      </c>
      <c r="H2927">
        <f t="shared" si="362"/>
        <v>3</v>
      </c>
      <c r="I2927">
        <f t="shared" si="363"/>
        <v>2011</v>
      </c>
      <c r="J2927" s="12">
        <f t="shared" si="364"/>
        <v>40604</v>
      </c>
      <c r="K2927" s="8">
        <f t="shared" si="365"/>
        <v>476.4</v>
      </c>
      <c r="L2927" s="8">
        <f t="shared" si="366"/>
        <v>1.1899999999999977</v>
      </c>
      <c r="M2927" s="9">
        <f t="shared" si="367"/>
        <v>2.5041560573220213E-3</v>
      </c>
    </row>
    <row r="2928" spans="2:13" x14ac:dyDescent="0.3">
      <c r="B2928" s="2">
        <v>40605</v>
      </c>
      <c r="C2928" s="4">
        <v>478.04</v>
      </c>
      <c r="F2928" t="b">
        <f t="shared" si="360"/>
        <v>1</v>
      </c>
      <c r="G2928">
        <f t="shared" si="361"/>
        <v>3</v>
      </c>
      <c r="H2928">
        <f t="shared" si="362"/>
        <v>3</v>
      </c>
      <c r="I2928">
        <f t="shared" si="363"/>
        <v>2011</v>
      </c>
      <c r="J2928" s="12">
        <f t="shared" si="364"/>
        <v>40605</v>
      </c>
      <c r="K2928" s="8">
        <f t="shared" si="365"/>
        <v>478.04</v>
      </c>
      <c r="L2928" s="8">
        <f t="shared" si="366"/>
        <v>1.6400000000000432</v>
      </c>
      <c r="M2928" s="9">
        <f t="shared" si="367"/>
        <v>3.4424853064652463E-3</v>
      </c>
    </row>
    <row r="2929" spans="2:13" x14ac:dyDescent="0.3">
      <c r="B2929" s="2">
        <v>40636</v>
      </c>
      <c r="C2929" s="4">
        <v>474.04</v>
      </c>
      <c r="F2929" t="b">
        <f t="shared" si="360"/>
        <v>1</v>
      </c>
      <c r="G2929">
        <f t="shared" si="361"/>
        <v>4</v>
      </c>
      <c r="H2929">
        <f t="shared" si="362"/>
        <v>3</v>
      </c>
      <c r="I2929">
        <f t="shared" si="363"/>
        <v>2011</v>
      </c>
      <c r="J2929" s="12">
        <f t="shared" si="364"/>
        <v>40606</v>
      </c>
      <c r="K2929" s="8">
        <f t="shared" si="365"/>
        <v>474.04</v>
      </c>
      <c r="L2929" s="8">
        <f t="shared" si="366"/>
        <v>-4</v>
      </c>
      <c r="M2929" s="9">
        <f t="shared" si="367"/>
        <v>-8.367500627562547E-3</v>
      </c>
    </row>
    <row r="2930" spans="2:13" x14ac:dyDescent="0.3">
      <c r="B2930" s="2">
        <v>40727</v>
      </c>
      <c r="C2930" s="4">
        <v>472.74</v>
      </c>
      <c r="F2930" t="b">
        <f t="shared" si="360"/>
        <v>1</v>
      </c>
      <c r="G2930">
        <f t="shared" si="361"/>
        <v>7</v>
      </c>
      <c r="H2930">
        <f t="shared" si="362"/>
        <v>3</v>
      </c>
      <c r="I2930">
        <f t="shared" si="363"/>
        <v>2011</v>
      </c>
      <c r="J2930" s="12">
        <f t="shared" si="364"/>
        <v>40609</v>
      </c>
      <c r="K2930" s="8">
        <f t="shared" si="365"/>
        <v>472.74</v>
      </c>
      <c r="L2930" s="8">
        <f t="shared" si="366"/>
        <v>-1.3000000000000114</v>
      </c>
      <c r="M2930" s="9">
        <f t="shared" si="367"/>
        <v>-2.7423846088937883E-3</v>
      </c>
    </row>
    <row r="2931" spans="2:13" x14ac:dyDescent="0.3">
      <c r="B2931" s="2">
        <v>40758</v>
      </c>
      <c r="C2931" s="4">
        <v>473.28</v>
      </c>
      <c r="F2931" t="b">
        <f t="shared" si="360"/>
        <v>1</v>
      </c>
      <c r="G2931">
        <f t="shared" si="361"/>
        <v>8</v>
      </c>
      <c r="H2931">
        <f t="shared" si="362"/>
        <v>3</v>
      </c>
      <c r="I2931">
        <f t="shared" si="363"/>
        <v>2011</v>
      </c>
      <c r="J2931" s="12">
        <f t="shared" si="364"/>
        <v>40610</v>
      </c>
      <c r="K2931" s="8">
        <f t="shared" si="365"/>
        <v>473.28</v>
      </c>
      <c r="L2931" s="8">
        <f t="shared" si="366"/>
        <v>0.53999999999996362</v>
      </c>
      <c r="M2931" s="9">
        <f t="shared" si="367"/>
        <v>1.1422769386977274E-3</v>
      </c>
    </row>
    <row r="2932" spans="2:13" x14ac:dyDescent="0.3">
      <c r="B2932" s="2">
        <v>40789</v>
      </c>
      <c r="C2932" s="4">
        <v>475.63</v>
      </c>
      <c r="F2932" t="b">
        <f t="shared" si="360"/>
        <v>1</v>
      </c>
      <c r="G2932">
        <f t="shared" si="361"/>
        <v>9</v>
      </c>
      <c r="H2932">
        <f t="shared" si="362"/>
        <v>3</v>
      </c>
      <c r="I2932">
        <f t="shared" si="363"/>
        <v>2011</v>
      </c>
      <c r="J2932" s="12">
        <f t="shared" si="364"/>
        <v>40611</v>
      </c>
      <c r="K2932" s="8">
        <f t="shared" si="365"/>
        <v>475.63</v>
      </c>
      <c r="L2932" s="8">
        <f t="shared" si="366"/>
        <v>2.3500000000000227</v>
      </c>
      <c r="M2932" s="9">
        <f t="shared" si="367"/>
        <v>4.9653482082488648E-3</v>
      </c>
    </row>
    <row r="2933" spans="2:13" x14ac:dyDescent="0.3">
      <c r="B2933" s="2">
        <v>40819</v>
      </c>
      <c r="C2933" s="4">
        <v>475.62</v>
      </c>
      <c r="F2933" t="b">
        <f t="shared" si="360"/>
        <v>1</v>
      </c>
      <c r="G2933">
        <f t="shared" si="361"/>
        <v>10</v>
      </c>
      <c r="H2933">
        <f t="shared" si="362"/>
        <v>3</v>
      </c>
      <c r="I2933">
        <f t="shared" si="363"/>
        <v>2011</v>
      </c>
      <c r="J2933" s="12">
        <f t="shared" si="364"/>
        <v>40612</v>
      </c>
      <c r="K2933" s="8">
        <f t="shared" si="365"/>
        <v>475.62</v>
      </c>
      <c r="L2933" s="8">
        <f t="shared" si="366"/>
        <v>-9.9999999999909051E-3</v>
      </c>
      <c r="M2933" s="9">
        <f t="shared" si="367"/>
        <v>-2.1024746126171403E-5</v>
      </c>
    </row>
    <row r="2934" spans="2:13" x14ac:dyDescent="0.3">
      <c r="B2934" s="2">
        <v>40850</v>
      </c>
      <c r="C2934" s="4">
        <v>482.63</v>
      </c>
      <c r="F2934" t="b">
        <f t="shared" si="360"/>
        <v>1</v>
      </c>
      <c r="G2934">
        <f t="shared" si="361"/>
        <v>11</v>
      </c>
      <c r="H2934">
        <f t="shared" si="362"/>
        <v>3</v>
      </c>
      <c r="I2934">
        <f t="shared" si="363"/>
        <v>2011</v>
      </c>
      <c r="J2934" s="12">
        <f t="shared" si="364"/>
        <v>40613</v>
      </c>
      <c r="K2934" s="8">
        <f t="shared" si="365"/>
        <v>482.63</v>
      </c>
      <c r="L2934" s="8">
        <f t="shared" si="366"/>
        <v>7.0099999999999909</v>
      </c>
      <c r="M2934" s="9">
        <f t="shared" si="367"/>
        <v>1.4738656910979335E-2</v>
      </c>
    </row>
    <row r="2935" spans="2:13" x14ac:dyDescent="0.3">
      <c r="B2935" s="3" t="s">
        <v>469</v>
      </c>
      <c r="C2935" s="4">
        <v>482.1</v>
      </c>
      <c r="F2935" t="b">
        <f t="shared" si="360"/>
        <v>0</v>
      </c>
      <c r="G2935">
        <f t="shared" si="361"/>
        <v>14</v>
      </c>
      <c r="H2935">
        <f t="shared" si="362"/>
        <v>3</v>
      </c>
      <c r="I2935">
        <f t="shared" si="363"/>
        <v>2011</v>
      </c>
      <c r="J2935" s="12">
        <f t="shared" si="364"/>
        <v>40616</v>
      </c>
      <c r="K2935" s="8">
        <f t="shared" si="365"/>
        <v>482.1</v>
      </c>
      <c r="L2935" s="8">
        <f t="shared" si="366"/>
        <v>-0.52999999999997272</v>
      </c>
      <c r="M2935" s="9">
        <f t="shared" si="367"/>
        <v>-1.0981497213185519E-3</v>
      </c>
    </row>
    <row r="2936" spans="2:13" x14ac:dyDescent="0.3">
      <c r="B2936" s="3" t="s">
        <v>470</v>
      </c>
      <c r="C2936" s="4">
        <v>480.51</v>
      </c>
      <c r="F2936" t="b">
        <f t="shared" si="360"/>
        <v>0</v>
      </c>
      <c r="G2936">
        <f t="shared" si="361"/>
        <v>15</v>
      </c>
      <c r="H2936">
        <f t="shared" si="362"/>
        <v>3</v>
      </c>
      <c r="I2936">
        <f t="shared" si="363"/>
        <v>2011</v>
      </c>
      <c r="J2936" s="12">
        <f t="shared" si="364"/>
        <v>40617</v>
      </c>
      <c r="K2936" s="8">
        <f t="shared" si="365"/>
        <v>480.51</v>
      </c>
      <c r="L2936" s="8">
        <f t="shared" si="366"/>
        <v>-1.5900000000000318</v>
      </c>
      <c r="M2936" s="9">
        <f t="shared" si="367"/>
        <v>-3.2980709396391449E-3</v>
      </c>
    </row>
    <row r="2937" spans="2:13" x14ac:dyDescent="0.3">
      <c r="B2937" s="3" t="s">
        <v>471</v>
      </c>
      <c r="C2937" s="4">
        <v>484.56</v>
      </c>
      <c r="F2937" t="b">
        <f t="shared" si="360"/>
        <v>0</v>
      </c>
      <c r="G2937">
        <f t="shared" si="361"/>
        <v>16</v>
      </c>
      <c r="H2937">
        <f t="shared" si="362"/>
        <v>3</v>
      </c>
      <c r="I2937">
        <f t="shared" si="363"/>
        <v>2011</v>
      </c>
      <c r="J2937" s="12">
        <f t="shared" si="364"/>
        <v>40618</v>
      </c>
      <c r="K2937" s="8">
        <f t="shared" si="365"/>
        <v>484.56</v>
      </c>
      <c r="L2937" s="8">
        <f t="shared" si="366"/>
        <v>4.0500000000000114</v>
      </c>
      <c r="M2937" s="9">
        <f t="shared" si="367"/>
        <v>8.428544671286781E-3</v>
      </c>
    </row>
    <row r="2938" spans="2:13" x14ac:dyDescent="0.3">
      <c r="B2938" s="3" t="s">
        <v>472</v>
      </c>
      <c r="C2938" s="4">
        <v>484.01</v>
      </c>
      <c r="F2938" t="b">
        <f t="shared" si="360"/>
        <v>0</v>
      </c>
      <c r="G2938">
        <f t="shared" si="361"/>
        <v>17</v>
      </c>
      <c r="H2938">
        <f t="shared" si="362"/>
        <v>3</v>
      </c>
      <c r="I2938">
        <f t="shared" si="363"/>
        <v>2011</v>
      </c>
      <c r="J2938" s="12">
        <f t="shared" si="364"/>
        <v>40619</v>
      </c>
      <c r="K2938" s="8">
        <f t="shared" si="365"/>
        <v>484.01</v>
      </c>
      <c r="L2938" s="8">
        <f t="shared" si="366"/>
        <v>-0.55000000000001137</v>
      </c>
      <c r="M2938" s="9">
        <f t="shared" si="367"/>
        <v>-1.1350503549612254E-3</v>
      </c>
    </row>
    <row r="2939" spans="2:13" x14ac:dyDescent="0.3">
      <c r="B2939" s="3" t="s">
        <v>473</v>
      </c>
      <c r="C2939" s="4">
        <v>485.37</v>
      </c>
      <c r="F2939" t="b">
        <f t="shared" si="360"/>
        <v>0</v>
      </c>
      <c r="G2939">
        <f t="shared" si="361"/>
        <v>18</v>
      </c>
      <c r="H2939">
        <f t="shared" si="362"/>
        <v>3</v>
      </c>
      <c r="I2939">
        <f t="shared" si="363"/>
        <v>2011</v>
      </c>
      <c r="J2939" s="12">
        <f t="shared" si="364"/>
        <v>40620</v>
      </c>
      <c r="K2939" s="8">
        <f t="shared" si="365"/>
        <v>485.37</v>
      </c>
      <c r="L2939" s="8">
        <f t="shared" si="366"/>
        <v>1.3600000000000136</v>
      </c>
      <c r="M2939" s="9">
        <f t="shared" si="367"/>
        <v>2.8098593004277053E-3</v>
      </c>
    </row>
    <row r="2940" spans="2:13" x14ac:dyDescent="0.3">
      <c r="B2940" s="3" t="s">
        <v>474</v>
      </c>
      <c r="C2940" s="4">
        <v>482.21</v>
      </c>
      <c r="F2940" t="b">
        <f t="shared" si="360"/>
        <v>0</v>
      </c>
      <c r="G2940">
        <f t="shared" si="361"/>
        <v>21</v>
      </c>
      <c r="H2940">
        <f t="shared" si="362"/>
        <v>3</v>
      </c>
      <c r="I2940">
        <f t="shared" si="363"/>
        <v>2011</v>
      </c>
      <c r="J2940" s="12">
        <f t="shared" si="364"/>
        <v>40623</v>
      </c>
      <c r="K2940" s="8">
        <f t="shared" si="365"/>
        <v>482.21</v>
      </c>
      <c r="L2940" s="8">
        <f t="shared" si="366"/>
        <v>-3.160000000000025</v>
      </c>
      <c r="M2940" s="9">
        <f t="shared" si="367"/>
        <v>-6.5104971465068402E-3</v>
      </c>
    </row>
    <row r="2941" spans="2:13" x14ac:dyDescent="0.3">
      <c r="B2941" s="3" t="s">
        <v>475</v>
      </c>
      <c r="C2941" s="4">
        <v>480.55</v>
      </c>
      <c r="F2941" t="b">
        <f t="shared" si="360"/>
        <v>0</v>
      </c>
      <c r="G2941">
        <f t="shared" si="361"/>
        <v>22</v>
      </c>
      <c r="H2941">
        <f t="shared" si="362"/>
        <v>3</v>
      </c>
      <c r="I2941">
        <f t="shared" si="363"/>
        <v>2011</v>
      </c>
      <c r="J2941" s="12">
        <f t="shared" si="364"/>
        <v>40624</v>
      </c>
      <c r="K2941" s="8">
        <f t="shared" si="365"/>
        <v>480.55</v>
      </c>
      <c r="L2941" s="8">
        <f t="shared" si="366"/>
        <v>-1.6599999999999682</v>
      </c>
      <c r="M2941" s="9">
        <f t="shared" si="367"/>
        <v>-3.4424835652515878E-3</v>
      </c>
    </row>
    <row r="2942" spans="2:13" x14ac:dyDescent="0.3">
      <c r="B2942" s="3" t="s">
        <v>476</v>
      </c>
      <c r="C2942" s="4">
        <v>481.78</v>
      </c>
      <c r="F2942" t="b">
        <f t="shared" si="360"/>
        <v>0</v>
      </c>
      <c r="G2942">
        <f t="shared" si="361"/>
        <v>23</v>
      </c>
      <c r="H2942">
        <f t="shared" si="362"/>
        <v>3</v>
      </c>
      <c r="I2942">
        <f t="shared" si="363"/>
        <v>2011</v>
      </c>
      <c r="J2942" s="12">
        <f t="shared" si="364"/>
        <v>40625</v>
      </c>
      <c r="K2942" s="8">
        <f t="shared" si="365"/>
        <v>481.78</v>
      </c>
      <c r="L2942" s="8">
        <f t="shared" si="366"/>
        <v>1.2299999999999613</v>
      </c>
      <c r="M2942" s="9">
        <f t="shared" si="367"/>
        <v>2.5595671626260771E-3</v>
      </c>
    </row>
    <row r="2943" spans="2:13" x14ac:dyDescent="0.3">
      <c r="B2943" s="3" t="s">
        <v>477</v>
      </c>
      <c r="C2943" s="4">
        <v>482.69</v>
      </c>
      <c r="F2943" t="b">
        <f t="shared" si="360"/>
        <v>0</v>
      </c>
      <c r="G2943">
        <f t="shared" si="361"/>
        <v>24</v>
      </c>
      <c r="H2943">
        <f t="shared" si="362"/>
        <v>3</v>
      </c>
      <c r="I2943">
        <f t="shared" si="363"/>
        <v>2011</v>
      </c>
      <c r="J2943" s="12">
        <f t="shared" si="364"/>
        <v>40626</v>
      </c>
      <c r="K2943" s="8">
        <f t="shared" si="365"/>
        <v>482.69</v>
      </c>
      <c r="L2943" s="8">
        <f t="shared" si="366"/>
        <v>0.91000000000002501</v>
      </c>
      <c r="M2943" s="9">
        <f t="shared" si="367"/>
        <v>1.8888289260658912E-3</v>
      </c>
    </row>
    <row r="2944" spans="2:13" x14ac:dyDescent="0.3">
      <c r="B2944" s="3" t="s">
        <v>478</v>
      </c>
      <c r="C2944" s="4">
        <v>480.37</v>
      </c>
      <c r="F2944" t="b">
        <f t="shared" si="360"/>
        <v>0</v>
      </c>
      <c r="G2944">
        <f t="shared" si="361"/>
        <v>25</v>
      </c>
      <c r="H2944">
        <f t="shared" si="362"/>
        <v>3</v>
      </c>
      <c r="I2944">
        <f t="shared" si="363"/>
        <v>2011</v>
      </c>
      <c r="J2944" s="12">
        <f t="shared" si="364"/>
        <v>40627</v>
      </c>
      <c r="K2944" s="8">
        <f t="shared" si="365"/>
        <v>480.37</v>
      </c>
      <c r="L2944" s="8">
        <f t="shared" si="366"/>
        <v>-2.3199999999999932</v>
      </c>
      <c r="M2944" s="9">
        <f t="shared" si="367"/>
        <v>-4.8063974807847545E-3</v>
      </c>
    </row>
    <row r="2945" spans="2:13" x14ac:dyDescent="0.3">
      <c r="B2945" s="3" t="s">
        <v>479</v>
      </c>
      <c r="C2945" s="4">
        <v>479.67</v>
      </c>
      <c r="F2945" t="b">
        <f t="shared" si="360"/>
        <v>0</v>
      </c>
      <c r="G2945">
        <f t="shared" si="361"/>
        <v>28</v>
      </c>
      <c r="H2945">
        <f t="shared" si="362"/>
        <v>3</v>
      </c>
      <c r="I2945">
        <f t="shared" si="363"/>
        <v>2011</v>
      </c>
      <c r="J2945" s="12">
        <f t="shared" si="364"/>
        <v>40630</v>
      </c>
      <c r="K2945" s="8">
        <f t="shared" si="365"/>
        <v>479.67</v>
      </c>
      <c r="L2945" s="8">
        <f t="shared" si="366"/>
        <v>-0.69999999999998863</v>
      </c>
      <c r="M2945" s="9">
        <f t="shared" si="367"/>
        <v>-1.4572100672398123E-3</v>
      </c>
    </row>
    <row r="2946" spans="2:13" x14ac:dyDescent="0.3">
      <c r="B2946" s="3" t="s">
        <v>480</v>
      </c>
      <c r="C2946" s="4">
        <v>480.55</v>
      </c>
      <c r="F2946" t="b">
        <f t="shared" si="360"/>
        <v>0</v>
      </c>
      <c r="G2946">
        <f t="shared" si="361"/>
        <v>29</v>
      </c>
      <c r="H2946">
        <f t="shared" si="362"/>
        <v>3</v>
      </c>
      <c r="I2946">
        <f t="shared" si="363"/>
        <v>2011</v>
      </c>
      <c r="J2946" s="12">
        <f t="shared" si="364"/>
        <v>40631</v>
      </c>
      <c r="K2946" s="8">
        <f t="shared" si="365"/>
        <v>480.55</v>
      </c>
      <c r="L2946" s="8">
        <f t="shared" si="366"/>
        <v>0.87999999999999545</v>
      </c>
      <c r="M2946" s="9">
        <f t="shared" si="367"/>
        <v>1.8345946171326026E-3</v>
      </c>
    </row>
    <row r="2947" spans="2:13" x14ac:dyDescent="0.3">
      <c r="B2947" s="3" t="s">
        <v>481</v>
      </c>
      <c r="C2947" s="4">
        <v>481.96</v>
      </c>
      <c r="F2947" t="b">
        <f t="shared" si="360"/>
        <v>0</v>
      </c>
      <c r="G2947">
        <f t="shared" si="361"/>
        <v>30</v>
      </c>
      <c r="H2947">
        <f t="shared" si="362"/>
        <v>3</v>
      </c>
      <c r="I2947">
        <f t="shared" si="363"/>
        <v>2011</v>
      </c>
      <c r="J2947" s="12">
        <f t="shared" si="364"/>
        <v>40632</v>
      </c>
      <c r="K2947" s="8">
        <f t="shared" si="365"/>
        <v>481.96</v>
      </c>
      <c r="L2947" s="8">
        <f t="shared" si="366"/>
        <v>1.4099999999999682</v>
      </c>
      <c r="M2947" s="9">
        <f t="shared" si="367"/>
        <v>2.9341379669128461E-3</v>
      </c>
    </row>
    <row r="2948" spans="2:13" x14ac:dyDescent="0.3">
      <c r="B2948" s="3" t="s">
        <v>482</v>
      </c>
      <c r="C2948" s="4">
        <v>482.08</v>
      </c>
      <c r="F2948" t="b">
        <f t="shared" si="360"/>
        <v>0</v>
      </c>
      <c r="G2948">
        <f t="shared" si="361"/>
        <v>31</v>
      </c>
      <c r="H2948">
        <f t="shared" si="362"/>
        <v>3</v>
      </c>
      <c r="I2948">
        <f t="shared" si="363"/>
        <v>2011</v>
      </c>
      <c r="J2948" s="12">
        <f t="shared" si="364"/>
        <v>40633</v>
      </c>
      <c r="K2948" s="8">
        <f t="shared" si="365"/>
        <v>482.08</v>
      </c>
      <c r="L2948" s="8">
        <f t="shared" si="366"/>
        <v>0.12000000000000455</v>
      </c>
      <c r="M2948" s="9">
        <f t="shared" si="367"/>
        <v>2.4898331811769558E-4</v>
      </c>
    </row>
    <row r="2949" spans="2:13" x14ac:dyDescent="0.3">
      <c r="B2949" s="2">
        <v>40547</v>
      </c>
      <c r="C2949" s="4">
        <v>479.46</v>
      </c>
      <c r="F2949" t="b">
        <f t="shared" si="360"/>
        <v>1</v>
      </c>
      <c r="G2949">
        <f t="shared" si="361"/>
        <v>1</v>
      </c>
      <c r="H2949">
        <f t="shared" si="362"/>
        <v>4</v>
      </c>
      <c r="I2949">
        <f t="shared" si="363"/>
        <v>2011</v>
      </c>
      <c r="J2949" s="12">
        <f t="shared" si="364"/>
        <v>40634</v>
      </c>
      <c r="K2949" s="8">
        <f t="shared" si="365"/>
        <v>479.46</v>
      </c>
      <c r="L2949" s="8">
        <f t="shared" si="366"/>
        <v>-2.6200000000000045</v>
      </c>
      <c r="M2949" s="9">
        <f t="shared" si="367"/>
        <v>-5.4347826086956616E-3</v>
      </c>
    </row>
    <row r="2950" spans="2:13" x14ac:dyDescent="0.3">
      <c r="B2950" s="2">
        <v>40637</v>
      </c>
      <c r="C2950" s="4">
        <v>476.9</v>
      </c>
      <c r="F2950" t="b">
        <f t="shared" si="360"/>
        <v>1</v>
      </c>
      <c r="G2950">
        <f t="shared" si="361"/>
        <v>4</v>
      </c>
      <c r="H2950">
        <f t="shared" si="362"/>
        <v>4</v>
      </c>
      <c r="I2950">
        <f t="shared" si="363"/>
        <v>2011</v>
      </c>
      <c r="J2950" s="12">
        <f t="shared" si="364"/>
        <v>40637</v>
      </c>
      <c r="K2950" s="8">
        <f t="shared" si="365"/>
        <v>476.9</v>
      </c>
      <c r="L2950" s="8">
        <f t="shared" si="366"/>
        <v>-2.5600000000000023</v>
      </c>
      <c r="M2950" s="9">
        <f t="shared" si="367"/>
        <v>-5.3393400909356407E-3</v>
      </c>
    </row>
    <row r="2951" spans="2:13" x14ac:dyDescent="0.3">
      <c r="B2951" s="2">
        <v>40667</v>
      </c>
      <c r="C2951" s="4">
        <v>474.55</v>
      </c>
      <c r="F2951" t="b">
        <f t="shared" si="360"/>
        <v>1</v>
      </c>
      <c r="G2951">
        <f t="shared" si="361"/>
        <v>5</v>
      </c>
      <c r="H2951">
        <f t="shared" si="362"/>
        <v>4</v>
      </c>
      <c r="I2951">
        <f t="shared" si="363"/>
        <v>2011</v>
      </c>
      <c r="J2951" s="12">
        <f t="shared" si="364"/>
        <v>40638</v>
      </c>
      <c r="K2951" s="8">
        <f t="shared" si="365"/>
        <v>474.55</v>
      </c>
      <c r="L2951" s="8">
        <f t="shared" si="366"/>
        <v>-2.3499999999999659</v>
      </c>
      <c r="M2951" s="9">
        <f t="shared" si="367"/>
        <v>-4.927657789892988E-3</v>
      </c>
    </row>
    <row r="2952" spans="2:13" x14ac:dyDescent="0.3">
      <c r="B2952" s="2">
        <v>40698</v>
      </c>
      <c r="C2952" s="4">
        <v>475.03</v>
      </c>
      <c r="F2952" t="b">
        <f t="shared" si="360"/>
        <v>1</v>
      </c>
      <c r="G2952">
        <f t="shared" si="361"/>
        <v>6</v>
      </c>
      <c r="H2952">
        <f t="shared" si="362"/>
        <v>4</v>
      </c>
      <c r="I2952">
        <f t="shared" si="363"/>
        <v>2011</v>
      </c>
      <c r="J2952" s="12">
        <f t="shared" si="364"/>
        <v>40639</v>
      </c>
      <c r="K2952" s="8">
        <f t="shared" si="365"/>
        <v>475.03</v>
      </c>
      <c r="L2952" s="8">
        <f t="shared" si="366"/>
        <v>0.47999999999996135</v>
      </c>
      <c r="M2952" s="9">
        <f t="shared" si="367"/>
        <v>1.011484564324015E-3</v>
      </c>
    </row>
    <row r="2953" spans="2:13" x14ac:dyDescent="0.3">
      <c r="B2953" s="2">
        <v>40728</v>
      </c>
      <c r="C2953" s="4">
        <v>472.89</v>
      </c>
      <c r="F2953" t="b">
        <f t="shared" si="360"/>
        <v>1</v>
      </c>
      <c r="G2953">
        <f t="shared" si="361"/>
        <v>7</v>
      </c>
      <c r="H2953">
        <f t="shared" si="362"/>
        <v>4</v>
      </c>
      <c r="I2953">
        <f t="shared" si="363"/>
        <v>2011</v>
      </c>
      <c r="J2953" s="12">
        <f t="shared" si="364"/>
        <v>40640</v>
      </c>
      <c r="K2953" s="8">
        <f t="shared" si="365"/>
        <v>472.89</v>
      </c>
      <c r="L2953" s="8">
        <f t="shared" si="366"/>
        <v>-2.1399999999999864</v>
      </c>
      <c r="M2953" s="9">
        <f t="shared" si="367"/>
        <v>-4.5049786329284178E-3</v>
      </c>
    </row>
    <row r="2954" spans="2:13" x14ac:dyDescent="0.3">
      <c r="B2954" s="2">
        <v>40759</v>
      </c>
      <c r="C2954" s="4">
        <v>473.25</v>
      </c>
      <c r="F2954" t="b">
        <f t="shared" si="360"/>
        <v>1</v>
      </c>
      <c r="G2954">
        <f t="shared" si="361"/>
        <v>8</v>
      </c>
      <c r="H2954">
        <f t="shared" si="362"/>
        <v>4</v>
      </c>
      <c r="I2954">
        <f t="shared" si="363"/>
        <v>2011</v>
      </c>
      <c r="J2954" s="12">
        <f t="shared" si="364"/>
        <v>40641</v>
      </c>
      <c r="K2954" s="8">
        <f t="shared" si="365"/>
        <v>473.25</v>
      </c>
      <c r="L2954" s="8">
        <f t="shared" si="366"/>
        <v>0.36000000000001364</v>
      </c>
      <c r="M2954" s="9">
        <f t="shared" si="367"/>
        <v>7.6127640677538884E-4</v>
      </c>
    </row>
    <row r="2955" spans="2:13" x14ac:dyDescent="0.3">
      <c r="B2955" s="2">
        <v>40851</v>
      </c>
      <c r="C2955" s="4">
        <v>470.19</v>
      </c>
      <c r="F2955" t="b">
        <f t="shared" si="360"/>
        <v>1</v>
      </c>
      <c r="G2955">
        <f t="shared" si="361"/>
        <v>11</v>
      </c>
      <c r="H2955">
        <f t="shared" si="362"/>
        <v>4</v>
      </c>
      <c r="I2955">
        <f t="shared" si="363"/>
        <v>2011</v>
      </c>
      <c r="J2955" s="12">
        <f t="shared" si="364"/>
        <v>40644</v>
      </c>
      <c r="K2955" s="8">
        <f t="shared" si="365"/>
        <v>470.19</v>
      </c>
      <c r="L2955" s="8">
        <f t="shared" si="366"/>
        <v>-3.0600000000000023</v>
      </c>
      <c r="M2955" s="9">
        <f t="shared" si="367"/>
        <v>-6.4659270998415263E-3</v>
      </c>
    </row>
    <row r="2956" spans="2:13" x14ac:dyDescent="0.3">
      <c r="B2956" s="2">
        <v>40881</v>
      </c>
      <c r="C2956" s="4">
        <v>471</v>
      </c>
      <c r="F2956" t="b">
        <f t="shared" si="360"/>
        <v>1</v>
      </c>
      <c r="G2956">
        <f t="shared" si="361"/>
        <v>12</v>
      </c>
      <c r="H2956">
        <f t="shared" si="362"/>
        <v>4</v>
      </c>
      <c r="I2956">
        <f t="shared" si="363"/>
        <v>2011</v>
      </c>
      <c r="J2956" s="12">
        <f t="shared" si="364"/>
        <v>40645</v>
      </c>
      <c r="K2956" s="8">
        <f t="shared" si="365"/>
        <v>471</v>
      </c>
      <c r="L2956" s="8">
        <f t="shared" si="366"/>
        <v>0.81000000000000227</v>
      </c>
      <c r="M2956" s="9">
        <f t="shared" si="367"/>
        <v>1.7227078415108835E-3</v>
      </c>
    </row>
    <row r="2957" spans="2:13" x14ac:dyDescent="0.3">
      <c r="B2957" s="3" t="s">
        <v>483</v>
      </c>
      <c r="C2957" s="4">
        <v>473.77</v>
      </c>
      <c r="F2957" t="b">
        <f t="shared" si="360"/>
        <v>0</v>
      </c>
      <c r="G2957">
        <f t="shared" si="361"/>
        <v>13</v>
      </c>
      <c r="H2957">
        <f t="shared" si="362"/>
        <v>4</v>
      </c>
      <c r="I2957">
        <f t="shared" si="363"/>
        <v>2011</v>
      </c>
      <c r="J2957" s="12">
        <f t="shared" si="364"/>
        <v>40646</v>
      </c>
      <c r="K2957" s="8">
        <f t="shared" si="365"/>
        <v>473.77</v>
      </c>
      <c r="L2957" s="8">
        <f t="shared" si="366"/>
        <v>2.7699999999999818</v>
      </c>
      <c r="M2957" s="9">
        <f t="shared" si="367"/>
        <v>5.8811040339702371E-3</v>
      </c>
    </row>
    <row r="2958" spans="2:13" x14ac:dyDescent="0.3">
      <c r="B2958" s="3" t="s">
        <v>484</v>
      </c>
      <c r="C2958" s="4">
        <v>472.72</v>
      </c>
      <c r="F2958" t="b">
        <f t="shared" si="360"/>
        <v>0</v>
      </c>
      <c r="G2958">
        <f t="shared" si="361"/>
        <v>14</v>
      </c>
      <c r="H2958">
        <f t="shared" si="362"/>
        <v>4</v>
      </c>
      <c r="I2958">
        <f t="shared" si="363"/>
        <v>2011</v>
      </c>
      <c r="J2958" s="12">
        <f t="shared" si="364"/>
        <v>40647</v>
      </c>
      <c r="K2958" s="8">
        <f t="shared" si="365"/>
        <v>472.72</v>
      </c>
      <c r="L2958" s="8">
        <f t="shared" si="366"/>
        <v>-1.0499999999999545</v>
      </c>
      <c r="M2958" s="9">
        <f t="shared" si="367"/>
        <v>-2.2162652763998451E-3</v>
      </c>
    </row>
    <row r="2959" spans="2:13" x14ac:dyDescent="0.3">
      <c r="B2959" s="3" t="s">
        <v>485</v>
      </c>
      <c r="C2959" s="4">
        <v>472.56</v>
      </c>
      <c r="F2959" t="b">
        <f t="shared" si="360"/>
        <v>0</v>
      </c>
      <c r="G2959">
        <f t="shared" si="361"/>
        <v>15</v>
      </c>
      <c r="H2959">
        <f t="shared" si="362"/>
        <v>4</v>
      </c>
      <c r="I2959">
        <f t="shared" si="363"/>
        <v>2011</v>
      </c>
      <c r="J2959" s="12">
        <f t="shared" si="364"/>
        <v>40648</v>
      </c>
      <c r="K2959" s="8">
        <f t="shared" si="365"/>
        <v>472.56</v>
      </c>
      <c r="L2959" s="8">
        <f t="shared" si="366"/>
        <v>-0.16000000000002501</v>
      </c>
      <c r="M2959" s="9">
        <f t="shared" si="367"/>
        <v>-3.3846674564229356E-4</v>
      </c>
    </row>
    <row r="2960" spans="2:13" x14ac:dyDescent="0.3">
      <c r="B2960" s="3" t="s">
        <v>486</v>
      </c>
      <c r="C2960" s="4">
        <v>472.46</v>
      </c>
      <c r="F2960" t="b">
        <f t="shared" ref="F2960:F3023" si="368">+ISNUMBER(B2960)</f>
        <v>0</v>
      </c>
      <c r="G2960">
        <f t="shared" ref="G2960:G3023" si="369">+IF($F2960,MONTH(B2960),1*LEFT(B2960,2))</f>
        <v>18</v>
      </c>
      <c r="H2960">
        <f t="shared" ref="H2960:H3023" si="370">+IF(F2960,DAY(B2960),MID(B2960,4,2)*1)</f>
        <v>4</v>
      </c>
      <c r="I2960">
        <f t="shared" ref="I2960:I3023" si="371">+IF(F2960,YEAR(B2960),RIGHT(B2960,4)*1)</f>
        <v>2011</v>
      </c>
      <c r="J2960" s="12">
        <f t="shared" ref="J2960:J3023" si="372">+DATE(I2960,H2960,G2960)</f>
        <v>40651</v>
      </c>
      <c r="K2960" s="8">
        <f t="shared" ref="K2960:K3023" si="373">+IFERROR(C2960*1,K2959)</f>
        <v>472.46</v>
      </c>
      <c r="L2960" s="8">
        <f t="shared" ref="L2960:L3023" si="374">+K2960-K2959</f>
        <v>-0.10000000000002274</v>
      </c>
      <c r="M2960" s="9">
        <f t="shared" ref="M2960:M3023" si="375">+L2960/K2959</f>
        <v>-2.1161334010500832E-4</v>
      </c>
    </row>
    <row r="2961" spans="2:13" x14ac:dyDescent="0.3">
      <c r="B2961" s="3" t="s">
        <v>487</v>
      </c>
      <c r="C2961" s="4">
        <v>474.76</v>
      </c>
      <c r="F2961" t="b">
        <f t="shared" si="368"/>
        <v>0</v>
      </c>
      <c r="G2961">
        <f t="shared" si="369"/>
        <v>19</v>
      </c>
      <c r="H2961">
        <f t="shared" si="370"/>
        <v>4</v>
      </c>
      <c r="I2961">
        <f t="shared" si="371"/>
        <v>2011</v>
      </c>
      <c r="J2961" s="12">
        <f t="shared" si="372"/>
        <v>40652</v>
      </c>
      <c r="K2961" s="8">
        <f t="shared" si="373"/>
        <v>474.76</v>
      </c>
      <c r="L2961" s="8">
        <f t="shared" si="374"/>
        <v>2.3000000000000114</v>
      </c>
      <c r="M2961" s="9">
        <f t="shared" si="375"/>
        <v>4.8681369851416231E-3</v>
      </c>
    </row>
    <row r="2962" spans="2:13" x14ac:dyDescent="0.3">
      <c r="B2962" s="3" t="s">
        <v>488</v>
      </c>
      <c r="C2962" s="4">
        <v>473.82</v>
      </c>
      <c r="F2962" t="b">
        <f t="shared" si="368"/>
        <v>0</v>
      </c>
      <c r="G2962">
        <f t="shared" si="369"/>
        <v>20</v>
      </c>
      <c r="H2962">
        <f t="shared" si="370"/>
        <v>4</v>
      </c>
      <c r="I2962">
        <f t="shared" si="371"/>
        <v>2011</v>
      </c>
      <c r="J2962" s="12">
        <f t="shared" si="372"/>
        <v>40653</v>
      </c>
      <c r="K2962" s="8">
        <f t="shared" si="373"/>
        <v>473.82</v>
      </c>
      <c r="L2962" s="8">
        <f t="shared" si="374"/>
        <v>-0.93999999999999773</v>
      </c>
      <c r="M2962" s="9">
        <f t="shared" si="375"/>
        <v>-1.9799477630802883E-3</v>
      </c>
    </row>
    <row r="2963" spans="2:13" x14ac:dyDescent="0.3">
      <c r="B2963" s="3" t="s">
        <v>489</v>
      </c>
      <c r="C2963" s="4">
        <v>469.94</v>
      </c>
      <c r="F2963" t="b">
        <f t="shared" si="368"/>
        <v>0</v>
      </c>
      <c r="G2963">
        <f t="shared" si="369"/>
        <v>21</v>
      </c>
      <c r="H2963">
        <f t="shared" si="370"/>
        <v>4</v>
      </c>
      <c r="I2963">
        <f t="shared" si="371"/>
        <v>2011</v>
      </c>
      <c r="J2963" s="12">
        <f t="shared" si="372"/>
        <v>40654</v>
      </c>
      <c r="K2963" s="8">
        <f t="shared" si="373"/>
        <v>469.94</v>
      </c>
      <c r="L2963" s="8">
        <f t="shared" si="374"/>
        <v>-3.8799999999999955</v>
      </c>
      <c r="M2963" s="9">
        <f t="shared" si="375"/>
        <v>-8.1887636655269842E-3</v>
      </c>
    </row>
    <row r="2964" spans="2:13" x14ac:dyDescent="0.3">
      <c r="B2964" s="3" t="s">
        <v>490</v>
      </c>
      <c r="C2964" s="5" t="s">
        <v>285</v>
      </c>
      <c r="F2964" t="b">
        <f t="shared" si="368"/>
        <v>0</v>
      </c>
      <c r="G2964">
        <f t="shared" si="369"/>
        <v>22</v>
      </c>
      <c r="H2964">
        <f t="shared" si="370"/>
        <v>4</v>
      </c>
      <c r="I2964">
        <f t="shared" si="371"/>
        <v>2011</v>
      </c>
      <c r="J2964" s="12">
        <f t="shared" si="372"/>
        <v>40655</v>
      </c>
      <c r="K2964" s="8">
        <f t="shared" si="373"/>
        <v>469.94</v>
      </c>
      <c r="L2964" s="8">
        <f t="shared" si="374"/>
        <v>0</v>
      </c>
      <c r="M2964" s="9">
        <f t="shared" si="375"/>
        <v>0</v>
      </c>
    </row>
    <row r="2965" spans="2:13" x14ac:dyDescent="0.3">
      <c r="B2965" s="3" t="s">
        <v>491</v>
      </c>
      <c r="C2965" s="4">
        <v>467.77</v>
      </c>
      <c r="F2965" t="b">
        <f t="shared" si="368"/>
        <v>0</v>
      </c>
      <c r="G2965">
        <f t="shared" si="369"/>
        <v>25</v>
      </c>
      <c r="H2965">
        <f t="shared" si="370"/>
        <v>4</v>
      </c>
      <c r="I2965">
        <f t="shared" si="371"/>
        <v>2011</v>
      </c>
      <c r="J2965" s="12">
        <f t="shared" si="372"/>
        <v>40658</v>
      </c>
      <c r="K2965" s="8">
        <f t="shared" si="373"/>
        <v>467.77</v>
      </c>
      <c r="L2965" s="8">
        <f t="shared" si="374"/>
        <v>-2.1700000000000159</v>
      </c>
      <c r="M2965" s="9">
        <f t="shared" si="375"/>
        <v>-4.617610758820309E-3</v>
      </c>
    </row>
    <row r="2966" spans="2:13" x14ac:dyDescent="0.3">
      <c r="B2966" s="3" t="s">
        <v>492</v>
      </c>
      <c r="C2966" s="4">
        <v>467.63</v>
      </c>
      <c r="F2966" t="b">
        <f t="shared" si="368"/>
        <v>0</v>
      </c>
      <c r="G2966">
        <f t="shared" si="369"/>
        <v>26</v>
      </c>
      <c r="H2966">
        <f t="shared" si="370"/>
        <v>4</v>
      </c>
      <c r="I2966">
        <f t="shared" si="371"/>
        <v>2011</v>
      </c>
      <c r="J2966" s="12">
        <f t="shared" si="372"/>
        <v>40659</v>
      </c>
      <c r="K2966" s="8">
        <f t="shared" si="373"/>
        <v>467.63</v>
      </c>
      <c r="L2966" s="8">
        <f t="shared" si="374"/>
        <v>-0.13999999999998636</v>
      </c>
      <c r="M2966" s="9">
        <f t="shared" si="375"/>
        <v>-2.9929238728432E-4</v>
      </c>
    </row>
    <row r="2967" spans="2:13" x14ac:dyDescent="0.3">
      <c r="B2967" s="3" t="s">
        <v>493</v>
      </c>
      <c r="C2967" s="4">
        <v>465.29</v>
      </c>
      <c r="F2967" t="b">
        <f t="shared" si="368"/>
        <v>0</v>
      </c>
      <c r="G2967">
        <f t="shared" si="369"/>
        <v>27</v>
      </c>
      <c r="H2967">
        <f t="shared" si="370"/>
        <v>4</v>
      </c>
      <c r="I2967">
        <f t="shared" si="371"/>
        <v>2011</v>
      </c>
      <c r="J2967" s="12">
        <f t="shared" si="372"/>
        <v>40660</v>
      </c>
      <c r="K2967" s="8">
        <f t="shared" si="373"/>
        <v>465.29</v>
      </c>
      <c r="L2967" s="8">
        <f t="shared" si="374"/>
        <v>-2.339999999999975</v>
      </c>
      <c r="M2967" s="9">
        <f t="shared" si="375"/>
        <v>-5.0039561191539787E-3</v>
      </c>
    </row>
    <row r="2968" spans="2:13" x14ac:dyDescent="0.3">
      <c r="B2968" s="3" t="s">
        <v>494</v>
      </c>
      <c r="C2968" s="4">
        <v>462.37</v>
      </c>
      <c r="F2968" t="b">
        <f t="shared" si="368"/>
        <v>0</v>
      </c>
      <c r="G2968">
        <f t="shared" si="369"/>
        <v>28</v>
      </c>
      <c r="H2968">
        <f t="shared" si="370"/>
        <v>4</v>
      </c>
      <c r="I2968">
        <f t="shared" si="371"/>
        <v>2011</v>
      </c>
      <c r="J2968" s="12">
        <f t="shared" si="372"/>
        <v>40661</v>
      </c>
      <c r="K2968" s="8">
        <f t="shared" si="373"/>
        <v>462.37</v>
      </c>
      <c r="L2968" s="8">
        <f t="shared" si="374"/>
        <v>-2.9200000000000159</v>
      </c>
      <c r="M2968" s="9">
        <f t="shared" si="375"/>
        <v>-6.2756560424681723E-3</v>
      </c>
    </row>
    <row r="2969" spans="2:13" x14ac:dyDescent="0.3">
      <c r="B2969" s="3" t="s">
        <v>495</v>
      </c>
      <c r="C2969" s="4">
        <v>460.04</v>
      </c>
      <c r="F2969" t="b">
        <f t="shared" si="368"/>
        <v>0</v>
      </c>
      <c r="G2969">
        <f t="shared" si="369"/>
        <v>29</v>
      </c>
      <c r="H2969">
        <f t="shared" si="370"/>
        <v>4</v>
      </c>
      <c r="I2969">
        <f t="shared" si="371"/>
        <v>2011</v>
      </c>
      <c r="J2969" s="12">
        <f t="shared" si="372"/>
        <v>40662</v>
      </c>
      <c r="K2969" s="8">
        <f t="shared" si="373"/>
        <v>460.04</v>
      </c>
      <c r="L2969" s="8">
        <f t="shared" si="374"/>
        <v>-2.3299999999999841</v>
      </c>
      <c r="M2969" s="9">
        <f t="shared" si="375"/>
        <v>-5.0392542768777906E-3</v>
      </c>
    </row>
    <row r="2970" spans="2:13" x14ac:dyDescent="0.3">
      <c r="B2970" s="2">
        <v>40579</v>
      </c>
      <c r="C2970" s="4">
        <v>460.09</v>
      </c>
      <c r="F2970" t="b">
        <f t="shared" si="368"/>
        <v>1</v>
      </c>
      <c r="G2970">
        <f t="shared" si="369"/>
        <v>2</v>
      </c>
      <c r="H2970">
        <f t="shared" si="370"/>
        <v>5</v>
      </c>
      <c r="I2970">
        <f t="shared" si="371"/>
        <v>2011</v>
      </c>
      <c r="J2970" s="12">
        <f t="shared" si="372"/>
        <v>40665</v>
      </c>
      <c r="K2970" s="8">
        <f t="shared" si="373"/>
        <v>460.09</v>
      </c>
      <c r="L2970" s="8">
        <f t="shared" si="374"/>
        <v>4.9999999999954525E-2</v>
      </c>
      <c r="M2970" s="9">
        <f t="shared" si="375"/>
        <v>1.0868620119979681E-4</v>
      </c>
    </row>
    <row r="2971" spans="2:13" x14ac:dyDescent="0.3">
      <c r="B2971" s="2">
        <v>40607</v>
      </c>
      <c r="C2971" s="4">
        <v>461.65</v>
      </c>
      <c r="F2971" t="b">
        <f t="shared" si="368"/>
        <v>1</v>
      </c>
      <c r="G2971">
        <f t="shared" si="369"/>
        <v>3</v>
      </c>
      <c r="H2971">
        <f t="shared" si="370"/>
        <v>5</v>
      </c>
      <c r="I2971">
        <f t="shared" si="371"/>
        <v>2011</v>
      </c>
      <c r="J2971" s="12">
        <f t="shared" si="372"/>
        <v>40666</v>
      </c>
      <c r="K2971" s="8">
        <f t="shared" si="373"/>
        <v>461.65</v>
      </c>
      <c r="L2971" s="8">
        <f t="shared" si="374"/>
        <v>1.5600000000000023</v>
      </c>
      <c r="M2971" s="9">
        <f t="shared" si="375"/>
        <v>3.3906409615510058E-3</v>
      </c>
    </row>
    <row r="2972" spans="2:13" x14ac:dyDescent="0.3">
      <c r="B2972" s="2">
        <v>40638</v>
      </c>
      <c r="C2972" s="4">
        <v>463.07</v>
      </c>
      <c r="F2972" t="b">
        <f t="shared" si="368"/>
        <v>1</v>
      </c>
      <c r="G2972">
        <f t="shared" si="369"/>
        <v>4</v>
      </c>
      <c r="H2972">
        <f t="shared" si="370"/>
        <v>5</v>
      </c>
      <c r="I2972">
        <f t="shared" si="371"/>
        <v>2011</v>
      </c>
      <c r="J2972" s="12">
        <f t="shared" si="372"/>
        <v>40667</v>
      </c>
      <c r="K2972" s="8">
        <f t="shared" si="373"/>
        <v>463.07</v>
      </c>
      <c r="L2972" s="8">
        <f t="shared" si="374"/>
        <v>1.4200000000000159</v>
      </c>
      <c r="M2972" s="9">
        <f t="shared" si="375"/>
        <v>3.0759233185313896E-3</v>
      </c>
    </row>
    <row r="2973" spans="2:13" x14ac:dyDescent="0.3">
      <c r="B2973" s="2">
        <v>40668</v>
      </c>
      <c r="C2973" s="4">
        <v>463.05</v>
      </c>
      <c r="F2973" t="b">
        <f t="shared" si="368"/>
        <v>1</v>
      </c>
      <c r="G2973">
        <f t="shared" si="369"/>
        <v>5</v>
      </c>
      <c r="H2973">
        <f t="shared" si="370"/>
        <v>5</v>
      </c>
      <c r="I2973">
        <f t="shared" si="371"/>
        <v>2011</v>
      </c>
      <c r="J2973" s="12">
        <f t="shared" si="372"/>
        <v>40668</v>
      </c>
      <c r="K2973" s="8">
        <f t="shared" si="373"/>
        <v>463.05</v>
      </c>
      <c r="L2973" s="8">
        <f t="shared" si="374"/>
        <v>-1.999999999998181E-2</v>
      </c>
      <c r="M2973" s="9">
        <f t="shared" si="375"/>
        <v>-4.3190014468615567E-5</v>
      </c>
    </row>
    <row r="2974" spans="2:13" x14ac:dyDescent="0.3">
      <c r="B2974" s="2">
        <v>40699</v>
      </c>
      <c r="C2974" s="4">
        <v>468.35</v>
      </c>
      <c r="F2974" t="b">
        <f t="shared" si="368"/>
        <v>1</v>
      </c>
      <c r="G2974">
        <f t="shared" si="369"/>
        <v>6</v>
      </c>
      <c r="H2974">
        <f t="shared" si="370"/>
        <v>5</v>
      </c>
      <c r="I2974">
        <f t="shared" si="371"/>
        <v>2011</v>
      </c>
      <c r="J2974" s="12">
        <f t="shared" si="372"/>
        <v>40669</v>
      </c>
      <c r="K2974" s="8">
        <f t="shared" si="373"/>
        <v>468.35</v>
      </c>
      <c r="L2974" s="8">
        <f t="shared" si="374"/>
        <v>5.3000000000000114</v>
      </c>
      <c r="M2974" s="9">
        <f t="shared" si="375"/>
        <v>1.1445848180542083E-2</v>
      </c>
    </row>
    <row r="2975" spans="2:13" x14ac:dyDescent="0.3">
      <c r="B2975" s="2">
        <v>40791</v>
      </c>
      <c r="C2975" s="4">
        <v>467.17</v>
      </c>
      <c r="F2975" t="b">
        <f t="shared" si="368"/>
        <v>1</v>
      </c>
      <c r="G2975">
        <f t="shared" si="369"/>
        <v>9</v>
      </c>
      <c r="H2975">
        <f t="shared" si="370"/>
        <v>5</v>
      </c>
      <c r="I2975">
        <f t="shared" si="371"/>
        <v>2011</v>
      </c>
      <c r="J2975" s="12">
        <f t="shared" si="372"/>
        <v>40672</v>
      </c>
      <c r="K2975" s="8">
        <f t="shared" si="373"/>
        <v>467.17</v>
      </c>
      <c r="L2975" s="8">
        <f t="shared" si="374"/>
        <v>-1.1800000000000068</v>
      </c>
      <c r="M2975" s="9">
        <f t="shared" si="375"/>
        <v>-2.5194832924095374E-3</v>
      </c>
    </row>
    <row r="2976" spans="2:13" x14ac:dyDescent="0.3">
      <c r="B2976" s="2">
        <v>40821</v>
      </c>
      <c r="C2976" s="4">
        <v>467.69</v>
      </c>
      <c r="F2976" t="b">
        <f t="shared" si="368"/>
        <v>1</v>
      </c>
      <c r="G2976">
        <f t="shared" si="369"/>
        <v>10</v>
      </c>
      <c r="H2976">
        <f t="shared" si="370"/>
        <v>5</v>
      </c>
      <c r="I2976">
        <f t="shared" si="371"/>
        <v>2011</v>
      </c>
      <c r="J2976" s="12">
        <f t="shared" si="372"/>
        <v>40673</v>
      </c>
      <c r="K2976" s="8">
        <f t="shared" si="373"/>
        <v>467.69</v>
      </c>
      <c r="L2976" s="8">
        <f t="shared" si="374"/>
        <v>0.51999999999998181</v>
      </c>
      <c r="M2976" s="9">
        <f t="shared" si="375"/>
        <v>1.1130851724211353E-3</v>
      </c>
    </row>
    <row r="2977" spans="2:13" x14ac:dyDescent="0.3">
      <c r="B2977" s="2">
        <v>40852</v>
      </c>
      <c r="C2977" s="4">
        <v>465.57</v>
      </c>
      <c r="F2977" t="b">
        <f t="shared" si="368"/>
        <v>1</v>
      </c>
      <c r="G2977">
        <f t="shared" si="369"/>
        <v>11</v>
      </c>
      <c r="H2977">
        <f t="shared" si="370"/>
        <v>5</v>
      </c>
      <c r="I2977">
        <f t="shared" si="371"/>
        <v>2011</v>
      </c>
      <c r="J2977" s="12">
        <f t="shared" si="372"/>
        <v>40674</v>
      </c>
      <c r="K2977" s="8">
        <f t="shared" si="373"/>
        <v>465.57</v>
      </c>
      <c r="L2977" s="8">
        <f t="shared" si="374"/>
        <v>-2.1200000000000045</v>
      </c>
      <c r="M2977" s="9">
        <f t="shared" si="375"/>
        <v>-4.5329171032094003E-3</v>
      </c>
    </row>
    <row r="2978" spans="2:13" x14ac:dyDescent="0.3">
      <c r="B2978" s="2">
        <v>40882</v>
      </c>
      <c r="C2978" s="4">
        <v>467.83</v>
      </c>
      <c r="F2978" t="b">
        <f t="shared" si="368"/>
        <v>1</v>
      </c>
      <c r="G2978">
        <f t="shared" si="369"/>
        <v>12</v>
      </c>
      <c r="H2978">
        <f t="shared" si="370"/>
        <v>5</v>
      </c>
      <c r="I2978">
        <f t="shared" si="371"/>
        <v>2011</v>
      </c>
      <c r="J2978" s="12">
        <f t="shared" si="372"/>
        <v>40675</v>
      </c>
      <c r="K2978" s="8">
        <f t="shared" si="373"/>
        <v>467.83</v>
      </c>
      <c r="L2978" s="8">
        <f t="shared" si="374"/>
        <v>2.2599999999999909</v>
      </c>
      <c r="M2978" s="9">
        <f t="shared" si="375"/>
        <v>4.8542646648194491E-3</v>
      </c>
    </row>
    <row r="2979" spans="2:13" x14ac:dyDescent="0.3">
      <c r="B2979" s="3" t="s">
        <v>496</v>
      </c>
      <c r="C2979" s="4">
        <v>468.07</v>
      </c>
      <c r="F2979" t="b">
        <f t="shared" si="368"/>
        <v>0</v>
      </c>
      <c r="G2979">
        <f t="shared" si="369"/>
        <v>13</v>
      </c>
      <c r="H2979">
        <f t="shared" si="370"/>
        <v>5</v>
      </c>
      <c r="I2979">
        <f t="shared" si="371"/>
        <v>2011</v>
      </c>
      <c r="J2979" s="12">
        <f t="shared" si="372"/>
        <v>40676</v>
      </c>
      <c r="K2979" s="8">
        <f t="shared" si="373"/>
        <v>468.07</v>
      </c>
      <c r="L2979" s="8">
        <f t="shared" si="374"/>
        <v>0.24000000000000909</v>
      </c>
      <c r="M2979" s="9">
        <f t="shared" si="375"/>
        <v>5.1300686146679155E-4</v>
      </c>
    </row>
    <row r="2980" spans="2:13" x14ac:dyDescent="0.3">
      <c r="B2980" s="3" t="s">
        <v>497</v>
      </c>
      <c r="C2980" s="4">
        <v>465.21</v>
      </c>
      <c r="F2980" t="b">
        <f t="shared" si="368"/>
        <v>0</v>
      </c>
      <c r="G2980">
        <f t="shared" si="369"/>
        <v>16</v>
      </c>
      <c r="H2980">
        <f t="shared" si="370"/>
        <v>5</v>
      </c>
      <c r="I2980">
        <f t="shared" si="371"/>
        <v>2011</v>
      </c>
      <c r="J2980" s="12">
        <f t="shared" si="372"/>
        <v>40679</v>
      </c>
      <c r="K2980" s="8">
        <f t="shared" si="373"/>
        <v>465.21</v>
      </c>
      <c r="L2980" s="8">
        <f t="shared" si="374"/>
        <v>-2.8600000000000136</v>
      </c>
      <c r="M2980" s="9">
        <f t="shared" si="375"/>
        <v>-6.1101971927276129E-3</v>
      </c>
    </row>
    <row r="2981" spans="2:13" x14ac:dyDescent="0.3">
      <c r="B2981" s="3" t="s">
        <v>498</v>
      </c>
      <c r="C2981" s="4">
        <v>469.3</v>
      </c>
      <c r="F2981" t="b">
        <f t="shared" si="368"/>
        <v>0</v>
      </c>
      <c r="G2981">
        <f t="shared" si="369"/>
        <v>17</v>
      </c>
      <c r="H2981">
        <f t="shared" si="370"/>
        <v>5</v>
      </c>
      <c r="I2981">
        <f t="shared" si="371"/>
        <v>2011</v>
      </c>
      <c r="J2981" s="12">
        <f t="shared" si="372"/>
        <v>40680</v>
      </c>
      <c r="K2981" s="8">
        <f t="shared" si="373"/>
        <v>469.3</v>
      </c>
      <c r="L2981" s="8">
        <f t="shared" si="374"/>
        <v>4.0900000000000318</v>
      </c>
      <c r="M2981" s="9">
        <f t="shared" si="375"/>
        <v>8.7917284667140255E-3</v>
      </c>
    </row>
    <row r="2982" spans="2:13" x14ac:dyDescent="0.3">
      <c r="B2982" s="3" t="s">
        <v>499</v>
      </c>
      <c r="C2982" s="4">
        <v>474.19</v>
      </c>
      <c r="F2982" t="b">
        <f t="shared" si="368"/>
        <v>0</v>
      </c>
      <c r="G2982">
        <f t="shared" si="369"/>
        <v>18</v>
      </c>
      <c r="H2982">
        <f t="shared" si="370"/>
        <v>5</v>
      </c>
      <c r="I2982">
        <f t="shared" si="371"/>
        <v>2011</v>
      </c>
      <c r="J2982" s="12">
        <f t="shared" si="372"/>
        <v>40681</v>
      </c>
      <c r="K2982" s="8">
        <f t="shared" si="373"/>
        <v>474.19</v>
      </c>
      <c r="L2982" s="8">
        <f t="shared" si="374"/>
        <v>4.8899999999999864</v>
      </c>
      <c r="M2982" s="9">
        <f t="shared" si="375"/>
        <v>1.0419774131685459E-2</v>
      </c>
    </row>
    <row r="2983" spans="2:13" x14ac:dyDescent="0.3">
      <c r="B2983" s="3" t="s">
        <v>500</v>
      </c>
      <c r="C2983" s="4">
        <v>471.81</v>
      </c>
      <c r="F2983" t="b">
        <f t="shared" si="368"/>
        <v>0</v>
      </c>
      <c r="G2983">
        <f t="shared" si="369"/>
        <v>19</v>
      </c>
      <c r="H2983">
        <f t="shared" si="370"/>
        <v>5</v>
      </c>
      <c r="I2983">
        <f t="shared" si="371"/>
        <v>2011</v>
      </c>
      <c r="J2983" s="12">
        <f t="shared" si="372"/>
        <v>40682</v>
      </c>
      <c r="K2983" s="8">
        <f t="shared" si="373"/>
        <v>471.81</v>
      </c>
      <c r="L2983" s="8">
        <f t="shared" si="374"/>
        <v>-2.3799999999999955</v>
      </c>
      <c r="M2983" s="9">
        <f t="shared" si="375"/>
        <v>-5.0190851768278444E-3</v>
      </c>
    </row>
    <row r="2984" spans="2:13" x14ac:dyDescent="0.3">
      <c r="B2984" s="3" t="s">
        <v>501</v>
      </c>
      <c r="C2984" s="4">
        <v>468.78</v>
      </c>
      <c r="F2984" t="b">
        <f t="shared" si="368"/>
        <v>0</v>
      </c>
      <c r="G2984">
        <f t="shared" si="369"/>
        <v>20</v>
      </c>
      <c r="H2984">
        <f t="shared" si="370"/>
        <v>5</v>
      </c>
      <c r="I2984">
        <f t="shared" si="371"/>
        <v>2011</v>
      </c>
      <c r="J2984" s="12">
        <f t="shared" si="372"/>
        <v>40683</v>
      </c>
      <c r="K2984" s="8">
        <f t="shared" si="373"/>
        <v>468.78</v>
      </c>
      <c r="L2984" s="8">
        <f t="shared" si="374"/>
        <v>-3.0300000000000296</v>
      </c>
      <c r="M2984" s="9">
        <f t="shared" si="375"/>
        <v>-6.4220766834107573E-3</v>
      </c>
    </row>
    <row r="2985" spans="2:13" x14ac:dyDescent="0.3">
      <c r="B2985" s="3" t="s">
        <v>502</v>
      </c>
      <c r="C2985" s="4">
        <v>468.34</v>
      </c>
      <c r="F2985" t="b">
        <f t="shared" si="368"/>
        <v>0</v>
      </c>
      <c r="G2985">
        <f t="shared" si="369"/>
        <v>23</v>
      </c>
      <c r="H2985">
        <f t="shared" si="370"/>
        <v>5</v>
      </c>
      <c r="I2985">
        <f t="shared" si="371"/>
        <v>2011</v>
      </c>
      <c r="J2985" s="12">
        <f t="shared" si="372"/>
        <v>40686</v>
      </c>
      <c r="K2985" s="8">
        <f t="shared" si="373"/>
        <v>468.34</v>
      </c>
      <c r="L2985" s="8">
        <f t="shared" si="374"/>
        <v>-0.43999999999999773</v>
      </c>
      <c r="M2985" s="9">
        <f t="shared" si="375"/>
        <v>-9.3860659584452783E-4</v>
      </c>
    </row>
    <row r="2986" spans="2:13" x14ac:dyDescent="0.3">
      <c r="B2986" s="3" t="s">
        <v>503</v>
      </c>
      <c r="C2986" s="4">
        <v>472.71</v>
      </c>
      <c r="F2986" t="b">
        <f t="shared" si="368"/>
        <v>0</v>
      </c>
      <c r="G2986">
        <f t="shared" si="369"/>
        <v>24</v>
      </c>
      <c r="H2986">
        <f t="shared" si="370"/>
        <v>5</v>
      </c>
      <c r="I2986">
        <f t="shared" si="371"/>
        <v>2011</v>
      </c>
      <c r="J2986" s="12">
        <f t="shared" si="372"/>
        <v>40687</v>
      </c>
      <c r="K2986" s="8">
        <f t="shared" si="373"/>
        <v>472.71</v>
      </c>
      <c r="L2986" s="8">
        <f t="shared" si="374"/>
        <v>4.3700000000000045</v>
      </c>
      <c r="M2986" s="9">
        <f t="shared" si="375"/>
        <v>9.3308280309177191E-3</v>
      </c>
    </row>
    <row r="2987" spans="2:13" x14ac:dyDescent="0.3">
      <c r="B2987" s="3" t="s">
        <v>504</v>
      </c>
      <c r="C2987" s="4">
        <v>471.35</v>
      </c>
      <c r="F2987" t="b">
        <f t="shared" si="368"/>
        <v>0</v>
      </c>
      <c r="G2987">
        <f t="shared" si="369"/>
        <v>25</v>
      </c>
      <c r="H2987">
        <f t="shared" si="370"/>
        <v>5</v>
      </c>
      <c r="I2987">
        <f t="shared" si="371"/>
        <v>2011</v>
      </c>
      <c r="J2987" s="12">
        <f t="shared" si="372"/>
        <v>40688</v>
      </c>
      <c r="K2987" s="8">
        <f t="shared" si="373"/>
        <v>471.35</v>
      </c>
      <c r="L2987" s="8">
        <f t="shared" si="374"/>
        <v>-1.3599999999999568</v>
      </c>
      <c r="M2987" s="9">
        <f t="shared" si="375"/>
        <v>-2.8770281991071837E-3</v>
      </c>
    </row>
    <row r="2988" spans="2:13" x14ac:dyDescent="0.3">
      <c r="B2988" s="3" t="s">
        <v>505</v>
      </c>
      <c r="C2988" s="4">
        <v>471.18</v>
      </c>
      <c r="F2988" t="b">
        <f t="shared" si="368"/>
        <v>0</v>
      </c>
      <c r="G2988">
        <f t="shared" si="369"/>
        <v>26</v>
      </c>
      <c r="H2988">
        <f t="shared" si="370"/>
        <v>5</v>
      </c>
      <c r="I2988">
        <f t="shared" si="371"/>
        <v>2011</v>
      </c>
      <c r="J2988" s="12">
        <f t="shared" si="372"/>
        <v>40689</v>
      </c>
      <c r="K2988" s="8">
        <f t="shared" si="373"/>
        <v>471.18</v>
      </c>
      <c r="L2988" s="8">
        <f t="shared" si="374"/>
        <v>-0.17000000000001592</v>
      </c>
      <c r="M2988" s="9">
        <f t="shared" si="375"/>
        <v>-3.6066617163470015E-4</v>
      </c>
    </row>
    <row r="2989" spans="2:13" x14ac:dyDescent="0.3">
      <c r="B2989" s="3" t="s">
        <v>506</v>
      </c>
      <c r="C2989" s="4">
        <v>470</v>
      </c>
      <c r="F2989" t="b">
        <f t="shared" si="368"/>
        <v>0</v>
      </c>
      <c r="G2989">
        <f t="shared" si="369"/>
        <v>27</v>
      </c>
      <c r="H2989">
        <f t="shared" si="370"/>
        <v>5</v>
      </c>
      <c r="I2989">
        <f t="shared" si="371"/>
        <v>2011</v>
      </c>
      <c r="J2989" s="12">
        <f t="shared" si="372"/>
        <v>40690</v>
      </c>
      <c r="K2989" s="8">
        <f t="shared" si="373"/>
        <v>470</v>
      </c>
      <c r="L2989" s="8">
        <f t="shared" si="374"/>
        <v>-1.1800000000000068</v>
      </c>
      <c r="M2989" s="9">
        <f t="shared" si="375"/>
        <v>-2.5043507788955533E-3</v>
      </c>
    </row>
    <row r="2990" spans="2:13" x14ac:dyDescent="0.3">
      <c r="B2990" s="3" t="s">
        <v>507</v>
      </c>
      <c r="C2990" s="4">
        <v>467.31</v>
      </c>
      <c r="F2990" t="b">
        <f t="shared" si="368"/>
        <v>0</v>
      </c>
      <c r="G2990">
        <f t="shared" si="369"/>
        <v>30</v>
      </c>
      <c r="H2990">
        <f t="shared" si="370"/>
        <v>5</v>
      </c>
      <c r="I2990">
        <f t="shared" si="371"/>
        <v>2011</v>
      </c>
      <c r="J2990" s="12">
        <f t="shared" si="372"/>
        <v>40693</v>
      </c>
      <c r="K2990" s="8">
        <f t="shared" si="373"/>
        <v>467.31</v>
      </c>
      <c r="L2990" s="8">
        <f t="shared" si="374"/>
        <v>-2.6899999999999977</v>
      </c>
      <c r="M2990" s="9">
        <f t="shared" si="375"/>
        <v>-5.7234042553191439E-3</v>
      </c>
    </row>
    <row r="2991" spans="2:13" x14ac:dyDescent="0.3">
      <c r="B2991" s="3" t="s">
        <v>508</v>
      </c>
      <c r="C2991" s="4">
        <v>467.31</v>
      </c>
      <c r="F2991" t="b">
        <f t="shared" si="368"/>
        <v>0</v>
      </c>
      <c r="G2991">
        <f t="shared" si="369"/>
        <v>31</v>
      </c>
      <c r="H2991">
        <f t="shared" si="370"/>
        <v>5</v>
      </c>
      <c r="I2991">
        <f t="shared" si="371"/>
        <v>2011</v>
      </c>
      <c r="J2991" s="12">
        <f t="shared" si="372"/>
        <v>40694</v>
      </c>
      <c r="K2991" s="8">
        <f t="shared" si="373"/>
        <v>467.31</v>
      </c>
      <c r="L2991" s="8">
        <f t="shared" si="374"/>
        <v>0</v>
      </c>
      <c r="M2991" s="9">
        <f t="shared" si="375"/>
        <v>0</v>
      </c>
    </row>
    <row r="2992" spans="2:13" x14ac:dyDescent="0.3">
      <c r="B2992" s="2">
        <v>40549</v>
      </c>
      <c r="C2992" s="4">
        <v>465.13</v>
      </c>
      <c r="F2992" t="b">
        <f t="shared" si="368"/>
        <v>1</v>
      </c>
      <c r="G2992">
        <f t="shared" si="369"/>
        <v>1</v>
      </c>
      <c r="H2992">
        <f t="shared" si="370"/>
        <v>6</v>
      </c>
      <c r="I2992">
        <f t="shared" si="371"/>
        <v>2011</v>
      </c>
      <c r="J2992" s="12">
        <f t="shared" si="372"/>
        <v>40695</v>
      </c>
      <c r="K2992" s="8">
        <f t="shared" si="373"/>
        <v>465.13</v>
      </c>
      <c r="L2992" s="8">
        <f t="shared" si="374"/>
        <v>-2.1800000000000068</v>
      </c>
      <c r="M2992" s="9">
        <f t="shared" si="375"/>
        <v>-4.6649975391068171E-3</v>
      </c>
    </row>
    <row r="2993" spans="2:13" x14ac:dyDescent="0.3">
      <c r="B2993" s="2">
        <v>40580</v>
      </c>
      <c r="C2993" s="4">
        <v>466.78</v>
      </c>
      <c r="F2993" t="b">
        <f t="shared" si="368"/>
        <v>1</v>
      </c>
      <c r="G2993">
        <f t="shared" si="369"/>
        <v>2</v>
      </c>
      <c r="H2993">
        <f t="shared" si="370"/>
        <v>6</v>
      </c>
      <c r="I2993">
        <f t="shared" si="371"/>
        <v>2011</v>
      </c>
      <c r="J2993" s="12">
        <f t="shared" si="372"/>
        <v>40696</v>
      </c>
      <c r="K2993" s="8">
        <f t="shared" si="373"/>
        <v>466.78</v>
      </c>
      <c r="L2993" s="8">
        <f t="shared" si="374"/>
        <v>1.6499999999999773</v>
      </c>
      <c r="M2993" s="9">
        <f t="shared" si="375"/>
        <v>3.5473953518370721E-3</v>
      </c>
    </row>
    <row r="2994" spans="2:13" x14ac:dyDescent="0.3">
      <c r="B2994" s="2">
        <v>40608</v>
      </c>
      <c r="C2994" s="4">
        <v>467.33</v>
      </c>
      <c r="F2994" t="b">
        <f t="shared" si="368"/>
        <v>1</v>
      </c>
      <c r="G2994">
        <f t="shared" si="369"/>
        <v>3</v>
      </c>
      <c r="H2994">
        <f t="shared" si="370"/>
        <v>6</v>
      </c>
      <c r="I2994">
        <f t="shared" si="371"/>
        <v>2011</v>
      </c>
      <c r="J2994" s="12">
        <f t="shared" si="372"/>
        <v>40697</v>
      </c>
      <c r="K2994" s="8">
        <f t="shared" si="373"/>
        <v>467.33</v>
      </c>
      <c r="L2994" s="8">
        <f t="shared" si="374"/>
        <v>0.55000000000001137</v>
      </c>
      <c r="M2994" s="9">
        <f t="shared" si="375"/>
        <v>1.1782852735764415E-3</v>
      </c>
    </row>
    <row r="2995" spans="2:13" x14ac:dyDescent="0.3">
      <c r="B2995" s="2">
        <v>40700</v>
      </c>
      <c r="C2995" s="4">
        <v>468.23</v>
      </c>
      <c r="F2995" t="b">
        <f t="shared" si="368"/>
        <v>1</v>
      </c>
      <c r="G2995">
        <f t="shared" si="369"/>
        <v>6</v>
      </c>
      <c r="H2995">
        <f t="shared" si="370"/>
        <v>6</v>
      </c>
      <c r="I2995">
        <f t="shared" si="371"/>
        <v>2011</v>
      </c>
      <c r="J2995" s="12">
        <f t="shared" si="372"/>
        <v>40700</v>
      </c>
      <c r="K2995" s="8">
        <f t="shared" si="373"/>
        <v>468.23</v>
      </c>
      <c r="L2995" s="8">
        <f t="shared" si="374"/>
        <v>0.90000000000003411</v>
      </c>
      <c r="M2995" s="9">
        <f t="shared" si="375"/>
        <v>1.925833993109867E-3</v>
      </c>
    </row>
    <row r="2996" spans="2:13" x14ac:dyDescent="0.3">
      <c r="B2996" s="2">
        <v>40730</v>
      </c>
      <c r="C2996" s="4">
        <v>468.31</v>
      </c>
      <c r="F2996" t="b">
        <f t="shared" si="368"/>
        <v>1</v>
      </c>
      <c r="G2996">
        <f t="shared" si="369"/>
        <v>7</v>
      </c>
      <c r="H2996">
        <f t="shared" si="370"/>
        <v>6</v>
      </c>
      <c r="I2996">
        <f t="shared" si="371"/>
        <v>2011</v>
      </c>
      <c r="J2996" s="12">
        <f t="shared" si="372"/>
        <v>40701</v>
      </c>
      <c r="K2996" s="8">
        <f t="shared" si="373"/>
        <v>468.31</v>
      </c>
      <c r="L2996" s="8">
        <f t="shared" si="374"/>
        <v>7.9999999999984084E-2</v>
      </c>
      <c r="M2996" s="9">
        <f t="shared" si="375"/>
        <v>1.7085620314799156E-4</v>
      </c>
    </row>
    <row r="2997" spans="2:13" x14ac:dyDescent="0.3">
      <c r="B2997" s="2">
        <v>40761</v>
      </c>
      <c r="C2997" s="4">
        <v>466.9</v>
      </c>
      <c r="F2997" t="b">
        <f t="shared" si="368"/>
        <v>1</v>
      </c>
      <c r="G2997">
        <f t="shared" si="369"/>
        <v>8</v>
      </c>
      <c r="H2997">
        <f t="shared" si="370"/>
        <v>6</v>
      </c>
      <c r="I2997">
        <f t="shared" si="371"/>
        <v>2011</v>
      </c>
      <c r="J2997" s="12">
        <f t="shared" si="372"/>
        <v>40702</v>
      </c>
      <c r="K2997" s="8">
        <f t="shared" si="373"/>
        <v>466.9</v>
      </c>
      <c r="L2997" s="8">
        <f t="shared" si="374"/>
        <v>-1.410000000000025</v>
      </c>
      <c r="M2997" s="9">
        <f t="shared" si="375"/>
        <v>-3.0108261621575984E-3</v>
      </c>
    </row>
    <row r="2998" spans="2:13" x14ac:dyDescent="0.3">
      <c r="B2998" s="2">
        <v>40792</v>
      </c>
      <c r="C2998" s="4">
        <v>467.54</v>
      </c>
      <c r="F2998" t="b">
        <f t="shared" si="368"/>
        <v>1</v>
      </c>
      <c r="G2998">
        <f t="shared" si="369"/>
        <v>9</v>
      </c>
      <c r="H2998">
        <f t="shared" si="370"/>
        <v>6</v>
      </c>
      <c r="I2998">
        <f t="shared" si="371"/>
        <v>2011</v>
      </c>
      <c r="J2998" s="12">
        <f t="shared" si="372"/>
        <v>40703</v>
      </c>
      <c r="K2998" s="8">
        <f t="shared" si="373"/>
        <v>467.54</v>
      </c>
      <c r="L2998" s="8">
        <f t="shared" si="374"/>
        <v>0.6400000000000432</v>
      </c>
      <c r="M2998" s="9">
        <f t="shared" si="375"/>
        <v>1.3707431998287497E-3</v>
      </c>
    </row>
    <row r="2999" spans="2:13" x14ac:dyDescent="0.3">
      <c r="B2999" s="2">
        <v>40822</v>
      </c>
      <c r="C2999" s="4">
        <v>467.33</v>
      </c>
      <c r="F2999" t="b">
        <f t="shared" si="368"/>
        <v>1</v>
      </c>
      <c r="G2999">
        <f t="shared" si="369"/>
        <v>10</v>
      </c>
      <c r="H2999">
        <f t="shared" si="370"/>
        <v>6</v>
      </c>
      <c r="I2999">
        <f t="shared" si="371"/>
        <v>2011</v>
      </c>
      <c r="J2999" s="12">
        <f t="shared" si="372"/>
        <v>40704</v>
      </c>
      <c r="K2999" s="8">
        <f t="shared" si="373"/>
        <v>467.33</v>
      </c>
      <c r="L2999" s="8">
        <f t="shared" si="374"/>
        <v>-0.21000000000003638</v>
      </c>
      <c r="M2999" s="9">
        <f t="shared" si="375"/>
        <v>-4.4915943020925773E-4</v>
      </c>
    </row>
    <row r="3000" spans="2:13" x14ac:dyDescent="0.3">
      <c r="B3000" s="3" t="s">
        <v>509</v>
      </c>
      <c r="C3000" s="4">
        <v>468.12</v>
      </c>
      <c r="F3000" t="b">
        <f t="shared" si="368"/>
        <v>0</v>
      </c>
      <c r="G3000">
        <f t="shared" si="369"/>
        <v>13</v>
      </c>
      <c r="H3000">
        <f t="shared" si="370"/>
        <v>6</v>
      </c>
      <c r="I3000">
        <f t="shared" si="371"/>
        <v>2011</v>
      </c>
      <c r="J3000" s="12">
        <f t="shared" si="372"/>
        <v>40707</v>
      </c>
      <c r="K3000" s="8">
        <f t="shared" si="373"/>
        <v>468.12</v>
      </c>
      <c r="L3000" s="8">
        <f t="shared" si="374"/>
        <v>0.79000000000002046</v>
      </c>
      <c r="M3000" s="9">
        <f t="shared" si="375"/>
        <v>1.690454282840863E-3</v>
      </c>
    </row>
    <row r="3001" spans="2:13" x14ac:dyDescent="0.3">
      <c r="B3001" s="3" t="s">
        <v>510</v>
      </c>
      <c r="C3001" s="4">
        <v>467.12</v>
      </c>
      <c r="F3001" t="b">
        <f t="shared" si="368"/>
        <v>0</v>
      </c>
      <c r="G3001">
        <f t="shared" si="369"/>
        <v>14</v>
      </c>
      <c r="H3001">
        <f t="shared" si="370"/>
        <v>6</v>
      </c>
      <c r="I3001">
        <f t="shared" si="371"/>
        <v>2011</v>
      </c>
      <c r="J3001" s="12">
        <f t="shared" si="372"/>
        <v>40708</v>
      </c>
      <c r="K3001" s="8">
        <f t="shared" si="373"/>
        <v>467.12</v>
      </c>
      <c r="L3001" s="8">
        <f t="shared" si="374"/>
        <v>-1</v>
      </c>
      <c r="M3001" s="9">
        <f t="shared" si="375"/>
        <v>-2.1362043920362299E-3</v>
      </c>
    </row>
    <row r="3002" spans="2:13" x14ac:dyDescent="0.3">
      <c r="B3002" s="3" t="s">
        <v>511</v>
      </c>
      <c r="C3002" s="4">
        <v>466.25</v>
      </c>
      <c r="F3002" t="b">
        <f t="shared" si="368"/>
        <v>0</v>
      </c>
      <c r="G3002">
        <f t="shared" si="369"/>
        <v>15</v>
      </c>
      <c r="H3002">
        <f t="shared" si="370"/>
        <v>6</v>
      </c>
      <c r="I3002">
        <f t="shared" si="371"/>
        <v>2011</v>
      </c>
      <c r="J3002" s="12">
        <f t="shared" si="372"/>
        <v>40709</v>
      </c>
      <c r="K3002" s="8">
        <f t="shared" si="373"/>
        <v>466.25</v>
      </c>
      <c r="L3002" s="8">
        <f t="shared" si="374"/>
        <v>-0.87000000000000455</v>
      </c>
      <c r="M3002" s="9">
        <f t="shared" si="375"/>
        <v>-1.8624764514471753E-3</v>
      </c>
    </row>
    <row r="3003" spans="2:13" x14ac:dyDescent="0.3">
      <c r="B3003" s="3" t="s">
        <v>512</v>
      </c>
      <c r="C3003" s="4">
        <v>467.92</v>
      </c>
      <c r="F3003" t="b">
        <f t="shared" si="368"/>
        <v>0</v>
      </c>
      <c r="G3003">
        <f t="shared" si="369"/>
        <v>16</v>
      </c>
      <c r="H3003">
        <f t="shared" si="370"/>
        <v>6</v>
      </c>
      <c r="I3003">
        <f t="shared" si="371"/>
        <v>2011</v>
      </c>
      <c r="J3003" s="12">
        <f t="shared" si="372"/>
        <v>40710</v>
      </c>
      <c r="K3003" s="8">
        <f t="shared" si="373"/>
        <v>467.92</v>
      </c>
      <c r="L3003" s="8">
        <f t="shared" si="374"/>
        <v>1.6700000000000159</v>
      </c>
      <c r="M3003" s="9">
        <f t="shared" si="375"/>
        <v>3.5817694369973531E-3</v>
      </c>
    </row>
    <row r="3004" spans="2:13" x14ac:dyDescent="0.3">
      <c r="B3004" s="3" t="s">
        <v>513</v>
      </c>
      <c r="C3004" s="4">
        <v>471</v>
      </c>
      <c r="F3004" t="b">
        <f t="shared" si="368"/>
        <v>0</v>
      </c>
      <c r="G3004">
        <f t="shared" si="369"/>
        <v>17</v>
      </c>
      <c r="H3004">
        <f t="shared" si="370"/>
        <v>6</v>
      </c>
      <c r="I3004">
        <f t="shared" si="371"/>
        <v>2011</v>
      </c>
      <c r="J3004" s="12">
        <f t="shared" si="372"/>
        <v>40711</v>
      </c>
      <c r="K3004" s="8">
        <f t="shared" si="373"/>
        <v>471</v>
      </c>
      <c r="L3004" s="8">
        <f t="shared" si="374"/>
        <v>3.0799999999999841</v>
      </c>
      <c r="M3004" s="9">
        <f t="shared" si="375"/>
        <v>6.5823217644041376E-3</v>
      </c>
    </row>
    <row r="3005" spans="2:13" x14ac:dyDescent="0.3">
      <c r="B3005" s="3" t="s">
        <v>514</v>
      </c>
      <c r="C3005" s="4">
        <v>471.33</v>
      </c>
      <c r="F3005" t="b">
        <f t="shared" si="368"/>
        <v>0</v>
      </c>
      <c r="G3005">
        <f t="shared" si="369"/>
        <v>20</v>
      </c>
      <c r="H3005">
        <f t="shared" si="370"/>
        <v>6</v>
      </c>
      <c r="I3005">
        <f t="shared" si="371"/>
        <v>2011</v>
      </c>
      <c r="J3005" s="12">
        <f t="shared" si="372"/>
        <v>40714</v>
      </c>
      <c r="K3005" s="8">
        <f t="shared" si="373"/>
        <v>471.33</v>
      </c>
      <c r="L3005" s="8">
        <f t="shared" si="374"/>
        <v>0.32999999999998408</v>
      </c>
      <c r="M3005" s="9">
        <f t="shared" si="375"/>
        <v>7.0063694267512549E-4</v>
      </c>
    </row>
    <row r="3006" spans="2:13" x14ac:dyDescent="0.3">
      <c r="B3006" s="3" t="s">
        <v>515</v>
      </c>
      <c r="C3006" s="4">
        <v>472.95</v>
      </c>
      <c r="F3006" t="b">
        <f t="shared" si="368"/>
        <v>0</v>
      </c>
      <c r="G3006">
        <f t="shared" si="369"/>
        <v>21</v>
      </c>
      <c r="H3006">
        <f t="shared" si="370"/>
        <v>6</v>
      </c>
      <c r="I3006">
        <f t="shared" si="371"/>
        <v>2011</v>
      </c>
      <c r="J3006" s="12">
        <f t="shared" si="372"/>
        <v>40715</v>
      </c>
      <c r="K3006" s="8">
        <f t="shared" si="373"/>
        <v>472.95</v>
      </c>
      <c r="L3006" s="8">
        <f t="shared" si="374"/>
        <v>1.6200000000000045</v>
      </c>
      <c r="M3006" s="9">
        <f t="shared" si="375"/>
        <v>3.4370822990261699E-3</v>
      </c>
    </row>
    <row r="3007" spans="2:13" x14ac:dyDescent="0.3">
      <c r="B3007" s="3" t="s">
        <v>516</v>
      </c>
      <c r="C3007" s="4">
        <v>471.05</v>
      </c>
      <c r="F3007" t="b">
        <f t="shared" si="368"/>
        <v>0</v>
      </c>
      <c r="G3007">
        <f t="shared" si="369"/>
        <v>22</v>
      </c>
      <c r="H3007">
        <f t="shared" si="370"/>
        <v>6</v>
      </c>
      <c r="I3007">
        <f t="shared" si="371"/>
        <v>2011</v>
      </c>
      <c r="J3007" s="12">
        <f t="shared" si="372"/>
        <v>40716</v>
      </c>
      <c r="K3007" s="8">
        <f t="shared" si="373"/>
        <v>471.05</v>
      </c>
      <c r="L3007" s="8">
        <f t="shared" si="374"/>
        <v>-1.8999999999999773</v>
      </c>
      <c r="M3007" s="9">
        <f t="shared" si="375"/>
        <v>-4.0173379849877946E-3</v>
      </c>
    </row>
    <row r="3008" spans="2:13" x14ac:dyDescent="0.3">
      <c r="B3008" s="3" t="s">
        <v>517</v>
      </c>
      <c r="C3008" s="4">
        <v>472.04</v>
      </c>
      <c r="F3008" t="b">
        <f t="shared" si="368"/>
        <v>0</v>
      </c>
      <c r="G3008">
        <f t="shared" si="369"/>
        <v>23</v>
      </c>
      <c r="H3008">
        <f t="shared" si="370"/>
        <v>6</v>
      </c>
      <c r="I3008">
        <f t="shared" si="371"/>
        <v>2011</v>
      </c>
      <c r="J3008" s="12">
        <f t="shared" si="372"/>
        <v>40717</v>
      </c>
      <c r="K3008" s="8">
        <f t="shared" si="373"/>
        <v>472.04</v>
      </c>
      <c r="L3008" s="8">
        <f t="shared" si="374"/>
        <v>0.99000000000000909</v>
      </c>
      <c r="M3008" s="9">
        <f t="shared" si="375"/>
        <v>2.1016877189258235E-3</v>
      </c>
    </row>
    <row r="3009" spans="2:13" x14ac:dyDescent="0.3">
      <c r="B3009" s="3" t="s">
        <v>518</v>
      </c>
      <c r="C3009" s="4">
        <v>474.59</v>
      </c>
      <c r="F3009" t="b">
        <f t="shared" si="368"/>
        <v>0</v>
      </c>
      <c r="G3009">
        <f t="shared" si="369"/>
        <v>24</v>
      </c>
      <c r="H3009">
        <f t="shared" si="370"/>
        <v>6</v>
      </c>
      <c r="I3009">
        <f t="shared" si="371"/>
        <v>2011</v>
      </c>
      <c r="J3009" s="12">
        <f t="shared" si="372"/>
        <v>40718</v>
      </c>
      <c r="K3009" s="8">
        <f t="shared" si="373"/>
        <v>474.59</v>
      </c>
      <c r="L3009" s="8">
        <f t="shared" si="374"/>
        <v>2.5499999999999545</v>
      </c>
      <c r="M3009" s="9">
        <f t="shared" si="375"/>
        <v>5.4020845691042166E-3</v>
      </c>
    </row>
    <row r="3010" spans="2:13" x14ac:dyDescent="0.3">
      <c r="B3010" s="3" t="s">
        <v>519</v>
      </c>
      <c r="C3010" s="5" t="s">
        <v>285</v>
      </c>
      <c r="F3010" t="b">
        <f t="shared" si="368"/>
        <v>0</v>
      </c>
      <c r="G3010">
        <f t="shared" si="369"/>
        <v>27</v>
      </c>
      <c r="H3010">
        <f t="shared" si="370"/>
        <v>6</v>
      </c>
      <c r="I3010">
        <f t="shared" si="371"/>
        <v>2011</v>
      </c>
      <c r="J3010" s="12">
        <f t="shared" si="372"/>
        <v>40721</v>
      </c>
      <c r="K3010" s="8">
        <f t="shared" si="373"/>
        <v>474.59</v>
      </c>
      <c r="L3010" s="8">
        <f t="shared" si="374"/>
        <v>0</v>
      </c>
      <c r="M3010" s="9">
        <f t="shared" si="375"/>
        <v>0</v>
      </c>
    </row>
    <row r="3011" spans="2:13" x14ac:dyDescent="0.3">
      <c r="B3011" s="3" t="s">
        <v>520</v>
      </c>
      <c r="C3011" s="4">
        <v>473.64</v>
      </c>
      <c r="F3011" t="b">
        <f t="shared" si="368"/>
        <v>0</v>
      </c>
      <c r="G3011">
        <f t="shared" si="369"/>
        <v>28</v>
      </c>
      <c r="H3011">
        <f t="shared" si="370"/>
        <v>6</v>
      </c>
      <c r="I3011">
        <f t="shared" si="371"/>
        <v>2011</v>
      </c>
      <c r="J3011" s="12">
        <f t="shared" si="372"/>
        <v>40722</v>
      </c>
      <c r="K3011" s="8">
        <f t="shared" si="373"/>
        <v>473.64</v>
      </c>
      <c r="L3011" s="8">
        <f t="shared" si="374"/>
        <v>-0.94999999999998863</v>
      </c>
      <c r="M3011" s="9">
        <f t="shared" si="375"/>
        <v>-2.0017278071598403E-3</v>
      </c>
    </row>
    <row r="3012" spans="2:13" x14ac:dyDescent="0.3">
      <c r="B3012" s="3" t="s">
        <v>521</v>
      </c>
      <c r="C3012" s="4">
        <v>472.96</v>
      </c>
      <c r="F3012" t="b">
        <f t="shared" si="368"/>
        <v>0</v>
      </c>
      <c r="G3012">
        <f t="shared" si="369"/>
        <v>29</v>
      </c>
      <c r="H3012">
        <f t="shared" si="370"/>
        <v>6</v>
      </c>
      <c r="I3012">
        <f t="shared" si="371"/>
        <v>2011</v>
      </c>
      <c r="J3012" s="12">
        <f t="shared" si="372"/>
        <v>40723</v>
      </c>
      <c r="K3012" s="8">
        <f t="shared" si="373"/>
        <v>472.96</v>
      </c>
      <c r="L3012" s="8">
        <f t="shared" si="374"/>
        <v>-0.68000000000000682</v>
      </c>
      <c r="M3012" s="9">
        <f t="shared" si="375"/>
        <v>-1.4356895532472065E-3</v>
      </c>
    </row>
    <row r="3013" spans="2:13" x14ac:dyDescent="0.3">
      <c r="B3013" s="3" t="s">
        <v>522</v>
      </c>
      <c r="C3013" s="4">
        <v>471.13</v>
      </c>
      <c r="F3013" t="b">
        <f t="shared" si="368"/>
        <v>0</v>
      </c>
      <c r="G3013">
        <f t="shared" si="369"/>
        <v>30</v>
      </c>
      <c r="H3013">
        <f t="shared" si="370"/>
        <v>6</v>
      </c>
      <c r="I3013">
        <f t="shared" si="371"/>
        <v>2011</v>
      </c>
      <c r="J3013" s="12">
        <f t="shared" si="372"/>
        <v>40724</v>
      </c>
      <c r="K3013" s="8">
        <f t="shared" si="373"/>
        <v>471.13</v>
      </c>
      <c r="L3013" s="8">
        <f t="shared" si="374"/>
        <v>-1.8299999999999841</v>
      </c>
      <c r="M3013" s="9">
        <f t="shared" si="375"/>
        <v>-3.869248985114987E-3</v>
      </c>
    </row>
    <row r="3014" spans="2:13" x14ac:dyDescent="0.3">
      <c r="B3014" s="2">
        <v>40550</v>
      </c>
      <c r="C3014" s="4">
        <v>468.15</v>
      </c>
      <c r="F3014" t="b">
        <f t="shared" si="368"/>
        <v>1</v>
      </c>
      <c r="G3014">
        <f t="shared" si="369"/>
        <v>1</v>
      </c>
      <c r="H3014">
        <f t="shared" si="370"/>
        <v>7</v>
      </c>
      <c r="I3014">
        <f t="shared" si="371"/>
        <v>2011</v>
      </c>
      <c r="J3014" s="12">
        <f t="shared" si="372"/>
        <v>40725</v>
      </c>
      <c r="K3014" s="8">
        <f t="shared" si="373"/>
        <v>468.15</v>
      </c>
      <c r="L3014" s="8">
        <f t="shared" si="374"/>
        <v>-2.9800000000000182</v>
      </c>
      <c r="M3014" s="9">
        <f t="shared" si="375"/>
        <v>-6.3252180926708515E-3</v>
      </c>
    </row>
    <row r="3015" spans="2:13" x14ac:dyDescent="0.3">
      <c r="B3015" s="2">
        <v>40640</v>
      </c>
      <c r="C3015" s="4">
        <v>465.98</v>
      </c>
      <c r="F3015" t="b">
        <f t="shared" si="368"/>
        <v>1</v>
      </c>
      <c r="G3015">
        <f t="shared" si="369"/>
        <v>4</v>
      </c>
      <c r="H3015">
        <f t="shared" si="370"/>
        <v>7</v>
      </c>
      <c r="I3015">
        <f t="shared" si="371"/>
        <v>2011</v>
      </c>
      <c r="J3015" s="12">
        <f t="shared" si="372"/>
        <v>40728</v>
      </c>
      <c r="K3015" s="8">
        <f t="shared" si="373"/>
        <v>465.98</v>
      </c>
      <c r="L3015" s="8">
        <f t="shared" si="374"/>
        <v>-2.1699999999999591</v>
      </c>
      <c r="M3015" s="9">
        <f t="shared" si="375"/>
        <v>-4.6352664744205045E-3</v>
      </c>
    </row>
    <row r="3016" spans="2:13" x14ac:dyDescent="0.3">
      <c r="B3016" s="2">
        <v>40670</v>
      </c>
      <c r="C3016" s="4">
        <v>465.34</v>
      </c>
      <c r="F3016" t="b">
        <f t="shared" si="368"/>
        <v>1</v>
      </c>
      <c r="G3016">
        <f t="shared" si="369"/>
        <v>5</v>
      </c>
      <c r="H3016">
        <f t="shared" si="370"/>
        <v>7</v>
      </c>
      <c r="I3016">
        <f t="shared" si="371"/>
        <v>2011</v>
      </c>
      <c r="J3016" s="12">
        <f t="shared" si="372"/>
        <v>40729</v>
      </c>
      <c r="K3016" s="8">
        <f t="shared" si="373"/>
        <v>465.34</v>
      </c>
      <c r="L3016" s="8">
        <f t="shared" si="374"/>
        <v>-0.6400000000000432</v>
      </c>
      <c r="M3016" s="9">
        <f t="shared" si="375"/>
        <v>-1.3734495042706622E-3</v>
      </c>
    </row>
    <row r="3017" spans="2:13" x14ac:dyDescent="0.3">
      <c r="B3017" s="2">
        <v>40701</v>
      </c>
      <c r="C3017" s="4">
        <v>465.43</v>
      </c>
      <c r="F3017" t="b">
        <f t="shared" si="368"/>
        <v>1</v>
      </c>
      <c r="G3017">
        <f t="shared" si="369"/>
        <v>6</v>
      </c>
      <c r="H3017">
        <f t="shared" si="370"/>
        <v>7</v>
      </c>
      <c r="I3017">
        <f t="shared" si="371"/>
        <v>2011</v>
      </c>
      <c r="J3017" s="12">
        <f t="shared" si="372"/>
        <v>40730</v>
      </c>
      <c r="K3017" s="8">
        <f t="shared" si="373"/>
        <v>465.43</v>
      </c>
      <c r="L3017" s="8">
        <f t="shared" si="374"/>
        <v>9.0000000000031832E-2</v>
      </c>
      <c r="M3017" s="9">
        <f t="shared" si="375"/>
        <v>1.9340697124689869E-4</v>
      </c>
    </row>
    <row r="3018" spans="2:13" x14ac:dyDescent="0.3">
      <c r="B3018" s="2">
        <v>40731</v>
      </c>
      <c r="C3018" s="4">
        <v>465.36</v>
      </c>
      <c r="F3018" t="b">
        <f t="shared" si="368"/>
        <v>1</v>
      </c>
      <c r="G3018">
        <f t="shared" si="369"/>
        <v>7</v>
      </c>
      <c r="H3018">
        <f t="shared" si="370"/>
        <v>7</v>
      </c>
      <c r="I3018">
        <f t="shared" si="371"/>
        <v>2011</v>
      </c>
      <c r="J3018" s="12">
        <f t="shared" si="372"/>
        <v>40731</v>
      </c>
      <c r="K3018" s="8">
        <f t="shared" si="373"/>
        <v>465.36</v>
      </c>
      <c r="L3018" s="8">
        <f t="shared" si="374"/>
        <v>-6.9999999999993179E-2</v>
      </c>
      <c r="M3018" s="9">
        <f t="shared" si="375"/>
        <v>-1.5039855617384607E-4</v>
      </c>
    </row>
    <row r="3019" spans="2:13" x14ac:dyDescent="0.3">
      <c r="B3019" s="2">
        <v>40762</v>
      </c>
      <c r="C3019" s="4">
        <v>462.01</v>
      </c>
      <c r="F3019" t="b">
        <f t="shared" si="368"/>
        <v>1</v>
      </c>
      <c r="G3019">
        <f t="shared" si="369"/>
        <v>8</v>
      </c>
      <c r="H3019">
        <f t="shared" si="370"/>
        <v>7</v>
      </c>
      <c r="I3019">
        <f t="shared" si="371"/>
        <v>2011</v>
      </c>
      <c r="J3019" s="12">
        <f t="shared" si="372"/>
        <v>40732</v>
      </c>
      <c r="K3019" s="8">
        <f t="shared" si="373"/>
        <v>462.01</v>
      </c>
      <c r="L3019" s="8">
        <f t="shared" si="374"/>
        <v>-3.3500000000000227</v>
      </c>
      <c r="M3019" s="9">
        <f t="shared" si="375"/>
        <v>-7.1987278665979516E-3</v>
      </c>
    </row>
    <row r="3020" spans="2:13" x14ac:dyDescent="0.3">
      <c r="B3020" s="2">
        <v>40854</v>
      </c>
      <c r="C3020" s="4">
        <v>462.89</v>
      </c>
      <c r="F3020" t="b">
        <f t="shared" si="368"/>
        <v>1</v>
      </c>
      <c r="G3020">
        <f t="shared" si="369"/>
        <v>11</v>
      </c>
      <c r="H3020">
        <f t="shared" si="370"/>
        <v>7</v>
      </c>
      <c r="I3020">
        <f t="shared" si="371"/>
        <v>2011</v>
      </c>
      <c r="J3020" s="12">
        <f t="shared" si="372"/>
        <v>40735</v>
      </c>
      <c r="K3020" s="8">
        <f t="shared" si="373"/>
        <v>462.89</v>
      </c>
      <c r="L3020" s="8">
        <f t="shared" si="374"/>
        <v>0.87999999999999545</v>
      </c>
      <c r="M3020" s="9">
        <f t="shared" si="375"/>
        <v>1.9047206770416126E-3</v>
      </c>
    </row>
    <row r="3021" spans="2:13" x14ac:dyDescent="0.3">
      <c r="B3021" s="2">
        <v>40884</v>
      </c>
      <c r="C3021" s="4">
        <v>466.26</v>
      </c>
      <c r="F3021" t="b">
        <f t="shared" si="368"/>
        <v>1</v>
      </c>
      <c r="G3021">
        <f t="shared" si="369"/>
        <v>12</v>
      </c>
      <c r="H3021">
        <f t="shared" si="370"/>
        <v>7</v>
      </c>
      <c r="I3021">
        <f t="shared" si="371"/>
        <v>2011</v>
      </c>
      <c r="J3021" s="12">
        <f t="shared" si="372"/>
        <v>40736</v>
      </c>
      <c r="K3021" s="8">
        <f t="shared" si="373"/>
        <v>466.26</v>
      </c>
      <c r="L3021" s="8">
        <f t="shared" si="374"/>
        <v>3.3700000000000045</v>
      </c>
      <c r="M3021" s="9">
        <f t="shared" si="375"/>
        <v>7.2803473827475311E-3</v>
      </c>
    </row>
    <row r="3022" spans="2:13" x14ac:dyDescent="0.3">
      <c r="B3022" s="3" t="s">
        <v>523</v>
      </c>
      <c r="C3022" s="4">
        <v>467.4</v>
      </c>
      <c r="F3022" t="b">
        <f t="shared" si="368"/>
        <v>0</v>
      </c>
      <c r="G3022">
        <f t="shared" si="369"/>
        <v>13</v>
      </c>
      <c r="H3022">
        <f t="shared" si="370"/>
        <v>7</v>
      </c>
      <c r="I3022">
        <f t="shared" si="371"/>
        <v>2011</v>
      </c>
      <c r="J3022" s="12">
        <f t="shared" si="372"/>
        <v>40737</v>
      </c>
      <c r="K3022" s="8">
        <f t="shared" si="373"/>
        <v>467.4</v>
      </c>
      <c r="L3022" s="8">
        <f t="shared" si="374"/>
        <v>1.1399999999999864</v>
      </c>
      <c r="M3022" s="9">
        <f t="shared" si="375"/>
        <v>2.4449877750610956E-3</v>
      </c>
    </row>
    <row r="3023" spans="2:13" x14ac:dyDescent="0.3">
      <c r="B3023" s="3" t="s">
        <v>524</v>
      </c>
      <c r="C3023" s="4">
        <v>463.65</v>
      </c>
      <c r="F3023" t="b">
        <f t="shared" si="368"/>
        <v>0</v>
      </c>
      <c r="G3023">
        <f t="shared" si="369"/>
        <v>14</v>
      </c>
      <c r="H3023">
        <f t="shared" si="370"/>
        <v>7</v>
      </c>
      <c r="I3023">
        <f t="shared" si="371"/>
        <v>2011</v>
      </c>
      <c r="J3023" s="12">
        <f t="shared" si="372"/>
        <v>40738</v>
      </c>
      <c r="K3023" s="8">
        <f t="shared" si="373"/>
        <v>463.65</v>
      </c>
      <c r="L3023" s="8">
        <f t="shared" si="374"/>
        <v>-3.75</v>
      </c>
      <c r="M3023" s="9">
        <f t="shared" si="375"/>
        <v>-8.0231065468549419E-3</v>
      </c>
    </row>
    <row r="3024" spans="2:13" x14ac:dyDescent="0.3">
      <c r="B3024" s="3" t="s">
        <v>525</v>
      </c>
      <c r="C3024" s="4">
        <v>462.02</v>
      </c>
      <c r="F3024" t="b">
        <f t="shared" ref="F3024:F3087" si="376">+ISNUMBER(B3024)</f>
        <v>0</v>
      </c>
      <c r="G3024">
        <f t="shared" ref="G3024:G3087" si="377">+IF($F3024,MONTH(B3024),1*LEFT(B3024,2))</f>
        <v>15</v>
      </c>
      <c r="H3024">
        <f t="shared" ref="H3024:H3087" si="378">+IF(F3024,DAY(B3024),MID(B3024,4,2)*1)</f>
        <v>7</v>
      </c>
      <c r="I3024">
        <f t="shared" ref="I3024:I3087" si="379">+IF(F3024,YEAR(B3024),RIGHT(B3024,4)*1)</f>
        <v>2011</v>
      </c>
      <c r="J3024" s="12">
        <f t="shared" ref="J3024:J3087" si="380">+DATE(I3024,H3024,G3024)</f>
        <v>40739</v>
      </c>
      <c r="K3024" s="8">
        <f t="shared" ref="K3024:K3087" si="381">+IFERROR(C3024*1,K3023)</f>
        <v>462.02</v>
      </c>
      <c r="L3024" s="8">
        <f t="shared" ref="L3024:L3087" si="382">+K3024-K3023</f>
        <v>-1.6299999999999955</v>
      </c>
      <c r="M3024" s="9">
        <f t="shared" ref="M3024:M3087" si="383">+L3024/K3023</f>
        <v>-3.5155828750134703E-3</v>
      </c>
    </row>
    <row r="3025" spans="2:13" x14ac:dyDescent="0.3">
      <c r="B3025" s="3" t="s">
        <v>526</v>
      </c>
      <c r="C3025" s="4">
        <v>462.17</v>
      </c>
      <c r="F3025" t="b">
        <f t="shared" si="376"/>
        <v>0</v>
      </c>
      <c r="G3025">
        <f t="shared" si="377"/>
        <v>18</v>
      </c>
      <c r="H3025">
        <f t="shared" si="378"/>
        <v>7</v>
      </c>
      <c r="I3025">
        <f t="shared" si="379"/>
        <v>2011</v>
      </c>
      <c r="J3025" s="12">
        <f t="shared" si="380"/>
        <v>40742</v>
      </c>
      <c r="K3025" s="8">
        <f t="shared" si="381"/>
        <v>462.17</v>
      </c>
      <c r="L3025" s="8">
        <f t="shared" si="382"/>
        <v>0.15000000000003411</v>
      </c>
      <c r="M3025" s="9">
        <f t="shared" si="383"/>
        <v>3.2466127007496235E-4</v>
      </c>
    </row>
    <row r="3026" spans="2:13" x14ac:dyDescent="0.3">
      <c r="B3026" s="3" t="s">
        <v>527</v>
      </c>
      <c r="C3026" s="4">
        <v>463.94</v>
      </c>
      <c r="F3026" t="b">
        <f t="shared" si="376"/>
        <v>0</v>
      </c>
      <c r="G3026">
        <f t="shared" si="377"/>
        <v>19</v>
      </c>
      <c r="H3026">
        <f t="shared" si="378"/>
        <v>7</v>
      </c>
      <c r="I3026">
        <f t="shared" si="379"/>
        <v>2011</v>
      </c>
      <c r="J3026" s="12">
        <f t="shared" si="380"/>
        <v>40743</v>
      </c>
      <c r="K3026" s="8">
        <f t="shared" si="381"/>
        <v>463.94</v>
      </c>
      <c r="L3026" s="8">
        <f t="shared" si="382"/>
        <v>1.7699999999999818</v>
      </c>
      <c r="M3026" s="9">
        <f t="shared" si="383"/>
        <v>3.8297596122638462E-3</v>
      </c>
    </row>
    <row r="3027" spans="2:13" x14ac:dyDescent="0.3">
      <c r="B3027" s="3" t="s">
        <v>528</v>
      </c>
      <c r="C3027" s="4">
        <v>461.5</v>
      </c>
      <c r="F3027" t="b">
        <f t="shared" si="376"/>
        <v>0</v>
      </c>
      <c r="G3027">
        <f t="shared" si="377"/>
        <v>20</v>
      </c>
      <c r="H3027">
        <f t="shared" si="378"/>
        <v>7</v>
      </c>
      <c r="I3027">
        <f t="shared" si="379"/>
        <v>2011</v>
      </c>
      <c r="J3027" s="12">
        <f t="shared" si="380"/>
        <v>40744</v>
      </c>
      <c r="K3027" s="8">
        <f t="shared" si="381"/>
        <v>461.5</v>
      </c>
      <c r="L3027" s="8">
        <f t="shared" si="382"/>
        <v>-2.4399999999999977</v>
      </c>
      <c r="M3027" s="9">
        <f t="shared" si="383"/>
        <v>-5.259300771651502E-3</v>
      </c>
    </row>
    <row r="3028" spans="2:13" x14ac:dyDescent="0.3">
      <c r="B3028" s="3" t="s">
        <v>529</v>
      </c>
      <c r="C3028" s="4">
        <v>462.32</v>
      </c>
      <c r="F3028" t="b">
        <f t="shared" si="376"/>
        <v>0</v>
      </c>
      <c r="G3028">
        <f t="shared" si="377"/>
        <v>21</v>
      </c>
      <c r="H3028">
        <f t="shared" si="378"/>
        <v>7</v>
      </c>
      <c r="I3028">
        <f t="shared" si="379"/>
        <v>2011</v>
      </c>
      <c r="J3028" s="12">
        <f t="shared" si="380"/>
        <v>40745</v>
      </c>
      <c r="K3028" s="8">
        <f t="shared" si="381"/>
        <v>462.32</v>
      </c>
      <c r="L3028" s="8">
        <f t="shared" si="382"/>
        <v>0.81999999999999318</v>
      </c>
      <c r="M3028" s="9">
        <f t="shared" si="383"/>
        <v>1.7768147345611986E-3</v>
      </c>
    </row>
    <row r="3029" spans="2:13" x14ac:dyDescent="0.3">
      <c r="B3029" s="3" t="s">
        <v>530</v>
      </c>
      <c r="C3029" s="4">
        <v>461.65</v>
      </c>
      <c r="F3029" t="b">
        <f t="shared" si="376"/>
        <v>0</v>
      </c>
      <c r="G3029">
        <f t="shared" si="377"/>
        <v>22</v>
      </c>
      <c r="H3029">
        <f t="shared" si="378"/>
        <v>7</v>
      </c>
      <c r="I3029">
        <f t="shared" si="379"/>
        <v>2011</v>
      </c>
      <c r="J3029" s="12">
        <f t="shared" si="380"/>
        <v>40746</v>
      </c>
      <c r="K3029" s="8">
        <f t="shared" si="381"/>
        <v>461.65</v>
      </c>
      <c r="L3029" s="8">
        <f t="shared" si="382"/>
        <v>-0.67000000000001592</v>
      </c>
      <c r="M3029" s="9">
        <f t="shared" si="383"/>
        <v>-1.4492126665513409E-3</v>
      </c>
    </row>
    <row r="3030" spans="2:13" x14ac:dyDescent="0.3">
      <c r="B3030" s="3" t="s">
        <v>531</v>
      </c>
      <c r="C3030" s="4">
        <v>461.36</v>
      </c>
      <c r="F3030" t="b">
        <f t="shared" si="376"/>
        <v>0</v>
      </c>
      <c r="G3030">
        <f t="shared" si="377"/>
        <v>25</v>
      </c>
      <c r="H3030">
        <f t="shared" si="378"/>
        <v>7</v>
      </c>
      <c r="I3030">
        <f t="shared" si="379"/>
        <v>2011</v>
      </c>
      <c r="J3030" s="12">
        <f t="shared" si="380"/>
        <v>40749</v>
      </c>
      <c r="K3030" s="8">
        <f t="shared" si="381"/>
        <v>461.36</v>
      </c>
      <c r="L3030" s="8">
        <f t="shared" si="382"/>
        <v>-0.28999999999996362</v>
      </c>
      <c r="M3030" s="9">
        <f t="shared" si="383"/>
        <v>-6.281815227985782E-4</v>
      </c>
    </row>
    <row r="3031" spans="2:13" x14ac:dyDescent="0.3">
      <c r="B3031" s="3" t="s">
        <v>532</v>
      </c>
      <c r="C3031" s="4">
        <v>462.49</v>
      </c>
      <c r="F3031" t="b">
        <f t="shared" si="376"/>
        <v>0</v>
      </c>
      <c r="G3031">
        <f t="shared" si="377"/>
        <v>26</v>
      </c>
      <c r="H3031">
        <f t="shared" si="378"/>
        <v>7</v>
      </c>
      <c r="I3031">
        <f t="shared" si="379"/>
        <v>2011</v>
      </c>
      <c r="J3031" s="12">
        <f t="shared" si="380"/>
        <v>40750</v>
      </c>
      <c r="K3031" s="8">
        <f t="shared" si="381"/>
        <v>462.49</v>
      </c>
      <c r="L3031" s="8">
        <f t="shared" si="382"/>
        <v>1.1299999999999955</v>
      </c>
      <c r="M3031" s="9">
        <f t="shared" si="383"/>
        <v>2.4492803884168446E-3</v>
      </c>
    </row>
    <row r="3032" spans="2:13" x14ac:dyDescent="0.3">
      <c r="B3032" s="3" t="s">
        <v>533</v>
      </c>
      <c r="C3032" s="4">
        <v>458.73</v>
      </c>
      <c r="F3032" t="b">
        <f t="shared" si="376"/>
        <v>0</v>
      </c>
      <c r="G3032">
        <f t="shared" si="377"/>
        <v>27</v>
      </c>
      <c r="H3032">
        <f t="shared" si="378"/>
        <v>7</v>
      </c>
      <c r="I3032">
        <f t="shared" si="379"/>
        <v>2011</v>
      </c>
      <c r="J3032" s="12">
        <f t="shared" si="380"/>
        <v>40751</v>
      </c>
      <c r="K3032" s="8">
        <f t="shared" si="381"/>
        <v>458.73</v>
      </c>
      <c r="L3032" s="8">
        <f t="shared" si="382"/>
        <v>-3.7599999999999909</v>
      </c>
      <c r="M3032" s="9">
        <f t="shared" si="383"/>
        <v>-8.1299055114704977E-3</v>
      </c>
    </row>
    <row r="3033" spans="2:13" x14ac:dyDescent="0.3">
      <c r="B3033" s="3" t="s">
        <v>534</v>
      </c>
      <c r="C3033" s="4">
        <v>457.12</v>
      </c>
      <c r="F3033" t="b">
        <f t="shared" si="376"/>
        <v>0</v>
      </c>
      <c r="G3033">
        <f t="shared" si="377"/>
        <v>28</v>
      </c>
      <c r="H3033">
        <f t="shared" si="378"/>
        <v>7</v>
      </c>
      <c r="I3033">
        <f t="shared" si="379"/>
        <v>2011</v>
      </c>
      <c r="J3033" s="12">
        <f t="shared" si="380"/>
        <v>40752</v>
      </c>
      <c r="K3033" s="8">
        <f t="shared" si="381"/>
        <v>457.12</v>
      </c>
      <c r="L3033" s="8">
        <f t="shared" si="382"/>
        <v>-1.6100000000000136</v>
      </c>
      <c r="M3033" s="9">
        <f t="shared" si="383"/>
        <v>-3.5096897957404435E-3</v>
      </c>
    </row>
    <row r="3034" spans="2:13" x14ac:dyDescent="0.3">
      <c r="B3034" s="3" t="s">
        <v>535</v>
      </c>
      <c r="C3034" s="4">
        <v>455.91</v>
      </c>
      <c r="F3034" t="b">
        <f t="shared" si="376"/>
        <v>0</v>
      </c>
      <c r="G3034">
        <f t="shared" si="377"/>
        <v>29</v>
      </c>
      <c r="H3034">
        <f t="shared" si="378"/>
        <v>7</v>
      </c>
      <c r="I3034">
        <f t="shared" si="379"/>
        <v>2011</v>
      </c>
      <c r="J3034" s="12">
        <f t="shared" si="380"/>
        <v>40753</v>
      </c>
      <c r="K3034" s="8">
        <f t="shared" si="381"/>
        <v>455.91</v>
      </c>
      <c r="L3034" s="8">
        <f t="shared" si="382"/>
        <v>-1.2099999999999795</v>
      </c>
      <c r="M3034" s="9">
        <f t="shared" si="383"/>
        <v>-2.6470073503674736E-3</v>
      </c>
    </row>
    <row r="3035" spans="2:13" x14ac:dyDescent="0.3">
      <c r="B3035" s="2">
        <v>40551</v>
      </c>
      <c r="C3035" s="4">
        <v>457.41</v>
      </c>
      <c r="F3035" t="b">
        <f t="shared" si="376"/>
        <v>1</v>
      </c>
      <c r="G3035">
        <f t="shared" si="377"/>
        <v>1</v>
      </c>
      <c r="H3035">
        <f t="shared" si="378"/>
        <v>8</v>
      </c>
      <c r="I3035">
        <f t="shared" si="379"/>
        <v>2011</v>
      </c>
      <c r="J3035" s="12">
        <f t="shared" si="380"/>
        <v>40756</v>
      </c>
      <c r="K3035" s="8">
        <f t="shared" si="381"/>
        <v>457.41</v>
      </c>
      <c r="L3035" s="8">
        <f t="shared" si="382"/>
        <v>1.5</v>
      </c>
      <c r="M3035" s="9">
        <f t="shared" si="383"/>
        <v>3.2901230506020922E-3</v>
      </c>
    </row>
    <row r="3036" spans="2:13" x14ac:dyDescent="0.3">
      <c r="B3036" s="2">
        <v>40582</v>
      </c>
      <c r="C3036" s="4">
        <v>458.51</v>
      </c>
      <c r="F3036" t="b">
        <f t="shared" si="376"/>
        <v>1</v>
      </c>
      <c r="G3036">
        <f t="shared" si="377"/>
        <v>2</v>
      </c>
      <c r="H3036">
        <f t="shared" si="378"/>
        <v>8</v>
      </c>
      <c r="I3036">
        <f t="shared" si="379"/>
        <v>2011</v>
      </c>
      <c r="J3036" s="12">
        <f t="shared" si="380"/>
        <v>40757</v>
      </c>
      <c r="K3036" s="8">
        <f t="shared" si="381"/>
        <v>458.51</v>
      </c>
      <c r="L3036" s="8">
        <f t="shared" si="382"/>
        <v>1.0999999999999659</v>
      </c>
      <c r="M3036" s="9">
        <f t="shared" si="383"/>
        <v>2.404844668896539E-3</v>
      </c>
    </row>
    <row r="3037" spans="2:13" x14ac:dyDescent="0.3">
      <c r="B3037" s="2">
        <v>40610</v>
      </c>
      <c r="C3037" s="4">
        <v>458.05</v>
      </c>
      <c r="F3037" t="b">
        <f t="shared" si="376"/>
        <v>1</v>
      </c>
      <c r="G3037">
        <f t="shared" si="377"/>
        <v>3</v>
      </c>
      <c r="H3037">
        <f t="shared" si="378"/>
        <v>8</v>
      </c>
      <c r="I3037">
        <f t="shared" si="379"/>
        <v>2011</v>
      </c>
      <c r="J3037" s="12">
        <f t="shared" si="380"/>
        <v>40758</v>
      </c>
      <c r="K3037" s="8">
        <f t="shared" si="381"/>
        <v>458.05</v>
      </c>
      <c r="L3037" s="8">
        <f t="shared" si="382"/>
        <v>-0.45999999999997954</v>
      </c>
      <c r="M3037" s="9">
        <f t="shared" si="383"/>
        <v>-1.003249656495997E-3</v>
      </c>
    </row>
    <row r="3038" spans="2:13" x14ac:dyDescent="0.3">
      <c r="B3038" s="2">
        <v>40641</v>
      </c>
      <c r="C3038" s="4">
        <v>460.23</v>
      </c>
      <c r="F3038" t="b">
        <f t="shared" si="376"/>
        <v>1</v>
      </c>
      <c r="G3038">
        <f t="shared" si="377"/>
        <v>4</v>
      </c>
      <c r="H3038">
        <f t="shared" si="378"/>
        <v>8</v>
      </c>
      <c r="I3038">
        <f t="shared" si="379"/>
        <v>2011</v>
      </c>
      <c r="J3038" s="12">
        <f t="shared" si="380"/>
        <v>40759</v>
      </c>
      <c r="K3038" s="8">
        <f t="shared" si="381"/>
        <v>460.23</v>
      </c>
      <c r="L3038" s="8">
        <f t="shared" si="382"/>
        <v>2.1800000000000068</v>
      </c>
      <c r="M3038" s="9">
        <f t="shared" si="383"/>
        <v>4.7593057526471054E-3</v>
      </c>
    </row>
    <row r="3039" spans="2:13" x14ac:dyDescent="0.3">
      <c r="B3039" s="2">
        <v>40671</v>
      </c>
      <c r="C3039" s="4">
        <v>461.79</v>
      </c>
      <c r="F3039" t="b">
        <f t="shared" si="376"/>
        <v>1</v>
      </c>
      <c r="G3039">
        <f t="shared" si="377"/>
        <v>5</v>
      </c>
      <c r="H3039">
        <f t="shared" si="378"/>
        <v>8</v>
      </c>
      <c r="I3039">
        <f t="shared" si="379"/>
        <v>2011</v>
      </c>
      <c r="J3039" s="12">
        <f t="shared" si="380"/>
        <v>40760</v>
      </c>
      <c r="K3039" s="8">
        <f t="shared" si="381"/>
        <v>461.79</v>
      </c>
      <c r="L3039" s="8">
        <f t="shared" si="382"/>
        <v>1.5600000000000023</v>
      </c>
      <c r="M3039" s="9">
        <f t="shared" si="383"/>
        <v>3.3896095430545644E-3</v>
      </c>
    </row>
    <row r="3040" spans="2:13" x14ac:dyDescent="0.3">
      <c r="B3040" s="2">
        <v>40763</v>
      </c>
      <c r="C3040" s="4">
        <v>464.32</v>
      </c>
      <c r="F3040" t="b">
        <f t="shared" si="376"/>
        <v>1</v>
      </c>
      <c r="G3040">
        <f t="shared" si="377"/>
        <v>8</v>
      </c>
      <c r="H3040">
        <f t="shared" si="378"/>
        <v>8</v>
      </c>
      <c r="I3040">
        <f t="shared" si="379"/>
        <v>2011</v>
      </c>
      <c r="J3040" s="12">
        <f t="shared" si="380"/>
        <v>40763</v>
      </c>
      <c r="K3040" s="8">
        <f t="shared" si="381"/>
        <v>464.32</v>
      </c>
      <c r="L3040" s="8">
        <f t="shared" si="382"/>
        <v>2.5299999999999727</v>
      </c>
      <c r="M3040" s="9">
        <f t="shared" si="383"/>
        <v>5.4786807856384342E-3</v>
      </c>
    </row>
    <row r="3041" spans="2:13" x14ac:dyDescent="0.3">
      <c r="B3041" s="2">
        <v>40794</v>
      </c>
      <c r="C3041" s="4">
        <v>473.38</v>
      </c>
      <c r="F3041" t="b">
        <f t="shared" si="376"/>
        <v>1</v>
      </c>
      <c r="G3041">
        <f t="shared" si="377"/>
        <v>9</v>
      </c>
      <c r="H3041">
        <f t="shared" si="378"/>
        <v>8</v>
      </c>
      <c r="I3041">
        <f t="shared" si="379"/>
        <v>2011</v>
      </c>
      <c r="J3041" s="12">
        <f t="shared" si="380"/>
        <v>40764</v>
      </c>
      <c r="K3041" s="8">
        <f t="shared" si="381"/>
        <v>473.38</v>
      </c>
      <c r="L3041" s="8">
        <f t="shared" si="382"/>
        <v>9.0600000000000023</v>
      </c>
      <c r="M3041" s="9">
        <f t="shared" si="383"/>
        <v>1.9512405237767063E-2</v>
      </c>
    </row>
    <row r="3042" spans="2:13" x14ac:dyDescent="0.3">
      <c r="B3042" s="2">
        <v>40824</v>
      </c>
      <c r="C3042" s="4">
        <v>473.71</v>
      </c>
      <c r="F3042" t="b">
        <f t="shared" si="376"/>
        <v>1</v>
      </c>
      <c r="G3042">
        <f t="shared" si="377"/>
        <v>10</v>
      </c>
      <c r="H3042">
        <f t="shared" si="378"/>
        <v>8</v>
      </c>
      <c r="I3042">
        <f t="shared" si="379"/>
        <v>2011</v>
      </c>
      <c r="J3042" s="12">
        <f t="shared" si="380"/>
        <v>40765</v>
      </c>
      <c r="K3042" s="8">
        <f t="shared" si="381"/>
        <v>473.71</v>
      </c>
      <c r="L3042" s="8">
        <f t="shared" si="382"/>
        <v>0.32999999999998408</v>
      </c>
      <c r="M3042" s="9">
        <f t="shared" si="383"/>
        <v>6.9711436900583899E-4</v>
      </c>
    </row>
    <row r="3043" spans="2:13" x14ac:dyDescent="0.3">
      <c r="B3043" s="2">
        <v>40855</v>
      </c>
      <c r="C3043" s="4">
        <v>473.05</v>
      </c>
      <c r="F3043" t="b">
        <f t="shared" si="376"/>
        <v>1</v>
      </c>
      <c r="G3043">
        <f t="shared" si="377"/>
        <v>11</v>
      </c>
      <c r="H3043">
        <f t="shared" si="378"/>
        <v>8</v>
      </c>
      <c r="I3043">
        <f t="shared" si="379"/>
        <v>2011</v>
      </c>
      <c r="J3043" s="12">
        <f t="shared" si="380"/>
        <v>40766</v>
      </c>
      <c r="K3043" s="8">
        <f t="shared" si="381"/>
        <v>473.05</v>
      </c>
      <c r="L3043" s="8">
        <f t="shared" si="382"/>
        <v>-0.65999999999996817</v>
      </c>
      <c r="M3043" s="9">
        <f t="shared" si="383"/>
        <v>-1.3932574782038972E-3</v>
      </c>
    </row>
    <row r="3044" spans="2:13" x14ac:dyDescent="0.3">
      <c r="B3044" s="2">
        <v>40885</v>
      </c>
      <c r="C3044" s="4">
        <v>474.1</v>
      </c>
      <c r="F3044" t="b">
        <f t="shared" si="376"/>
        <v>1</v>
      </c>
      <c r="G3044">
        <f t="shared" si="377"/>
        <v>12</v>
      </c>
      <c r="H3044">
        <f t="shared" si="378"/>
        <v>8</v>
      </c>
      <c r="I3044">
        <f t="shared" si="379"/>
        <v>2011</v>
      </c>
      <c r="J3044" s="12">
        <f t="shared" si="380"/>
        <v>40767</v>
      </c>
      <c r="K3044" s="8">
        <f t="shared" si="381"/>
        <v>474.1</v>
      </c>
      <c r="L3044" s="8">
        <f t="shared" si="382"/>
        <v>1.0500000000000114</v>
      </c>
      <c r="M3044" s="9">
        <f t="shared" si="383"/>
        <v>2.2196385160131306E-3</v>
      </c>
    </row>
    <row r="3045" spans="2:13" x14ac:dyDescent="0.3">
      <c r="B3045" s="3" t="s">
        <v>536</v>
      </c>
      <c r="C3045" s="5" t="s">
        <v>285</v>
      </c>
      <c r="F3045" t="b">
        <f t="shared" si="376"/>
        <v>0</v>
      </c>
      <c r="G3045">
        <f t="shared" si="377"/>
        <v>15</v>
      </c>
      <c r="H3045">
        <f t="shared" si="378"/>
        <v>8</v>
      </c>
      <c r="I3045">
        <f t="shared" si="379"/>
        <v>2011</v>
      </c>
      <c r="J3045" s="12">
        <f t="shared" si="380"/>
        <v>40770</v>
      </c>
      <c r="K3045" s="8">
        <f t="shared" si="381"/>
        <v>474.1</v>
      </c>
      <c r="L3045" s="8">
        <f t="shared" si="382"/>
        <v>0</v>
      </c>
      <c r="M3045" s="9">
        <f t="shared" si="383"/>
        <v>0</v>
      </c>
    </row>
    <row r="3046" spans="2:13" x14ac:dyDescent="0.3">
      <c r="B3046" s="3" t="s">
        <v>537</v>
      </c>
      <c r="C3046" s="4">
        <v>469.87</v>
      </c>
      <c r="F3046" t="b">
        <f t="shared" si="376"/>
        <v>0</v>
      </c>
      <c r="G3046">
        <f t="shared" si="377"/>
        <v>16</v>
      </c>
      <c r="H3046">
        <f t="shared" si="378"/>
        <v>8</v>
      </c>
      <c r="I3046">
        <f t="shared" si="379"/>
        <v>2011</v>
      </c>
      <c r="J3046" s="12">
        <f t="shared" si="380"/>
        <v>40771</v>
      </c>
      <c r="K3046" s="8">
        <f t="shared" si="381"/>
        <v>469.87</v>
      </c>
      <c r="L3046" s="8">
        <f t="shared" si="382"/>
        <v>-4.2300000000000182</v>
      </c>
      <c r="M3046" s="9">
        <f t="shared" si="383"/>
        <v>-8.9221683189200963E-3</v>
      </c>
    </row>
    <row r="3047" spans="2:13" x14ac:dyDescent="0.3">
      <c r="B3047" s="3" t="s">
        <v>538</v>
      </c>
      <c r="C3047" s="4">
        <v>472.13</v>
      </c>
      <c r="F3047" t="b">
        <f t="shared" si="376"/>
        <v>0</v>
      </c>
      <c r="G3047">
        <f t="shared" si="377"/>
        <v>17</v>
      </c>
      <c r="H3047">
        <f t="shared" si="378"/>
        <v>8</v>
      </c>
      <c r="I3047">
        <f t="shared" si="379"/>
        <v>2011</v>
      </c>
      <c r="J3047" s="12">
        <f t="shared" si="380"/>
        <v>40772</v>
      </c>
      <c r="K3047" s="8">
        <f t="shared" si="381"/>
        <v>472.13</v>
      </c>
      <c r="L3047" s="8">
        <f t="shared" si="382"/>
        <v>2.2599999999999909</v>
      </c>
      <c r="M3047" s="9">
        <f t="shared" si="383"/>
        <v>4.809841019856537E-3</v>
      </c>
    </row>
    <row r="3048" spans="2:13" x14ac:dyDescent="0.3">
      <c r="B3048" s="3" t="s">
        <v>539</v>
      </c>
      <c r="C3048" s="4">
        <v>467.66</v>
      </c>
      <c r="F3048" t="b">
        <f t="shared" si="376"/>
        <v>0</v>
      </c>
      <c r="G3048">
        <f t="shared" si="377"/>
        <v>18</v>
      </c>
      <c r="H3048">
        <f t="shared" si="378"/>
        <v>8</v>
      </c>
      <c r="I3048">
        <f t="shared" si="379"/>
        <v>2011</v>
      </c>
      <c r="J3048" s="12">
        <f t="shared" si="380"/>
        <v>40773</v>
      </c>
      <c r="K3048" s="8">
        <f t="shared" si="381"/>
        <v>467.66</v>
      </c>
      <c r="L3048" s="8">
        <f t="shared" si="382"/>
        <v>-4.4699999999999704</v>
      </c>
      <c r="M3048" s="9">
        <f t="shared" si="383"/>
        <v>-9.4677313451802907E-3</v>
      </c>
    </row>
    <row r="3049" spans="2:13" x14ac:dyDescent="0.3">
      <c r="B3049" s="3" t="s">
        <v>540</v>
      </c>
      <c r="C3049" s="4">
        <v>470.38</v>
      </c>
      <c r="F3049" t="b">
        <f t="shared" si="376"/>
        <v>0</v>
      </c>
      <c r="G3049">
        <f t="shared" si="377"/>
        <v>19</v>
      </c>
      <c r="H3049">
        <f t="shared" si="378"/>
        <v>8</v>
      </c>
      <c r="I3049">
        <f t="shared" si="379"/>
        <v>2011</v>
      </c>
      <c r="J3049" s="12">
        <f t="shared" si="380"/>
        <v>40774</v>
      </c>
      <c r="K3049" s="8">
        <f t="shared" si="381"/>
        <v>470.38</v>
      </c>
      <c r="L3049" s="8">
        <f t="shared" si="382"/>
        <v>2.7199999999999704</v>
      </c>
      <c r="M3049" s="9">
        <f t="shared" si="383"/>
        <v>5.8161912500533939E-3</v>
      </c>
    </row>
    <row r="3050" spans="2:13" x14ac:dyDescent="0.3">
      <c r="B3050" s="3" t="s">
        <v>541</v>
      </c>
      <c r="C3050" s="4">
        <v>468.47</v>
      </c>
      <c r="F3050" t="b">
        <f t="shared" si="376"/>
        <v>0</v>
      </c>
      <c r="G3050">
        <f t="shared" si="377"/>
        <v>22</v>
      </c>
      <c r="H3050">
        <f t="shared" si="378"/>
        <v>8</v>
      </c>
      <c r="I3050">
        <f t="shared" si="379"/>
        <v>2011</v>
      </c>
      <c r="J3050" s="12">
        <f t="shared" si="380"/>
        <v>40777</v>
      </c>
      <c r="K3050" s="8">
        <f t="shared" si="381"/>
        <v>468.47</v>
      </c>
      <c r="L3050" s="8">
        <f t="shared" si="382"/>
        <v>-1.9099999999999682</v>
      </c>
      <c r="M3050" s="9">
        <f t="shared" si="383"/>
        <v>-4.0605467919553728E-3</v>
      </c>
    </row>
    <row r="3051" spans="2:13" x14ac:dyDescent="0.3">
      <c r="B3051" s="3" t="s">
        <v>542</v>
      </c>
      <c r="C3051" s="4">
        <v>467.91</v>
      </c>
      <c r="F3051" t="b">
        <f t="shared" si="376"/>
        <v>0</v>
      </c>
      <c r="G3051">
        <f t="shared" si="377"/>
        <v>23</v>
      </c>
      <c r="H3051">
        <f t="shared" si="378"/>
        <v>8</v>
      </c>
      <c r="I3051">
        <f t="shared" si="379"/>
        <v>2011</v>
      </c>
      <c r="J3051" s="12">
        <f t="shared" si="380"/>
        <v>40778</v>
      </c>
      <c r="K3051" s="8">
        <f t="shared" si="381"/>
        <v>467.91</v>
      </c>
      <c r="L3051" s="8">
        <f t="shared" si="382"/>
        <v>-0.56000000000000227</v>
      </c>
      <c r="M3051" s="9">
        <f t="shared" si="383"/>
        <v>-1.1953807074092306E-3</v>
      </c>
    </row>
    <row r="3052" spans="2:13" x14ac:dyDescent="0.3">
      <c r="B3052" s="3" t="s">
        <v>543</v>
      </c>
      <c r="C3052" s="4">
        <v>467.48</v>
      </c>
      <c r="F3052" t="b">
        <f t="shared" si="376"/>
        <v>0</v>
      </c>
      <c r="G3052">
        <f t="shared" si="377"/>
        <v>24</v>
      </c>
      <c r="H3052">
        <f t="shared" si="378"/>
        <v>8</v>
      </c>
      <c r="I3052">
        <f t="shared" si="379"/>
        <v>2011</v>
      </c>
      <c r="J3052" s="12">
        <f t="shared" si="380"/>
        <v>40779</v>
      </c>
      <c r="K3052" s="8">
        <f t="shared" si="381"/>
        <v>467.48</v>
      </c>
      <c r="L3052" s="8">
        <f t="shared" si="382"/>
        <v>-0.43000000000000682</v>
      </c>
      <c r="M3052" s="9">
        <f t="shared" si="383"/>
        <v>-9.1898014575453996E-4</v>
      </c>
    </row>
    <row r="3053" spans="2:13" x14ac:dyDescent="0.3">
      <c r="B3053" s="3" t="s">
        <v>544</v>
      </c>
      <c r="C3053" s="4">
        <v>466.75</v>
      </c>
      <c r="F3053" t="b">
        <f t="shared" si="376"/>
        <v>0</v>
      </c>
      <c r="G3053">
        <f t="shared" si="377"/>
        <v>25</v>
      </c>
      <c r="H3053">
        <f t="shared" si="378"/>
        <v>8</v>
      </c>
      <c r="I3053">
        <f t="shared" si="379"/>
        <v>2011</v>
      </c>
      <c r="J3053" s="12">
        <f t="shared" si="380"/>
        <v>40780</v>
      </c>
      <c r="K3053" s="8">
        <f t="shared" si="381"/>
        <v>466.75</v>
      </c>
      <c r="L3053" s="8">
        <f t="shared" si="382"/>
        <v>-0.73000000000001819</v>
      </c>
      <c r="M3053" s="9">
        <f t="shared" si="383"/>
        <v>-1.5615641310858608E-3</v>
      </c>
    </row>
    <row r="3054" spans="2:13" x14ac:dyDescent="0.3">
      <c r="B3054" s="3" t="s">
        <v>545</v>
      </c>
      <c r="C3054" s="4">
        <v>466.88</v>
      </c>
      <c r="F3054" t="b">
        <f t="shared" si="376"/>
        <v>0</v>
      </c>
      <c r="G3054">
        <f t="shared" si="377"/>
        <v>26</v>
      </c>
      <c r="H3054">
        <f t="shared" si="378"/>
        <v>8</v>
      </c>
      <c r="I3054">
        <f t="shared" si="379"/>
        <v>2011</v>
      </c>
      <c r="J3054" s="12">
        <f t="shared" si="380"/>
        <v>40781</v>
      </c>
      <c r="K3054" s="8">
        <f t="shared" si="381"/>
        <v>466.88</v>
      </c>
      <c r="L3054" s="8">
        <f t="shared" si="382"/>
        <v>0.12999999999999545</v>
      </c>
      <c r="M3054" s="9">
        <f t="shared" si="383"/>
        <v>2.7852169255489115E-4</v>
      </c>
    </row>
    <row r="3055" spans="2:13" x14ac:dyDescent="0.3">
      <c r="B3055" s="3" t="s">
        <v>546</v>
      </c>
      <c r="C3055" s="4">
        <v>466.92</v>
      </c>
      <c r="F3055" t="b">
        <f t="shared" si="376"/>
        <v>0</v>
      </c>
      <c r="G3055">
        <f t="shared" si="377"/>
        <v>29</v>
      </c>
      <c r="H3055">
        <f t="shared" si="378"/>
        <v>8</v>
      </c>
      <c r="I3055">
        <f t="shared" si="379"/>
        <v>2011</v>
      </c>
      <c r="J3055" s="12">
        <f t="shared" si="380"/>
        <v>40784</v>
      </c>
      <c r="K3055" s="8">
        <f t="shared" si="381"/>
        <v>466.92</v>
      </c>
      <c r="L3055" s="8">
        <f t="shared" si="382"/>
        <v>4.0000000000020464E-2</v>
      </c>
      <c r="M3055" s="9">
        <f t="shared" si="383"/>
        <v>8.5675119945211758E-5</v>
      </c>
    </row>
    <row r="3056" spans="2:13" x14ac:dyDescent="0.3">
      <c r="B3056" s="3" t="s">
        <v>547</v>
      </c>
      <c r="C3056" s="4">
        <v>464.73</v>
      </c>
      <c r="F3056" t="b">
        <f t="shared" si="376"/>
        <v>0</v>
      </c>
      <c r="G3056">
        <f t="shared" si="377"/>
        <v>30</v>
      </c>
      <c r="H3056">
        <f t="shared" si="378"/>
        <v>8</v>
      </c>
      <c r="I3056">
        <f t="shared" si="379"/>
        <v>2011</v>
      </c>
      <c r="J3056" s="12">
        <f t="shared" si="380"/>
        <v>40785</v>
      </c>
      <c r="K3056" s="8">
        <f t="shared" si="381"/>
        <v>464.73</v>
      </c>
      <c r="L3056" s="8">
        <f t="shared" si="382"/>
        <v>-2.1899999999999977</v>
      </c>
      <c r="M3056" s="9">
        <f t="shared" si="383"/>
        <v>-4.6903109740426578E-3</v>
      </c>
    </row>
    <row r="3057" spans="2:13" x14ac:dyDescent="0.3">
      <c r="B3057" s="3" t="s">
        <v>548</v>
      </c>
      <c r="C3057" s="4">
        <v>465.66</v>
      </c>
      <c r="F3057" t="b">
        <f t="shared" si="376"/>
        <v>0</v>
      </c>
      <c r="G3057">
        <f t="shared" si="377"/>
        <v>31</v>
      </c>
      <c r="H3057">
        <f t="shared" si="378"/>
        <v>8</v>
      </c>
      <c r="I3057">
        <f t="shared" si="379"/>
        <v>2011</v>
      </c>
      <c r="J3057" s="12">
        <f t="shared" si="380"/>
        <v>40786</v>
      </c>
      <c r="K3057" s="8">
        <f t="shared" si="381"/>
        <v>465.66</v>
      </c>
      <c r="L3057" s="8">
        <f t="shared" si="382"/>
        <v>0.93000000000000682</v>
      </c>
      <c r="M3057" s="9">
        <f t="shared" si="383"/>
        <v>2.0011619650119571E-3</v>
      </c>
    </row>
    <row r="3058" spans="2:13" x14ac:dyDescent="0.3">
      <c r="B3058" s="2">
        <v>40552</v>
      </c>
      <c r="C3058" s="4">
        <v>463.19</v>
      </c>
      <c r="F3058" t="b">
        <f t="shared" si="376"/>
        <v>1</v>
      </c>
      <c r="G3058">
        <f t="shared" si="377"/>
        <v>1</v>
      </c>
      <c r="H3058">
        <f t="shared" si="378"/>
        <v>9</v>
      </c>
      <c r="I3058">
        <f t="shared" si="379"/>
        <v>2011</v>
      </c>
      <c r="J3058" s="12">
        <f t="shared" si="380"/>
        <v>40787</v>
      </c>
      <c r="K3058" s="8">
        <f t="shared" si="381"/>
        <v>463.19</v>
      </c>
      <c r="L3058" s="8">
        <f t="shared" si="382"/>
        <v>-2.4700000000000273</v>
      </c>
      <c r="M3058" s="9">
        <f t="shared" si="383"/>
        <v>-5.304299274148579E-3</v>
      </c>
    </row>
    <row r="3059" spans="2:13" x14ac:dyDescent="0.3">
      <c r="B3059" s="2">
        <v>40583</v>
      </c>
      <c r="C3059" s="4">
        <v>460.62</v>
      </c>
      <c r="F3059" t="b">
        <f t="shared" si="376"/>
        <v>1</v>
      </c>
      <c r="G3059">
        <f t="shared" si="377"/>
        <v>2</v>
      </c>
      <c r="H3059">
        <f t="shared" si="378"/>
        <v>9</v>
      </c>
      <c r="I3059">
        <f t="shared" si="379"/>
        <v>2011</v>
      </c>
      <c r="J3059" s="12">
        <f t="shared" si="380"/>
        <v>40788</v>
      </c>
      <c r="K3059" s="8">
        <f t="shared" si="381"/>
        <v>460.62</v>
      </c>
      <c r="L3059" s="8">
        <f t="shared" si="382"/>
        <v>-2.5699999999999932</v>
      </c>
      <c r="M3059" s="9">
        <f t="shared" si="383"/>
        <v>-5.5484790258856906E-3</v>
      </c>
    </row>
    <row r="3060" spans="2:13" x14ac:dyDescent="0.3">
      <c r="B3060" s="2">
        <v>40672</v>
      </c>
      <c r="C3060" s="4">
        <v>460.34</v>
      </c>
      <c r="F3060" t="b">
        <f t="shared" si="376"/>
        <v>1</v>
      </c>
      <c r="G3060">
        <f t="shared" si="377"/>
        <v>5</v>
      </c>
      <c r="H3060">
        <f t="shared" si="378"/>
        <v>9</v>
      </c>
      <c r="I3060">
        <f t="shared" si="379"/>
        <v>2011</v>
      </c>
      <c r="J3060" s="12">
        <f t="shared" si="380"/>
        <v>40791</v>
      </c>
      <c r="K3060" s="8">
        <f t="shared" si="381"/>
        <v>460.34</v>
      </c>
      <c r="L3060" s="8">
        <f t="shared" si="382"/>
        <v>-0.28000000000002956</v>
      </c>
      <c r="M3060" s="9">
        <f t="shared" si="383"/>
        <v>-6.078763405844938E-4</v>
      </c>
    </row>
    <row r="3061" spans="2:13" x14ac:dyDescent="0.3">
      <c r="B3061" s="2">
        <v>40703</v>
      </c>
      <c r="C3061" s="4">
        <v>462.37</v>
      </c>
      <c r="F3061" t="b">
        <f t="shared" si="376"/>
        <v>1</v>
      </c>
      <c r="G3061">
        <f t="shared" si="377"/>
        <v>6</v>
      </c>
      <c r="H3061">
        <f t="shared" si="378"/>
        <v>9</v>
      </c>
      <c r="I3061">
        <f t="shared" si="379"/>
        <v>2011</v>
      </c>
      <c r="J3061" s="12">
        <f t="shared" si="380"/>
        <v>40792</v>
      </c>
      <c r="K3061" s="8">
        <f t="shared" si="381"/>
        <v>462.37</v>
      </c>
      <c r="L3061" s="8">
        <f t="shared" si="382"/>
        <v>2.0300000000000296</v>
      </c>
      <c r="M3061" s="9">
        <f t="shared" si="383"/>
        <v>4.4097840726420251E-3</v>
      </c>
    </row>
    <row r="3062" spans="2:13" x14ac:dyDescent="0.3">
      <c r="B3062" s="2">
        <v>40733</v>
      </c>
      <c r="C3062" s="4">
        <v>464.03</v>
      </c>
      <c r="F3062" t="b">
        <f t="shared" si="376"/>
        <v>1</v>
      </c>
      <c r="G3062">
        <f t="shared" si="377"/>
        <v>7</v>
      </c>
      <c r="H3062">
        <f t="shared" si="378"/>
        <v>9</v>
      </c>
      <c r="I3062">
        <f t="shared" si="379"/>
        <v>2011</v>
      </c>
      <c r="J3062" s="12">
        <f t="shared" si="380"/>
        <v>40793</v>
      </c>
      <c r="K3062" s="8">
        <f t="shared" si="381"/>
        <v>464.03</v>
      </c>
      <c r="L3062" s="8">
        <f t="shared" si="382"/>
        <v>1.6599999999999682</v>
      </c>
      <c r="M3062" s="9">
        <f t="shared" si="383"/>
        <v>3.5901983260158924E-3</v>
      </c>
    </row>
    <row r="3063" spans="2:13" x14ac:dyDescent="0.3">
      <c r="B3063" s="2">
        <v>40764</v>
      </c>
      <c r="C3063" s="4">
        <v>462.63</v>
      </c>
      <c r="F3063" t="b">
        <f t="shared" si="376"/>
        <v>1</v>
      </c>
      <c r="G3063">
        <f t="shared" si="377"/>
        <v>8</v>
      </c>
      <c r="H3063">
        <f t="shared" si="378"/>
        <v>9</v>
      </c>
      <c r="I3063">
        <f t="shared" si="379"/>
        <v>2011</v>
      </c>
      <c r="J3063" s="12">
        <f t="shared" si="380"/>
        <v>40794</v>
      </c>
      <c r="K3063" s="8">
        <f t="shared" si="381"/>
        <v>462.63</v>
      </c>
      <c r="L3063" s="8">
        <f t="shared" si="382"/>
        <v>-1.3999999999999773</v>
      </c>
      <c r="M3063" s="9">
        <f t="shared" si="383"/>
        <v>-3.0170463116608354E-3</v>
      </c>
    </row>
    <row r="3064" spans="2:13" x14ac:dyDescent="0.3">
      <c r="B3064" s="2">
        <v>40795</v>
      </c>
      <c r="C3064" s="4">
        <v>463.21</v>
      </c>
      <c r="F3064" t="b">
        <f t="shared" si="376"/>
        <v>1</v>
      </c>
      <c r="G3064">
        <f t="shared" si="377"/>
        <v>9</v>
      </c>
      <c r="H3064">
        <f t="shared" si="378"/>
        <v>9</v>
      </c>
      <c r="I3064">
        <f t="shared" si="379"/>
        <v>2011</v>
      </c>
      <c r="J3064" s="12">
        <f t="shared" si="380"/>
        <v>40795</v>
      </c>
      <c r="K3064" s="8">
        <f t="shared" si="381"/>
        <v>463.21</v>
      </c>
      <c r="L3064" s="8">
        <f t="shared" si="382"/>
        <v>0.57999999999998408</v>
      </c>
      <c r="M3064" s="9">
        <f t="shared" si="383"/>
        <v>1.2537016622354454E-3</v>
      </c>
    </row>
    <row r="3065" spans="2:13" x14ac:dyDescent="0.3">
      <c r="B3065" s="2">
        <v>40886</v>
      </c>
      <c r="C3065" s="4">
        <v>466.74</v>
      </c>
      <c r="F3065" t="b">
        <f t="shared" si="376"/>
        <v>1</v>
      </c>
      <c r="G3065">
        <f t="shared" si="377"/>
        <v>12</v>
      </c>
      <c r="H3065">
        <f t="shared" si="378"/>
        <v>9</v>
      </c>
      <c r="I3065">
        <f t="shared" si="379"/>
        <v>2011</v>
      </c>
      <c r="J3065" s="12">
        <f t="shared" si="380"/>
        <v>40798</v>
      </c>
      <c r="K3065" s="8">
        <f t="shared" si="381"/>
        <v>466.74</v>
      </c>
      <c r="L3065" s="8">
        <f t="shared" si="382"/>
        <v>3.5300000000000296</v>
      </c>
      <c r="M3065" s="9">
        <f t="shared" si="383"/>
        <v>7.6207335765636096E-3</v>
      </c>
    </row>
    <row r="3066" spans="2:13" x14ac:dyDescent="0.3">
      <c r="B3066" s="3" t="s">
        <v>549</v>
      </c>
      <c r="C3066" s="4">
        <v>474.07</v>
      </c>
      <c r="F3066" t="b">
        <f t="shared" si="376"/>
        <v>0</v>
      </c>
      <c r="G3066">
        <f t="shared" si="377"/>
        <v>13</v>
      </c>
      <c r="H3066">
        <f t="shared" si="378"/>
        <v>9</v>
      </c>
      <c r="I3066">
        <f t="shared" si="379"/>
        <v>2011</v>
      </c>
      <c r="J3066" s="12">
        <f t="shared" si="380"/>
        <v>40799</v>
      </c>
      <c r="K3066" s="8">
        <f t="shared" si="381"/>
        <v>474.07</v>
      </c>
      <c r="L3066" s="8">
        <f t="shared" si="382"/>
        <v>7.3299999999999841</v>
      </c>
      <c r="M3066" s="9">
        <f t="shared" si="383"/>
        <v>1.5704674979646022E-2</v>
      </c>
    </row>
    <row r="3067" spans="2:13" x14ac:dyDescent="0.3">
      <c r="B3067" s="3" t="s">
        <v>550</v>
      </c>
      <c r="C3067" s="4">
        <v>475.6</v>
      </c>
      <c r="F3067" t="b">
        <f t="shared" si="376"/>
        <v>0</v>
      </c>
      <c r="G3067">
        <f t="shared" si="377"/>
        <v>14</v>
      </c>
      <c r="H3067">
        <f t="shared" si="378"/>
        <v>9</v>
      </c>
      <c r="I3067">
        <f t="shared" si="379"/>
        <v>2011</v>
      </c>
      <c r="J3067" s="12">
        <f t="shared" si="380"/>
        <v>40800</v>
      </c>
      <c r="K3067" s="8">
        <f t="shared" si="381"/>
        <v>475.6</v>
      </c>
      <c r="L3067" s="8">
        <f t="shared" si="382"/>
        <v>1.5300000000000296</v>
      </c>
      <c r="M3067" s="9">
        <f t="shared" si="383"/>
        <v>3.2273714852237637E-3</v>
      </c>
    </row>
    <row r="3068" spans="2:13" x14ac:dyDescent="0.3">
      <c r="B3068" s="3" t="s">
        <v>551</v>
      </c>
      <c r="C3068" s="4">
        <v>476.85</v>
      </c>
      <c r="F3068" t="b">
        <f t="shared" si="376"/>
        <v>0</v>
      </c>
      <c r="G3068">
        <f t="shared" si="377"/>
        <v>15</v>
      </c>
      <c r="H3068">
        <f t="shared" si="378"/>
        <v>9</v>
      </c>
      <c r="I3068">
        <f t="shared" si="379"/>
        <v>2011</v>
      </c>
      <c r="J3068" s="12">
        <f t="shared" si="380"/>
        <v>40801</v>
      </c>
      <c r="K3068" s="8">
        <f t="shared" si="381"/>
        <v>476.85</v>
      </c>
      <c r="L3068" s="8">
        <f t="shared" si="382"/>
        <v>1.25</v>
      </c>
      <c r="M3068" s="9">
        <f t="shared" si="383"/>
        <v>2.6282590412111018E-3</v>
      </c>
    </row>
    <row r="3069" spans="2:13" x14ac:dyDescent="0.3">
      <c r="B3069" s="3" t="s">
        <v>552</v>
      </c>
      <c r="C3069" s="4">
        <v>478.57</v>
      </c>
      <c r="F3069" t="b">
        <f t="shared" si="376"/>
        <v>0</v>
      </c>
      <c r="G3069">
        <f t="shared" si="377"/>
        <v>16</v>
      </c>
      <c r="H3069">
        <f t="shared" si="378"/>
        <v>9</v>
      </c>
      <c r="I3069">
        <f t="shared" si="379"/>
        <v>2011</v>
      </c>
      <c r="J3069" s="12">
        <f t="shared" si="380"/>
        <v>40802</v>
      </c>
      <c r="K3069" s="8">
        <f t="shared" si="381"/>
        <v>478.57</v>
      </c>
      <c r="L3069" s="8">
        <f t="shared" si="382"/>
        <v>1.7199999999999704</v>
      </c>
      <c r="M3069" s="9">
        <f t="shared" si="383"/>
        <v>3.6070042990457595E-3</v>
      </c>
    </row>
    <row r="3070" spans="2:13" x14ac:dyDescent="0.3">
      <c r="B3070" s="3" t="s">
        <v>553</v>
      </c>
      <c r="C3070" s="5" t="s">
        <v>285</v>
      </c>
      <c r="F3070" t="b">
        <f t="shared" si="376"/>
        <v>0</v>
      </c>
      <c r="G3070">
        <f t="shared" si="377"/>
        <v>19</v>
      </c>
      <c r="H3070">
        <f t="shared" si="378"/>
        <v>9</v>
      </c>
      <c r="I3070">
        <f t="shared" si="379"/>
        <v>2011</v>
      </c>
      <c r="J3070" s="12">
        <f t="shared" si="380"/>
        <v>40805</v>
      </c>
      <c r="K3070" s="8">
        <f t="shared" si="381"/>
        <v>478.57</v>
      </c>
      <c r="L3070" s="8">
        <f t="shared" si="382"/>
        <v>0</v>
      </c>
      <c r="M3070" s="9">
        <f t="shared" si="383"/>
        <v>0</v>
      </c>
    </row>
    <row r="3071" spans="2:13" x14ac:dyDescent="0.3">
      <c r="B3071" s="3" t="s">
        <v>554</v>
      </c>
      <c r="C3071" s="4">
        <v>479.28</v>
      </c>
      <c r="F3071" t="b">
        <f t="shared" si="376"/>
        <v>0</v>
      </c>
      <c r="G3071">
        <f t="shared" si="377"/>
        <v>20</v>
      </c>
      <c r="H3071">
        <f t="shared" si="378"/>
        <v>9</v>
      </c>
      <c r="I3071">
        <f t="shared" si="379"/>
        <v>2011</v>
      </c>
      <c r="J3071" s="12">
        <f t="shared" si="380"/>
        <v>40806</v>
      </c>
      <c r="K3071" s="8">
        <f t="shared" si="381"/>
        <v>479.28</v>
      </c>
      <c r="L3071" s="8">
        <f t="shared" si="382"/>
        <v>0.70999999999997954</v>
      </c>
      <c r="M3071" s="9">
        <f t="shared" si="383"/>
        <v>1.4835865181686682E-3</v>
      </c>
    </row>
    <row r="3072" spans="2:13" x14ac:dyDescent="0.3">
      <c r="B3072" s="3" t="s">
        <v>555</v>
      </c>
      <c r="C3072" s="4">
        <v>488.19</v>
      </c>
      <c r="F3072" t="b">
        <f t="shared" si="376"/>
        <v>0</v>
      </c>
      <c r="G3072">
        <f t="shared" si="377"/>
        <v>21</v>
      </c>
      <c r="H3072">
        <f t="shared" si="378"/>
        <v>9</v>
      </c>
      <c r="I3072">
        <f t="shared" si="379"/>
        <v>2011</v>
      </c>
      <c r="J3072" s="12">
        <f t="shared" si="380"/>
        <v>40807</v>
      </c>
      <c r="K3072" s="8">
        <f t="shared" si="381"/>
        <v>488.19</v>
      </c>
      <c r="L3072" s="8">
        <f t="shared" si="382"/>
        <v>8.910000000000025</v>
      </c>
      <c r="M3072" s="9">
        <f t="shared" si="383"/>
        <v>1.8590385578367605E-2</v>
      </c>
    </row>
    <row r="3073" spans="2:13" x14ac:dyDescent="0.3">
      <c r="B3073" s="3" t="s">
        <v>556</v>
      </c>
      <c r="C3073" s="4">
        <v>500.22</v>
      </c>
      <c r="F3073" t="b">
        <f t="shared" si="376"/>
        <v>0</v>
      </c>
      <c r="G3073">
        <f t="shared" si="377"/>
        <v>22</v>
      </c>
      <c r="H3073">
        <f t="shared" si="378"/>
        <v>9</v>
      </c>
      <c r="I3073">
        <f t="shared" si="379"/>
        <v>2011</v>
      </c>
      <c r="J3073" s="12">
        <f t="shared" si="380"/>
        <v>40808</v>
      </c>
      <c r="K3073" s="8">
        <f t="shared" si="381"/>
        <v>500.22</v>
      </c>
      <c r="L3073" s="8">
        <f t="shared" si="382"/>
        <v>12.03000000000003</v>
      </c>
      <c r="M3073" s="9">
        <f t="shared" si="383"/>
        <v>2.4642045105389355E-2</v>
      </c>
    </row>
    <row r="3074" spans="2:13" x14ac:dyDescent="0.3">
      <c r="B3074" s="3" t="s">
        <v>557</v>
      </c>
      <c r="C3074" s="4">
        <v>521.85</v>
      </c>
      <c r="F3074" t="b">
        <f t="shared" si="376"/>
        <v>0</v>
      </c>
      <c r="G3074">
        <f t="shared" si="377"/>
        <v>23</v>
      </c>
      <c r="H3074">
        <f t="shared" si="378"/>
        <v>9</v>
      </c>
      <c r="I3074">
        <f t="shared" si="379"/>
        <v>2011</v>
      </c>
      <c r="J3074" s="12">
        <f t="shared" si="380"/>
        <v>40809</v>
      </c>
      <c r="K3074" s="8">
        <f t="shared" si="381"/>
        <v>521.85</v>
      </c>
      <c r="L3074" s="8">
        <f t="shared" si="382"/>
        <v>21.629999999999995</v>
      </c>
      <c r="M3074" s="9">
        <f t="shared" si="383"/>
        <v>4.3240973971452552E-2</v>
      </c>
    </row>
    <row r="3075" spans="2:13" x14ac:dyDescent="0.3">
      <c r="B3075" s="3" t="s">
        <v>558</v>
      </c>
      <c r="C3075" s="4">
        <v>519.58000000000004</v>
      </c>
      <c r="F3075" t="b">
        <f t="shared" si="376"/>
        <v>0</v>
      </c>
      <c r="G3075">
        <f t="shared" si="377"/>
        <v>26</v>
      </c>
      <c r="H3075">
        <f t="shared" si="378"/>
        <v>9</v>
      </c>
      <c r="I3075">
        <f t="shared" si="379"/>
        <v>2011</v>
      </c>
      <c r="J3075" s="12">
        <f t="shared" si="380"/>
        <v>40812</v>
      </c>
      <c r="K3075" s="8">
        <f t="shared" si="381"/>
        <v>519.58000000000004</v>
      </c>
      <c r="L3075" s="8">
        <f t="shared" si="382"/>
        <v>-2.2699999999999818</v>
      </c>
      <c r="M3075" s="9">
        <f t="shared" si="383"/>
        <v>-4.3499089776755425E-3</v>
      </c>
    </row>
    <row r="3076" spans="2:13" x14ac:dyDescent="0.3">
      <c r="B3076" s="3" t="s">
        <v>559</v>
      </c>
      <c r="C3076" s="4">
        <v>512.34</v>
      </c>
      <c r="F3076" t="b">
        <f t="shared" si="376"/>
        <v>0</v>
      </c>
      <c r="G3076">
        <f t="shared" si="377"/>
        <v>27</v>
      </c>
      <c r="H3076">
        <f t="shared" si="378"/>
        <v>9</v>
      </c>
      <c r="I3076">
        <f t="shared" si="379"/>
        <v>2011</v>
      </c>
      <c r="J3076" s="12">
        <f t="shared" si="380"/>
        <v>40813</v>
      </c>
      <c r="K3076" s="8">
        <f t="shared" si="381"/>
        <v>512.34</v>
      </c>
      <c r="L3076" s="8">
        <f t="shared" si="382"/>
        <v>-7.2400000000000091</v>
      </c>
      <c r="M3076" s="9">
        <f t="shared" si="383"/>
        <v>-1.3934331575503308E-2</v>
      </c>
    </row>
    <row r="3077" spans="2:13" x14ac:dyDescent="0.3">
      <c r="B3077" s="3" t="s">
        <v>560</v>
      </c>
      <c r="C3077" s="4">
        <v>504.24</v>
      </c>
      <c r="F3077" t="b">
        <f t="shared" si="376"/>
        <v>0</v>
      </c>
      <c r="G3077">
        <f t="shared" si="377"/>
        <v>28</v>
      </c>
      <c r="H3077">
        <f t="shared" si="378"/>
        <v>9</v>
      </c>
      <c r="I3077">
        <f t="shared" si="379"/>
        <v>2011</v>
      </c>
      <c r="J3077" s="12">
        <f t="shared" si="380"/>
        <v>40814</v>
      </c>
      <c r="K3077" s="8">
        <f t="shared" si="381"/>
        <v>504.24</v>
      </c>
      <c r="L3077" s="8">
        <f t="shared" si="382"/>
        <v>-8.1000000000000227</v>
      </c>
      <c r="M3077" s="9">
        <f t="shared" si="383"/>
        <v>-1.5809813795526453E-2</v>
      </c>
    </row>
    <row r="3078" spans="2:13" x14ac:dyDescent="0.3">
      <c r="B3078" s="3" t="s">
        <v>561</v>
      </c>
      <c r="C3078" s="4">
        <v>508.51</v>
      </c>
      <c r="F3078" t="b">
        <f t="shared" si="376"/>
        <v>0</v>
      </c>
      <c r="G3078">
        <f t="shared" si="377"/>
        <v>29</v>
      </c>
      <c r="H3078">
        <f t="shared" si="378"/>
        <v>9</v>
      </c>
      <c r="I3078">
        <f t="shared" si="379"/>
        <v>2011</v>
      </c>
      <c r="J3078" s="12">
        <f t="shared" si="380"/>
        <v>40815</v>
      </c>
      <c r="K3078" s="8">
        <f t="shared" si="381"/>
        <v>508.51</v>
      </c>
      <c r="L3078" s="8">
        <f t="shared" si="382"/>
        <v>4.2699999999999818</v>
      </c>
      <c r="M3078" s="9">
        <f t="shared" si="383"/>
        <v>8.4681897509122275E-3</v>
      </c>
    </row>
    <row r="3079" spans="2:13" x14ac:dyDescent="0.3">
      <c r="B3079" s="3" t="s">
        <v>562</v>
      </c>
      <c r="C3079" s="4">
        <v>515.14</v>
      </c>
      <c r="F3079" t="b">
        <f t="shared" si="376"/>
        <v>0</v>
      </c>
      <c r="G3079">
        <f t="shared" si="377"/>
        <v>30</v>
      </c>
      <c r="H3079">
        <f t="shared" si="378"/>
        <v>9</v>
      </c>
      <c r="I3079">
        <f t="shared" si="379"/>
        <v>2011</v>
      </c>
      <c r="J3079" s="12">
        <f t="shared" si="380"/>
        <v>40816</v>
      </c>
      <c r="K3079" s="8">
        <f t="shared" si="381"/>
        <v>515.14</v>
      </c>
      <c r="L3079" s="8">
        <f t="shared" si="382"/>
        <v>6.6299999999999955</v>
      </c>
      <c r="M3079" s="9">
        <f t="shared" si="383"/>
        <v>1.3038091679612979E-2</v>
      </c>
    </row>
    <row r="3080" spans="2:13" x14ac:dyDescent="0.3">
      <c r="B3080" s="2">
        <v>40612</v>
      </c>
      <c r="C3080" s="4">
        <v>521.76</v>
      </c>
      <c r="F3080" t="b">
        <f t="shared" si="376"/>
        <v>1</v>
      </c>
      <c r="G3080">
        <f t="shared" si="377"/>
        <v>3</v>
      </c>
      <c r="H3080">
        <f t="shared" si="378"/>
        <v>10</v>
      </c>
      <c r="I3080">
        <f t="shared" si="379"/>
        <v>2011</v>
      </c>
      <c r="J3080" s="12">
        <f t="shared" si="380"/>
        <v>40819</v>
      </c>
      <c r="K3080" s="8">
        <f t="shared" si="381"/>
        <v>521.76</v>
      </c>
      <c r="L3080" s="8">
        <f t="shared" si="382"/>
        <v>6.6200000000000045</v>
      </c>
      <c r="M3080" s="9">
        <f t="shared" si="383"/>
        <v>1.2850875490158025E-2</v>
      </c>
    </row>
    <row r="3081" spans="2:13" x14ac:dyDescent="0.3">
      <c r="B3081" s="2">
        <v>40643</v>
      </c>
      <c r="C3081" s="4">
        <v>525.95000000000005</v>
      </c>
      <c r="F3081" t="b">
        <f t="shared" si="376"/>
        <v>1</v>
      </c>
      <c r="G3081">
        <f t="shared" si="377"/>
        <v>4</v>
      </c>
      <c r="H3081">
        <f t="shared" si="378"/>
        <v>10</v>
      </c>
      <c r="I3081">
        <f t="shared" si="379"/>
        <v>2011</v>
      </c>
      <c r="J3081" s="12">
        <f t="shared" si="380"/>
        <v>40820</v>
      </c>
      <c r="K3081" s="8">
        <f t="shared" si="381"/>
        <v>525.95000000000005</v>
      </c>
      <c r="L3081" s="8">
        <f t="shared" si="382"/>
        <v>4.1900000000000546</v>
      </c>
      <c r="M3081" s="9">
        <f t="shared" si="383"/>
        <v>8.0305121128489247E-3</v>
      </c>
    </row>
    <row r="3082" spans="2:13" x14ac:dyDescent="0.3">
      <c r="B3082" s="2">
        <v>40673</v>
      </c>
      <c r="C3082" s="4">
        <v>533.74</v>
      </c>
      <c r="F3082" t="b">
        <f t="shared" si="376"/>
        <v>1</v>
      </c>
      <c r="G3082">
        <f t="shared" si="377"/>
        <v>5</v>
      </c>
      <c r="H3082">
        <f t="shared" si="378"/>
        <v>10</v>
      </c>
      <c r="I3082">
        <f t="shared" si="379"/>
        <v>2011</v>
      </c>
      <c r="J3082" s="12">
        <f t="shared" si="380"/>
        <v>40821</v>
      </c>
      <c r="K3082" s="8">
        <f t="shared" si="381"/>
        <v>533.74</v>
      </c>
      <c r="L3082" s="8">
        <f t="shared" si="382"/>
        <v>7.7899999999999636</v>
      </c>
      <c r="M3082" s="9">
        <f t="shared" si="383"/>
        <v>1.4811293849225141E-2</v>
      </c>
    </row>
    <row r="3083" spans="2:13" x14ac:dyDescent="0.3">
      <c r="B3083" s="2">
        <v>40704</v>
      </c>
      <c r="C3083" s="4">
        <v>531.04999999999995</v>
      </c>
      <c r="F3083" t="b">
        <f t="shared" si="376"/>
        <v>1</v>
      </c>
      <c r="G3083">
        <f t="shared" si="377"/>
        <v>6</v>
      </c>
      <c r="H3083">
        <f t="shared" si="378"/>
        <v>10</v>
      </c>
      <c r="I3083">
        <f t="shared" si="379"/>
        <v>2011</v>
      </c>
      <c r="J3083" s="12">
        <f t="shared" si="380"/>
        <v>40822</v>
      </c>
      <c r="K3083" s="8">
        <f t="shared" si="381"/>
        <v>531.04999999999995</v>
      </c>
      <c r="L3083" s="8">
        <f t="shared" si="382"/>
        <v>-2.6900000000000546</v>
      </c>
      <c r="M3083" s="9">
        <f t="shared" si="383"/>
        <v>-5.0399070708585722E-3</v>
      </c>
    </row>
    <row r="3084" spans="2:13" x14ac:dyDescent="0.3">
      <c r="B3084" s="2">
        <v>40734</v>
      </c>
      <c r="C3084" s="4">
        <v>523.30999999999995</v>
      </c>
      <c r="F3084" t="b">
        <f t="shared" si="376"/>
        <v>1</v>
      </c>
      <c r="G3084">
        <f t="shared" si="377"/>
        <v>7</v>
      </c>
      <c r="H3084">
        <f t="shared" si="378"/>
        <v>10</v>
      </c>
      <c r="I3084">
        <f t="shared" si="379"/>
        <v>2011</v>
      </c>
      <c r="J3084" s="12">
        <f t="shared" si="380"/>
        <v>40823</v>
      </c>
      <c r="K3084" s="8">
        <f t="shared" si="381"/>
        <v>523.30999999999995</v>
      </c>
      <c r="L3084" s="8">
        <f t="shared" si="382"/>
        <v>-7.7400000000000091</v>
      </c>
      <c r="M3084" s="9">
        <f t="shared" si="383"/>
        <v>-1.457489878542512E-2</v>
      </c>
    </row>
    <row r="3085" spans="2:13" x14ac:dyDescent="0.3">
      <c r="B3085" s="2">
        <v>40826</v>
      </c>
      <c r="C3085" s="5" t="s">
        <v>285</v>
      </c>
      <c r="F3085" t="b">
        <f t="shared" si="376"/>
        <v>1</v>
      </c>
      <c r="G3085">
        <f t="shared" si="377"/>
        <v>10</v>
      </c>
      <c r="H3085">
        <f t="shared" si="378"/>
        <v>10</v>
      </c>
      <c r="I3085">
        <f t="shared" si="379"/>
        <v>2011</v>
      </c>
      <c r="J3085" s="12">
        <f t="shared" si="380"/>
        <v>40826</v>
      </c>
      <c r="K3085" s="8">
        <f t="shared" si="381"/>
        <v>523.30999999999995</v>
      </c>
      <c r="L3085" s="8">
        <f t="shared" si="382"/>
        <v>0</v>
      </c>
      <c r="M3085" s="9">
        <f t="shared" si="383"/>
        <v>0</v>
      </c>
    </row>
    <row r="3086" spans="2:13" x14ac:dyDescent="0.3">
      <c r="B3086" s="2">
        <v>40857</v>
      </c>
      <c r="C3086" s="4">
        <v>513.76</v>
      </c>
      <c r="F3086" t="b">
        <f t="shared" si="376"/>
        <v>1</v>
      </c>
      <c r="G3086">
        <f t="shared" si="377"/>
        <v>11</v>
      </c>
      <c r="H3086">
        <f t="shared" si="378"/>
        <v>10</v>
      </c>
      <c r="I3086">
        <f t="shared" si="379"/>
        <v>2011</v>
      </c>
      <c r="J3086" s="12">
        <f t="shared" si="380"/>
        <v>40827</v>
      </c>
      <c r="K3086" s="8">
        <f t="shared" si="381"/>
        <v>513.76</v>
      </c>
      <c r="L3086" s="8">
        <f t="shared" si="382"/>
        <v>-9.5499999999999545</v>
      </c>
      <c r="M3086" s="9">
        <f t="shared" si="383"/>
        <v>-1.8249221302860552E-2</v>
      </c>
    </row>
    <row r="3087" spans="2:13" x14ac:dyDescent="0.3">
      <c r="B3087" s="2">
        <v>40887</v>
      </c>
      <c r="C3087" s="4">
        <v>512.61</v>
      </c>
      <c r="F3087" t="b">
        <f t="shared" si="376"/>
        <v>1</v>
      </c>
      <c r="G3087">
        <f t="shared" si="377"/>
        <v>12</v>
      </c>
      <c r="H3087">
        <f t="shared" si="378"/>
        <v>10</v>
      </c>
      <c r="I3087">
        <f t="shared" si="379"/>
        <v>2011</v>
      </c>
      <c r="J3087" s="12">
        <f t="shared" si="380"/>
        <v>40828</v>
      </c>
      <c r="K3087" s="8">
        <f t="shared" si="381"/>
        <v>512.61</v>
      </c>
      <c r="L3087" s="8">
        <f t="shared" si="382"/>
        <v>-1.1499999999999773</v>
      </c>
      <c r="M3087" s="9">
        <f t="shared" si="383"/>
        <v>-2.2383992525692488E-3</v>
      </c>
    </row>
    <row r="3088" spans="2:13" x14ac:dyDescent="0.3">
      <c r="B3088" s="3" t="s">
        <v>563</v>
      </c>
      <c r="C3088" s="4">
        <v>502.33</v>
      </c>
      <c r="F3088" t="b">
        <f t="shared" ref="F3088:F3151" si="384">+ISNUMBER(B3088)</f>
        <v>0</v>
      </c>
      <c r="G3088">
        <f t="shared" ref="G3088:G3151" si="385">+IF($F3088,MONTH(B3088),1*LEFT(B3088,2))</f>
        <v>13</v>
      </c>
      <c r="H3088">
        <f t="shared" ref="H3088:H3151" si="386">+IF(F3088,DAY(B3088),MID(B3088,4,2)*1)</f>
        <v>10</v>
      </c>
      <c r="I3088">
        <f t="shared" ref="I3088:I3151" si="387">+IF(F3088,YEAR(B3088),RIGHT(B3088,4)*1)</f>
        <v>2011</v>
      </c>
      <c r="J3088" s="12">
        <f t="shared" ref="J3088:J3151" si="388">+DATE(I3088,H3088,G3088)</f>
        <v>40829</v>
      </c>
      <c r="K3088" s="8">
        <f t="shared" ref="K3088:K3151" si="389">+IFERROR(C3088*1,K3087)</f>
        <v>502.33</v>
      </c>
      <c r="L3088" s="8">
        <f t="shared" ref="L3088:L3151" si="390">+K3088-K3087</f>
        <v>-10.28000000000003</v>
      </c>
      <c r="M3088" s="9">
        <f t="shared" ref="M3088:M3151" si="391">+L3088/K3087</f>
        <v>-2.0054232262343749E-2</v>
      </c>
    </row>
    <row r="3089" spans="2:13" x14ac:dyDescent="0.3">
      <c r="B3089" s="3" t="s">
        <v>564</v>
      </c>
      <c r="C3089" s="4">
        <v>504.3</v>
      </c>
      <c r="F3089" t="b">
        <f t="shared" si="384"/>
        <v>0</v>
      </c>
      <c r="G3089">
        <f t="shared" si="385"/>
        <v>14</v>
      </c>
      <c r="H3089">
        <f t="shared" si="386"/>
        <v>10</v>
      </c>
      <c r="I3089">
        <f t="shared" si="387"/>
        <v>2011</v>
      </c>
      <c r="J3089" s="12">
        <f t="shared" si="388"/>
        <v>40830</v>
      </c>
      <c r="K3089" s="8">
        <f t="shared" si="389"/>
        <v>504.3</v>
      </c>
      <c r="L3089" s="8">
        <f t="shared" si="390"/>
        <v>1.9700000000000273</v>
      </c>
      <c r="M3089" s="9">
        <f t="shared" si="391"/>
        <v>3.9217247626063094E-3</v>
      </c>
    </row>
    <row r="3090" spans="2:13" x14ac:dyDescent="0.3">
      <c r="B3090" s="3" t="s">
        <v>565</v>
      </c>
      <c r="C3090" s="4">
        <v>499.57</v>
      </c>
      <c r="F3090" t="b">
        <f t="shared" si="384"/>
        <v>0</v>
      </c>
      <c r="G3090">
        <f t="shared" si="385"/>
        <v>17</v>
      </c>
      <c r="H3090">
        <f t="shared" si="386"/>
        <v>10</v>
      </c>
      <c r="I3090">
        <f t="shared" si="387"/>
        <v>2011</v>
      </c>
      <c r="J3090" s="12">
        <f t="shared" si="388"/>
        <v>40833</v>
      </c>
      <c r="K3090" s="8">
        <f t="shared" si="389"/>
        <v>499.57</v>
      </c>
      <c r="L3090" s="8">
        <f t="shared" si="390"/>
        <v>-4.7300000000000182</v>
      </c>
      <c r="M3090" s="9">
        <f t="shared" si="391"/>
        <v>-9.3793376958160191E-3</v>
      </c>
    </row>
    <row r="3091" spans="2:13" x14ac:dyDescent="0.3">
      <c r="B3091" s="3" t="s">
        <v>566</v>
      </c>
      <c r="C3091" s="4">
        <v>501.94</v>
      </c>
      <c r="F3091" t="b">
        <f t="shared" si="384"/>
        <v>0</v>
      </c>
      <c r="G3091">
        <f t="shared" si="385"/>
        <v>18</v>
      </c>
      <c r="H3091">
        <f t="shared" si="386"/>
        <v>10</v>
      </c>
      <c r="I3091">
        <f t="shared" si="387"/>
        <v>2011</v>
      </c>
      <c r="J3091" s="12">
        <f t="shared" si="388"/>
        <v>40834</v>
      </c>
      <c r="K3091" s="8">
        <f t="shared" si="389"/>
        <v>501.94</v>
      </c>
      <c r="L3091" s="8">
        <f t="shared" si="390"/>
        <v>2.3700000000000045</v>
      </c>
      <c r="M3091" s="9">
        <f t="shared" si="391"/>
        <v>4.7440799087215095E-3</v>
      </c>
    </row>
    <row r="3092" spans="2:13" x14ac:dyDescent="0.3">
      <c r="B3092" s="3" t="s">
        <v>567</v>
      </c>
      <c r="C3092" s="4">
        <v>511.14</v>
      </c>
      <c r="F3092" t="b">
        <f t="shared" si="384"/>
        <v>0</v>
      </c>
      <c r="G3092">
        <f t="shared" si="385"/>
        <v>19</v>
      </c>
      <c r="H3092">
        <f t="shared" si="386"/>
        <v>10</v>
      </c>
      <c r="I3092">
        <f t="shared" si="387"/>
        <v>2011</v>
      </c>
      <c r="J3092" s="12">
        <f t="shared" si="388"/>
        <v>40835</v>
      </c>
      <c r="K3092" s="8">
        <f t="shared" si="389"/>
        <v>511.14</v>
      </c>
      <c r="L3092" s="8">
        <f t="shared" si="390"/>
        <v>9.1999999999999886</v>
      </c>
      <c r="M3092" s="9">
        <f t="shared" si="391"/>
        <v>1.8328883930350218E-2</v>
      </c>
    </row>
    <row r="3093" spans="2:13" x14ac:dyDescent="0.3">
      <c r="B3093" s="3" t="s">
        <v>568</v>
      </c>
      <c r="C3093" s="4">
        <v>509.28</v>
      </c>
      <c r="F3093" t="b">
        <f t="shared" si="384"/>
        <v>0</v>
      </c>
      <c r="G3093">
        <f t="shared" si="385"/>
        <v>20</v>
      </c>
      <c r="H3093">
        <f t="shared" si="386"/>
        <v>10</v>
      </c>
      <c r="I3093">
        <f t="shared" si="387"/>
        <v>2011</v>
      </c>
      <c r="J3093" s="12">
        <f t="shared" si="388"/>
        <v>40836</v>
      </c>
      <c r="K3093" s="8">
        <f t="shared" si="389"/>
        <v>509.28</v>
      </c>
      <c r="L3093" s="8">
        <f t="shared" si="390"/>
        <v>-1.8600000000000136</v>
      </c>
      <c r="M3093" s="9">
        <f t="shared" si="391"/>
        <v>-3.6389247564268374E-3</v>
      </c>
    </row>
    <row r="3094" spans="2:13" x14ac:dyDescent="0.3">
      <c r="B3094" s="3" t="s">
        <v>569</v>
      </c>
      <c r="C3094" s="4">
        <v>515.57000000000005</v>
      </c>
      <c r="F3094" t="b">
        <f t="shared" si="384"/>
        <v>0</v>
      </c>
      <c r="G3094">
        <f t="shared" si="385"/>
        <v>21</v>
      </c>
      <c r="H3094">
        <f t="shared" si="386"/>
        <v>10</v>
      </c>
      <c r="I3094">
        <f t="shared" si="387"/>
        <v>2011</v>
      </c>
      <c r="J3094" s="12">
        <f t="shared" si="388"/>
        <v>40837</v>
      </c>
      <c r="K3094" s="8">
        <f t="shared" si="389"/>
        <v>515.57000000000005</v>
      </c>
      <c r="L3094" s="8">
        <f t="shared" si="390"/>
        <v>6.2900000000000773</v>
      </c>
      <c r="M3094" s="9">
        <f t="shared" si="391"/>
        <v>1.2350769714106341E-2</v>
      </c>
    </row>
    <row r="3095" spans="2:13" x14ac:dyDescent="0.3">
      <c r="B3095" s="3" t="s">
        <v>570</v>
      </c>
      <c r="C3095" s="4">
        <v>512.72</v>
      </c>
      <c r="F3095" t="b">
        <f t="shared" si="384"/>
        <v>0</v>
      </c>
      <c r="G3095">
        <f t="shared" si="385"/>
        <v>24</v>
      </c>
      <c r="H3095">
        <f t="shared" si="386"/>
        <v>10</v>
      </c>
      <c r="I3095">
        <f t="shared" si="387"/>
        <v>2011</v>
      </c>
      <c r="J3095" s="12">
        <f t="shared" si="388"/>
        <v>40840</v>
      </c>
      <c r="K3095" s="8">
        <f t="shared" si="389"/>
        <v>512.72</v>
      </c>
      <c r="L3095" s="8">
        <f t="shared" si="390"/>
        <v>-2.8500000000000227</v>
      </c>
      <c r="M3095" s="9">
        <f t="shared" si="391"/>
        <v>-5.5278623659251363E-3</v>
      </c>
    </row>
    <row r="3096" spans="2:13" x14ac:dyDescent="0.3">
      <c r="B3096" s="3" t="s">
        <v>571</v>
      </c>
      <c r="C3096" s="4">
        <v>507.12</v>
      </c>
      <c r="F3096" t="b">
        <f t="shared" si="384"/>
        <v>0</v>
      </c>
      <c r="G3096">
        <f t="shared" si="385"/>
        <v>25</v>
      </c>
      <c r="H3096">
        <f t="shared" si="386"/>
        <v>10</v>
      </c>
      <c r="I3096">
        <f t="shared" si="387"/>
        <v>2011</v>
      </c>
      <c r="J3096" s="12">
        <f t="shared" si="388"/>
        <v>40841</v>
      </c>
      <c r="K3096" s="8">
        <f t="shared" si="389"/>
        <v>507.12</v>
      </c>
      <c r="L3096" s="8">
        <f t="shared" si="390"/>
        <v>-5.6000000000000227</v>
      </c>
      <c r="M3096" s="9">
        <f t="shared" si="391"/>
        <v>-1.0922140739585003E-2</v>
      </c>
    </row>
    <row r="3097" spans="2:13" x14ac:dyDescent="0.3">
      <c r="B3097" s="3" t="s">
        <v>572</v>
      </c>
      <c r="C3097" s="4">
        <v>503.83</v>
      </c>
      <c r="F3097" t="b">
        <f t="shared" si="384"/>
        <v>0</v>
      </c>
      <c r="G3097">
        <f t="shared" si="385"/>
        <v>26</v>
      </c>
      <c r="H3097">
        <f t="shared" si="386"/>
        <v>10</v>
      </c>
      <c r="I3097">
        <f t="shared" si="387"/>
        <v>2011</v>
      </c>
      <c r="J3097" s="12">
        <f t="shared" si="388"/>
        <v>40842</v>
      </c>
      <c r="K3097" s="8">
        <f t="shared" si="389"/>
        <v>503.83</v>
      </c>
      <c r="L3097" s="8">
        <f t="shared" si="390"/>
        <v>-3.2900000000000205</v>
      </c>
      <c r="M3097" s="9">
        <f t="shared" si="391"/>
        <v>-6.4876163432718501E-3</v>
      </c>
    </row>
    <row r="3098" spans="2:13" x14ac:dyDescent="0.3">
      <c r="B3098" s="3" t="s">
        <v>573</v>
      </c>
      <c r="C3098" s="4">
        <v>501.12</v>
      </c>
      <c r="F3098" t="b">
        <f t="shared" si="384"/>
        <v>0</v>
      </c>
      <c r="G3098">
        <f t="shared" si="385"/>
        <v>27</v>
      </c>
      <c r="H3098">
        <f t="shared" si="386"/>
        <v>10</v>
      </c>
      <c r="I3098">
        <f t="shared" si="387"/>
        <v>2011</v>
      </c>
      <c r="J3098" s="12">
        <f t="shared" si="388"/>
        <v>40843</v>
      </c>
      <c r="K3098" s="8">
        <f t="shared" si="389"/>
        <v>501.12</v>
      </c>
      <c r="L3098" s="8">
        <f t="shared" si="390"/>
        <v>-2.7099999999999795</v>
      </c>
      <c r="M3098" s="9">
        <f t="shared" si="391"/>
        <v>-5.3787984042236066E-3</v>
      </c>
    </row>
    <row r="3099" spans="2:13" x14ac:dyDescent="0.3">
      <c r="B3099" s="3" t="s">
        <v>574</v>
      </c>
      <c r="C3099" s="4">
        <v>492.04</v>
      </c>
      <c r="F3099" t="b">
        <f t="shared" si="384"/>
        <v>0</v>
      </c>
      <c r="G3099">
        <f t="shared" si="385"/>
        <v>28</v>
      </c>
      <c r="H3099">
        <f t="shared" si="386"/>
        <v>10</v>
      </c>
      <c r="I3099">
        <f t="shared" si="387"/>
        <v>2011</v>
      </c>
      <c r="J3099" s="12">
        <f t="shared" si="388"/>
        <v>40844</v>
      </c>
      <c r="K3099" s="8">
        <f t="shared" si="389"/>
        <v>492.04</v>
      </c>
      <c r="L3099" s="8">
        <f t="shared" si="390"/>
        <v>-9.0799999999999841</v>
      </c>
      <c r="M3099" s="9">
        <f t="shared" si="391"/>
        <v>-1.8119412515964207E-2</v>
      </c>
    </row>
    <row r="3100" spans="2:13" x14ac:dyDescent="0.3">
      <c r="B3100" s="3" t="s">
        <v>575</v>
      </c>
      <c r="C3100" s="5" t="s">
        <v>285</v>
      </c>
      <c r="F3100" t="b">
        <f t="shared" si="384"/>
        <v>0</v>
      </c>
      <c r="G3100">
        <f t="shared" si="385"/>
        <v>31</v>
      </c>
      <c r="H3100">
        <f t="shared" si="386"/>
        <v>10</v>
      </c>
      <c r="I3100">
        <f t="shared" si="387"/>
        <v>2011</v>
      </c>
      <c r="J3100" s="12">
        <f t="shared" si="388"/>
        <v>40847</v>
      </c>
      <c r="K3100" s="8">
        <f t="shared" si="389"/>
        <v>492.04</v>
      </c>
      <c r="L3100" s="8">
        <f t="shared" si="390"/>
        <v>0</v>
      </c>
      <c r="M3100" s="9">
        <f t="shared" si="391"/>
        <v>0</v>
      </c>
    </row>
    <row r="3101" spans="2:13" x14ac:dyDescent="0.3">
      <c r="B3101" s="2">
        <v>40554</v>
      </c>
      <c r="C3101" s="5" t="s">
        <v>285</v>
      </c>
      <c r="F3101" t="b">
        <f t="shared" si="384"/>
        <v>1</v>
      </c>
      <c r="G3101">
        <f t="shared" si="385"/>
        <v>1</v>
      </c>
      <c r="H3101">
        <f t="shared" si="386"/>
        <v>11</v>
      </c>
      <c r="I3101">
        <f t="shared" si="387"/>
        <v>2011</v>
      </c>
      <c r="J3101" s="12">
        <f t="shared" si="388"/>
        <v>40848</v>
      </c>
      <c r="K3101" s="8">
        <f t="shared" si="389"/>
        <v>492.04</v>
      </c>
      <c r="L3101" s="8">
        <f t="shared" si="390"/>
        <v>0</v>
      </c>
      <c r="M3101" s="9">
        <f t="shared" si="391"/>
        <v>0</v>
      </c>
    </row>
    <row r="3102" spans="2:13" x14ac:dyDescent="0.3">
      <c r="B3102" s="2">
        <v>40585</v>
      </c>
      <c r="C3102" s="4">
        <v>490.29</v>
      </c>
      <c r="F3102" t="b">
        <f t="shared" si="384"/>
        <v>1</v>
      </c>
      <c r="G3102">
        <f t="shared" si="385"/>
        <v>2</v>
      </c>
      <c r="H3102">
        <f t="shared" si="386"/>
        <v>11</v>
      </c>
      <c r="I3102">
        <f t="shared" si="387"/>
        <v>2011</v>
      </c>
      <c r="J3102" s="12">
        <f t="shared" si="388"/>
        <v>40849</v>
      </c>
      <c r="K3102" s="8">
        <f t="shared" si="389"/>
        <v>490.29</v>
      </c>
      <c r="L3102" s="8">
        <f t="shared" si="390"/>
        <v>-1.75</v>
      </c>
      <c r="M3102" s="9">
        <f t="shared" si="391"/>
        <v>-3.5566214128932606E-3</v>
      </c>
    </row>
    <row r="3103" spans="2:13" x14ac:dyDescent="0.3">
      <c r="B3103" s="2">
        <v>40613</v>
      </c>
      <c r="C3103" s="4">
        <v>501.49</v>
      </c>
      <c r="F3103" t="b">
        <f t="shared" si="384"/>
        <v>1</v>
      </c>
      <c r="G3103">
        <f t="shared" si="385"/>
        <v>3</v>
      </c>
      <c r="H3103">
        <f t="shared" si="386"/>
        <v>11</v>
      </c>
      <c r="I3103">
        <f t="shared" si="387"/>
        <v>2011</v>
      </c>
      <c r="J3103" s="12">
        <f t="shared" si="388"/>
        <v>40850</v>
      </c>
      <c r="K3103" s="8">
        <f t="shared" si="389"/>
        <v>501.49</v>
      </c>
      <c r="L3103" s="8">
        <f t="shared" si="390"/>
        <v>11.199999999999989</v>
      </c>
      <c r="M3103" s="9">
        <f t="shared" si="391"/>
        <v>2.2843623161802176E-2</v>
      </c>
    </row>
    <row r="3104" spans="2:13" x14ac:dyDescent="0.3">
      <c r="B3104" s="2">
        <v>40644</v>
      </c>
      <c r="C3104" s="4">
        <v>497.48</v>
      </c>
      <c r="F3104" t="b">
        <f t="shared" si="384"/>
        <v>1</v>
      </c>
      <c r="G3104">
        <f t="shared" si="385"/>
        <v>4</v>
      </c>
      <c r="H3104">
        <f t="shared" si="386"/>
        <v>11</v>
      </c>
      <c r="I3104">
        <f t="shared" si="387"/>
        <v>2011</v>
      </c>
      <c r="J3104" s="12">
        <f t="shared" si="388"/>
        <v>40851</v>
      </c>
      <c r="K3104" s="8">
        <f t="shared" si="389"/>
        <v>497.48</v>
      </c>
      <c r="L3104" s="8">
        <f t="shared" si="390"/>
        <v>-4.0099999999999909</v>
      </c>
      <c r="M3104" s="9">
        <f t="shared" si="391"/>
        <v>-7.9961714092005639E-3</v>
      </c>
    </row>
    <row r="3105" spans="2:13" x14ac:dyDescent="0.3">
      <c r="B3105" s="2">
        <v>40735</v>
      </c>
      <c r="C3105" s="4">
        <v>494.08</v>
      </c>
      <c r="F3105" t="b">
        <f t="shared" si="384"/>
        <v>1</v>
      </c>
      <c r="G3105">
        <f t="shared" si="385"/>
        <v>7</v>
      </c>
      <c r="H3105">
        <f t="shared" si="386"/>
        <v>11</v>
      </c>
      <c r="I3105">
        <f t="shared" si="387"/>
        <v>2011</v>
      </c>
      <c r="J3105" s="12">
        <f t="shared" si="388"/>
        <v>40854</v>
      </c>
      <c r="K3105" s="8">
        <f t="shared" si="389"/>
        <v>494.08</v>
      </c>
      <c r="L3105" s="8">
        <f t="shared" si="390"/>
        <v>-3.4000000000000341</v>
      </c>
      <c r="M3105" s="9">
        <f t="shared" si="391"/>
        <v>-6.8344456058535702E-3</v>
      </c>
    </row>
    <row r="3106" spans="2:13" x14ac:dyDescent="0.3">
      <c r="B3106" s="2">
        <v>40766</v>
      </c>
      <c r="C3106" s="4">
        <v>499.47</v>
      </c>
      <c r="F3106" t="b">
        <f t="shared" si="384"/>
        <v>1</v>
      </c>
      <c r="G3106">
        <f t="shared" si="385"/>
        <v>8</v>
      </c>
      <c r="H3106">
        <f t="shared" si="386"/>
        <v>11</v>
      </c>
      <c r="I3106">
        <f t="shared" si="387"/>
        <v>2011</v>
      </c>
      <c r="J3106" s="12">
        <f t="shared" si="388"/>
        <v>40855</v>
      </c>
      <c r="K3106" s="8">
        <f t="shared" si="389"/>
        <v>499.47</v>
      </c>
      <c r="L3106" s="8">
        <f t="shared" si="390"/>
        <v>5.3900000000000432</v>
      </c>
      <c r="M3106" s="9">
        <f t="shared" si="391"/>
        <v>1.0909164507772108E-2</v>
      </c>
    </row>
    <row r="3107" spans="2:13" x14ac:dyDescent="0.3">
      <c r="B3107" s="2">
        <v>40797</v>
      </c>
      <c r="C3107" s="4">
        <v>497.43</v>
      </c>
      <c r="F3107" t="b">
        <f t="shared" si="384"/>
        <v>1</v>
      </c>
      <c r="G3107">
        <f t="shared" si="385"/>
        <v>9</v>
      </c>
      <c r="H3107">
        <f t="shared" si="386"/>
        <v>11</v>
      </c>
      <c r="I3107">
        <f t="shared" si="387"/>
        <v>2011</v>
      </c>
      <c r="J3107" s="12">
        <f t="shared" si="388"/>
        <v>40856</v>
      </c>
      <c r="K3107" s="8">
        <f t="shared" si="389"/>
        <v>497.43</v>
      </c>
      <c r="L3107" s="8">
        <f t="shared" si="390"/>
        <v>-2.0400000000000205</v>
      </c>
      <c r="M3107" s="9">
        <f t="shared" si="391"/>
        <v>-4.084329389152542E-3</v>
      </c>
    </row>
    <row r="3108" spans="2:13" x14ac:dyDescent="0.3">
      <c r="B3108" s="2">
        <v>40827</v>
      </c>
      <c r="C3108" s="4">
        <v>500.2</v>
      </c>
      <c r="F3108" t="b">
        <f t="shared" si="384"/>
        <v>1</v>
      </c>
      <c r="G3108">
        <f t="shared" si="385"/>
        <v>10</v>
      </c>
      <c r="H3108">
        <f t="shared" si="386"/>
        <v>11</v>
      </c>
      <c r="I3108">
        <f t="shared" si="387"/>
        <v>2011</v>
      </c>
      <c r="J3108" s="12">
        <f t="shared" si="388"/>
        <v>40857</v>
      </c>
      <c r="K3108" s="8">
        <f t="shared" si="389"/>
        <v>500.2</v>
      </c>
      <c r="L3108" s="8">
        <f t="shared" si="390"/>
        <v>2.7699999999999818</v>
      </c>
      <c r="M3108" s="9">
        <f t="shared" si="391"/>
        <v>5.5686227207847978E-3</v>
      </c>
    </row>
    <row r="3109" spans="2:13" x14ac:dyDescent="0.3">
      <c r="B3109" s="2">
        <v>40858</v>
      </c>
      <c r="C3109" s="4">
        <v>500.84</v>
      </c>
      <c r="F3109" t="b">
        <f t="shared" si="384"/>
        <v>1</v>
      </c>
      <c r="G3109">
        <f t="shared" si="385"/>
        <v>11</v>
      </c>
      <c r="H3109">
        <f t="shared" si="386"/>
        <v>11</v>
      </c>
      <c r="I3109">
        <f t="shared" si="387"/>
        <v>2011</v>
      </c>
      <c r="J3109" s="12">
        <f t="shared" si="388"/>
        <v>40858</v>
      </c>
      <c r="K3109" s="8">
        <f t="shared" si="389"/>
        <v>500.84</v>
      </c>
      <c r="L3109" s="8">
        <f t="shared" si="390"/>
        <v>0.63999999999998636</v>
      </c>
      <c r="M3109" s="9">
        <f t="shared" si="391"/>
        <v>1.2794882047180854E-3</v>
      </c>
    </row>
    <row r="3110" spans="2:13" x14ac:dyDescent="0.3">
      <c r="B3110" s="3" t="s">
        <v>576</v>
      </c>
      <c r="C3110" s="4">
        <v>499.66</v>
      </c>
      <c r="F3110" t="b">
        <f t="shared" si="384"/>
        <v>0</v>
      </c>
      <c r="G3110">
        <f t="shared" si="385"/>
        <v>14</v>
      </c>
      <c r="H3110">
        <f t="shared" si="386"/>
        <v>11</v>
      </c>
      <c r="I3110">
        <f t="shared" si="387"/>
        <v>2011</v>
      </c>
      <c r="J3110" s="12">
        <f t="shared" si="388"/>
        <v>40861</v>
      </c>
      <c r="K3110" s="8">
        <f t="shared" si="389"/>
        <v>499.66</v>
      </c>
      <c r="L3110" s="8">
        <f t="shared" si="390"/>
        <v>-1.17999999999995</v>
      </c>
      <c r="M3110" s="9">
        <f t="shared" si="391"/>
        <v>-2.3560418496924168E-3</v>
      </c>
    </row>
    <row r="3111" spans="2:13" x14ac:dyDescent="0.3">
      <c r="B3111" s="3" t="s">
        <v>577</v>
      </c>
      <c r="C3111" s="4">
        <v>501.35</v>
      </c>
      <c r="F3111" t="b">
        <f t="shared" si="384"/>
        <v>0</v>
      </c>
      <c r="G3111">
        <f t="shared" si="385"/>
        <v>15</v>
      </c>
      <c r="H3111">
        <f t="shared" si="386"/>
        <v>11</v>
      </c>
      <c r="I3111">
        <f t="shared" si="387"/>
        <v>2011</v>
      </c>
      <c r="J3111" s="12">
        <f t="shared" si="388"/>
        <v>40862</v>
      </c>
      <c r="K3111" s="8">
        <f t="shared" si="389"/>
        <v>501.35</v>
      </c>
      <c r="L3111" s="8">
        <f t="shared" si="390"/>
        <v>1.6899999999999977</v>
      </c>
      <c r="M3111" s="9">
        <f t="shared" si="391"/>
        <v>3.3822999639754985E-3</v>
      </c>
    </row>
    <row r="3112" spans="2:13" x14ac:dyDescent="0.3">
      <c r="B3112" s="3" t="s">
        <v>578</v>
      </c>
      <c r="C3112" s="4">
        <v>506.99</v>
      </c>
      <c r="F3112" t="b">
        <f t="shared" si="384"/>
        <v>0</v>
      </c>
      <c r="G3112">
        <f t="shared" si="385"/>
        <v>16</v>
      </c>
      <c r="H3112">
        <f t="shared" si="386"/>
        <v>11</v>
      </c>
      <c r="I3112">
        <f t="shared" si="387"/>
        <v>2011</v>
      </c>
      <c r="J3112" s="12">
        <f t="shared" si="388"/>
        <v>40863</v>
      </c>
      <c r="K3112" s="8">
        <f t="shared" si="389"/>
        <v>506.99</v>
      </c>
      <c r="L3112" s="8">
        <f t="shared" si="390"/>
        <v>5.6399999999999864</v>
      </c>
      <c r="M3112" s="9">
        <f t="shared" si="391"/>
        <v>1.1249626009773583E-2</v>
      </c>
    </row>
    <row r="3113" spans="2:13" x14ac:dyDescent="0.3">
      <c r="B3113" s="3" t="s">
        <v>579</v>
      </c>
      <c r="C3113" s="4">
        <v>511.66</v>
      </c>
      <c r="F3113" t="b">
        <f t="shared" si="384"/>
        <v>0</v>
      </c>
      <c r="G3113">
        <f t="shared" si="385"/>
        <v>17</v>
      </c>
      <c r="H3113">
        <f t="shared" si="386"/>
        <v>11</v>
      </c>
      <c r="I3113">
        <f t="shared" si="387"/>
        <v>2011</v>
      </c>
      <c r="J3113" s="12">
        <f t="shared" si="388"/>
        <v>40864</v>
      </c>
      <c r="K3113" s="8">
        <f t="shared" si="389"/>
        <v>511.66</v>
      </c>
      <c r="L3113" s="8">
        <f t="shared" si="390"/>
        <v>4.6700000000000159</v>
      </c>
      <c r="M3113" s="9">
        <f t="shared" si="391"/>
        <v>9.2112270458983726E-3</v>
      </c>
    </row>
    <row r="3114" spans="2:13" x14ac:dyDescent="0.3">
      <c r="B3114" s="3" t="s">
        <v>580</v>
      </c>
      <c r="C3114" s="4">
        <v>511.09</v>
      </c>
      <c r="F3114" t="b">
        <f t="shared" si="384"/>
        <v>0</v>
      </c>
      <c r="G3114">
        <f t="shared" si="385"/>
        <v>18</v>
      </c>
      <c r="H3114">
        <f t="shared" si="386"/>
        <v>11</v>
      </c>
      <c r="I3114">
        <f t="shared" si="387"/>
        <v>2011</v>
      </c>
      <c r="J3114" s="12">
        <f t="shared" si="388"/>
        <v>40865</v>
      </c>
      <c r="K3114" s="8">
        <f t="shared" si="389"/>
        <v>511.09</v>
      </c>
      <c r="L3114" s="8">
        <f t="shared" si="390"/>
        <v>-0.57000000000005002</v>
      </c>
      <c r="M3114" s="9">
        <f t="shared" si="391"/>
        <v>-1.1140210295900598E-3</v>
      </c>
    </row>
    <row r="3115" spans="2:13" x14ac:dyDescent="0.3">
      <c r="B3115" s="3" t="s">
        <v>581</v>
      </c>
      <c r="C3115" s="4">
        <v>510.11</v>
      </c>
      <c r="F3115" t="b">
        <f t="shared" si="384"/>
        <v>0</v>
      </c>
      <c r="G3115">
        <f t="shared" si="385"/>
        <v>21</v>
      </c>
      <c r="H3115">
        <f t="shared" si="386"/>
        <v>11</v>
      </c>
      <c r="I3115">
        <f t="shared" si="387"/>
        <v>2011</v>
      </c>
      <c r="J3115" s="12">
        <f t="shared" si="388"/>
        <v>40868</v>
      </c>
      <c r="K3115" s="8">
        <f t="shared" si="389"/>
        <v>510.11</v>
      </c>
      <c r="L3115" s="8">
        <f t="shared" si="390"/>
        <v>-0.97999999999996135</v>
      </c>
      <c r="M3115" s="9">
        <f t="shared" si="391"/>
        <v>-1.9174705042164029E-3</v>
      </c>
    </row>
    <row r="3116" spans="2:13" x14ac:dyDescent="0.3">
      <c r="B3116" s="3" t="s">
        <v>582</v>
      </c>
      <c r="C3116" s="4">
        <v>518.24</v>
      </c>
      <c r="F3116" t="b">
        <f t="shared" si="384"/>
        <v>0</v>
      </c>
      <c r="G3116">
        <f t="shared" si="385"/>
        <v>22</v>
      </c>
      <c r="H3116">
        <f t="shared" si="386"/>
        <v>11</v>
      </c>
      <c r="I3116">
        <f t="shared" si="387"/>
        <v>2011</v>
      </c>
      <c r="J3116" s="12">
        <f t="shared" si="388"/>
        <v>40869</v>
      </c>
      <c r="K3116" s="8">
        <f t="shared" si="389"/>
        <v>518.24</v>
      </c>
      <c r="L3116" s="8">
        <f t="shared" si="390"/>
        <v>8.1299999999999955</v>
      </c>
      <c r="M3116" s="9">
        <f t="shared" si="391"/>
        <v>1.5937738919056664E-2</v>
      </c>
    </row>
    <row r="3117" spans="2:13" x14ac:dyDescent="0.3">
      <c r="B3117" s="3" t="s">
        <v>583</v>
      </c>
      <c r="C3117" s="4">
        <v>517.96</v>
      </c>
      <c r="F3117" t="b">
        <f t="shared" si="384"/>
        <v>0</v>
      </c>
      <c r="G3117">
        <f t="shared" si="385"/>
        <v>23</v>
      </c>
      <c r="H3117">
        <f t="shared" si="386"/>
        <v>11</v>
      </c>
      <c r="I3117">
        <f t="shared" si="387"/>
        <v>2011</v>
      </c>
      <c r="J3117" s="12">
        <f t="shared" si="388"/>
        <v>40870</v>
      </c>
      <c r="K3117" s="8">
        <f t="shared" si="389"/>
        <v>517.96</v>
      </c>
      <c r="L3117" s="8">
        <f t="shared" si="390"/>
        <v>-0.27999999999997272</v>
      </c>
      <c r="M3117" s="9">
        <f t="shared" si="391"/>
        <v>-5.4029021302865994E-4</v>
      </c>
    </row>
    <row r="3118" spans="2:13" x14ac:dyDescent="0.3">
      <c r="B3118" s="3" t="s">
        <v>584</v>
      </c>
      <c r="C3118" s="4">
        <v>524.29999999999995</v>
      </c>
      <c r="F3118" t="b">
        <f t="shared" si="384"/>
        <v>0</v>
      </c>
      <c r="G3118">
        <f t="shared" si="385"/>
        <v>24</v>
      </c>
      <c r="H3118">
        <f t="shared" si="386"/>
        <v>11</v>
      </c>
      <c r="I3118">
        <f t="shared" si="387"/>
        <v>2011</v>
      </c>
      <c r="J3118" s="12">
        <f t="shared" si="388"/>
        <v>40871</v>
      </c>
      <c r="K3118" s="8">
        <f t="shared" si="389"/>
        <v>524.29999999999995</v>
      </c>
      <c r="L3118" s="8">
        <f t="shared" si="390"/>
        <v>6.3399999999999181</v>
      </c>
      <c r="M3118" s="9">
        <f t="shared" si="391"/>
        <v>1.2240327438412075E-2</v>
      </c>
    </row>
    <row r="3119" spans="2:13" x14ac:dyDescent="0.3">
      <c r="B3119" s="3" t="s">
        <v>585</v>
      </c>
      <c r="C3119" s="4">
        <v>522.4</v>
      </c>
      <c r="F3119" t="b">
        <f t="shared" si="384"/>
        <v>0</v>
      </c>
      <c r="G3119">
        <f t="shared" si="385"/>
        <v>25</v>
      </c>
      <c r="H3119">
        <f t="shared" si="386"/>
        <v>11</v>
      </c>
      <c r="I3119">
        <f t="shared" si="387"/>
        <v>2011</v>
      </c>
      <c r="J3119" s="12">
        <f t="shared" si="388"/>
        <v>40872</v>
      </c>
      <c r="K3119" s="8">
        <f t="shared" si="389"/>
        <v>522.4</v>
      </c>
      <c r="L3119" s="8">
        <f t="shared" si="390"/>
        <v>-1.8999999999999773</v>
      </c>
      <c r="M3119" s="9">
        <f t="shared" si="391"/>
        <v>-3.6238794583253434E-3</v>
      </c>
    </row>
    <row r="3120" spans="2:13" x14ac:dyDescent="0.3">
      <c r="B3120" s="3" t="s">
        <v>586</v>
      </c>
      <c r="C3120" s="4">
        <v>526.83000000000004</v>
      </c>
      <c r="F3120" t="b">
        <f t="shared" si="384"/>
        <v>0</v>
      </c>
      <c r="G3120">
        <f t="shared" si="385"/>
        <v>28</v>
      </c>
      <c r="H3120">
        <f t="shared" si="386"/>
        <v>11</v>
      </c>
      <c r="I3120">
        <f t="shared" si="387"/>
        <v>2011</v>
      </c>
      <c r="J3120" s="12">
        <f t="shared" si="388"/>
        <v>40875</v>
      </c>
      <c r="K3120" s="8">
        <f t="shared" si="389"/>
        <v>526.83000000000004</v>
      </c>
      <c r="L3120" s="8">
        <f t="shared" si="390"/>
        <v>4.4300000000000637</v>
      </c>
      <c r="M3120" s="9">
        <f t="shared" si="391"/>
        <v>8.4800918836142117E-3</v>
      </c>
    </row>
    <row r="3121" spans="2:13" x14ac:dyDescent="0.3">
      <c r="B3121" s="3" t="s">
        <v>587</v>
      </c>
      <c r="C3121" s="4">
        <v>521.07000000000005</v>
      </c>
      <c r="F3121" t="b">
        <f t="shared" si="384"/>
        <v>0</v>
      </c>
      <c r="G3121">
        <f t="shared" si="385"/>
        <v>29</v>
      </c>
      <c r="H3121">
        <f t="shared" si="386"/>
        <v>11</v>
      </c>
      <c r="I3121">
        <f t="shared" si="387"/>
        <v>2011</v>
      </c>
      <c r="J3121" s="12">
        <f t="shared" si="388"/>
        <v>40876</v>
      </c>
      <c r="K3121" s="8">
        <f t="shared" si="389"/>
        <v>521.07000000000005</v>
      </c>
      <c r="L3121" s="8">
        <f t="shared" si="390"/>
        <v>-5.7599999999999909</v>
      </c>
      <c r="M3121" s="9">
        <f t="shared" si="391"/>
        <v>-1.0933318148169221E-2</v>
      </c>
    </row>
    <row r="3122" spans="2:13" x14ac:dyDescent="0.3">
      <c r="B3122" s="3" t="s">
        <v>588</v>
      </c>
      <c r="C3122" s="4">
        <v>524.25</v>
      </c>
      <c r="F3122" t="b">
        <f t="shared" si="384"/>
        <v>0</v>
      </c>
      <c r="G3122">
        <f t="shared" si="385"/>
        <v>30</v>
      </c>
      <c r="H3122">
        <f t="shared" si="386"/>
        <v>11</v>
      </c>
      <c r="I3122">
        <f t="shared" si="387"/>
        <v>2011</v>
      </c>
      <c r="J3122" s="12">
        <f t="shared" si="388"/>
        <v>40877</v>
      </c>
      <c r="K3122" s="8">
        <f t="shared" si="389"/>
        <v>524.25</v>
      </c>
      <c r="L3122" s="8">
        <f t="shared" si="390"/>
        <v>3.17999999999995</v>
      </c>
      <c r="M3122" s="9">
        <f t="shared" si="391"/>
        <v>6.102826875467691E-3</v>
      </c>
    </row>
    <row r="3123" spans="2:13" x14ac:dyDescent="0.3">
      <c r="B3123" s="2">
        <v>40555</v>
      </c>
      <c r="C3123" s="4">
        <v>517.37</v>
      </c>
      <c r="F3123" t="b">
        <f t="shared" si="384"/>
        <v>1</v>
      </c>
      <c r="G3123">
        <f t="shared" si="385"/>
        <v>1</v>
      </c>
      <c r="H3123">
        <f t="shared" si="386"/>
        <v>12</v>
      </c>
      <c r="I3123">
        <f t="shared" si="387"/>
        <v>2011</v>
      </c>
      <c r="J3123" s="12">
        <f t="shared" si="388"/>
        <v>40878</v>
      </c>
      <c r="K3123" s="8">
        <f t="shared" si="389"/>
        <v>517.37</v>
      </c>
      <c r="L3123" s="8">
        <f t="shared" si="390"/>
        <v>-6.8799999999999955</v>
      </c>
      <c r="M3123" s="9">
        <f t="shared" si="391"/>
        <v>-1.3123509775870281E-2</v>
      </c>
    </row>
    <row r="3124" spans="2:13" x14ac:dyDescent="0.3">
      <c r="B3124" s="2">
        <v>40586</v>
      </c>
      <c r="C3124" s="4">
        <v>513.73</v>
      </c>
      <c r="F3124" t="b">
        <f t="shared" si="384"/>
        <v>1</v>
      </c>
      <c r="G3124">
        <f t="shared" si="385"/>
        <v>2</v>
      </c>
      <c r="H3124">
        <f t="shared" si="386"/>
        <v>12</v>
      </c>
      <c r="I3124">
        <f t="shared" si="387"/>
        <v>2011</v>
      </c>
      <c r="J3124" s="12">
        <f t="shared" si="388"/>
        <v>40879</v>
      </c>
      <c r="K3124" s="8">
        <f t="shared" si="389"/>
        <v>513.73</v>
      </c>
      <c r="L3124" s="8">
        <f t="shared" si="390"/>
        <v>-3.6399999999999864</v>
      </c>
      <c r="M3124" s="9">
        <f t="shared" si="391"/>
        <v>-7.0355838181571919E-3</v>
      </c>
    </row>
    <row r="3125" spans="2:13" x14ac:dyDescent="0.3">
      <c r="B3125" s="2">
        <v>40675</v>
      </c>
      <c r="C3125" s="4">
        <v>512.89</v>
      </c>
      <c r="F3125" t="b">
        <f t="shared" si="384"/>
        <v>1</v>
      </c>
      <c r="G3125">
        <f t="shared" si="385"/>
        <v>5</v>
      </c>
      <c r="H3125">
        <f t="shared" si="386"/>
        <v>12</v>
      </c>
      <c r="I3125">
        <f t="shared" si="387"/>
        <v>2011</v>
      </c>
      <c r="J3125" s="12">
        <f t="shared" si="388"/>
        <v>40882</v>
      </c>
      <c r="K3125" s="8">
        <f t="shared" si="389"/>
        <v>512.89</v>
      </c>
      <c r="L3125" s="8">
        <f t="shared" si="390"/>
        <v>-0.84000000000003183</v>
      </c>
      <c r="M3125" s="9">
        <f t="shared" si="391"/>
        <v>-1.6351001498842424E-3</v>
      </c>
    </row>
    <row r="3126" spans="2:13" x14ac:dyDescent="0.3">
      <c r="B3126" s="2">
        <v>40706</v>
      </c>
      <c r="C3126" s="4">
        <v>513.09</v>
      </c>
      <c r="F3126" t="b">
        <f t="shared" si="384"/>
        <v>1</v>
      </c>
      <c r="G3126">
        <f t="shared" si="385"/>
        <v>6</v>
      </c>
      <c r="H3126">
        <f t="shared" si="386"/>
        <v>12</v>
      </c>
      <c r="I3126">
        <f t="shared" si="387"/>
        <v>2011</v>
      </c>
      <c r="J3126" s="12">
        <f t="shared" si="388"/>
        <v>40883</v>
      </c>
      <c r="K3126" s="8">
        <f t="shared" si="389"/>
        <v>513.09</v>
      </c>
      <c r="L3126" s="8">
        <f t="shared" si="390"/>
        <v>0.20000000000004547</v>
      </c>
      <c r="M3126" s="9">
        <f t="shared" si="391"/>
        <v>3.8994716215961606E-4</v>
      </c>
    </row>
    <row r="3127" spans="2:13" x14ac:dyDescent="0.3">
      <c r="B3127" s="2">
        <v>40736</v>
      </c>
      <c r="C3127" s="4">
        <v>512.67999999999995</v>
      </c>
      <c r="F3127" t="b">
        <f t="shared" si="384"/>
        <v>1</v>
      </c>
      <c r="G3127">
        <f t="shared" si="385"/>
        <v>7</v>
      </c>
      <c r="H3127">
        <f t="shared" si="386"/>
        <v>12</v>
      </c>
      <c r="I3127">
        <f t="shared" si="387"/>
        <v>2011</v>
      </c>
      <c r="J3127" s="12">
        <f t="shared" si="388"/>
        <v>40884</v>
      </c>
      <c r="K3127" s="8">
        <f t="shared" si="389"/>
        <v>512.67999999999995</v>
      </c>
      <c r="L3127" s="8">
        <f t="shared" si="390"/>
        <v>-0.41000000000008185</v>
      </c>
      <c r="M3127" s="9">
        <f t="shared" si="391"/>
        <v>-7.9908008341632428E-4</v>
      </c>
    </row>
    <row r="3128" spans="2:13" x14ac:dyDescent="0.3">
      <c r="B3128" s="2">
        <v>40767</v>
      </c>
      <c r="C3128" s="5" t="s">
        <v>285</v>
      </c>
      <c r="F3128" t="b">
        <f t="shared" si="384"/>
        <v>1</v>
      </c>
      <c r="G3128">
        <f t="shared" si="385"/>
        <v>8</v>
      </c>
      <c r="H3128">
        <f t="shared" si="386"/>
        <v>12</v>
      </c>
      <c r="I3128">
        <f t="shared" si="387"/>
        <v>2011</v>
      </c>
      <c r="J3128" s="12">
        <f t="shared" si="388"/>
        <v>40885</v>
      </c>
      <c r="K3128" s="8">
        <f t="shared" si="389"/>
        <v>512.67999999999995</v>
      </c>
      <c r="L3128" s="8">
        <f t="shared" si="390"/>
        <v>0</v>
      </c>
      <c r="M3128" s="9">
        <f t="shared" si="391"/>
        <v>0</v>
      </c>
    </row>
    <row r="3129" spans="2:13" x14ac:dyDescent="0.3">
      <c r="B3129" s="2">
        <v>40798</v>
      </c>
      <c r="C3129" s="4">
        <v>508.67</v>
      </c>
      <c r="F3129" t="b">
        <f t="shared" si="384"/>
        <v>1</v>
      </c>
      <c r="G3129">
        <f t="shared" si="385"/>
        <v>9</v>
      </c>
      <c r="H3129">
        <f t="shared" si="386"/>
        <v>12</v>
      </c>
      <c r="I3129">
        <f t="shared" si="387"/>
        <v>2011</v>
      </c>
      <c r="J3129" s="12">
        <f t="shared" si="388"/>
        <v>40886</v>
      </c>
      <c r="K3129" s="8">
        <f t="shared" si="389"/>
        <v>508.67</v>
      </c>
      <c r="L3129" s="8">
        <f t="shared" si="390"/>
        <v>-4.0099999999999341</v>
      </c>
      <c r="M3129" s="9">
        <f t="shared" si="391"/>
        <v>-7.8216431302175517E-3</v>
      </c>
    </row>
    <row r="3130" spans="2:13" x14ac:dyDescent="0.3">
      <c r="B3130" s="2">
        <v>40889</v>
      </c>
      <c r="C3130" s="4">
        <v>510.4</v>
      </c>
      <c r="F3130" t="b">
        <f t="shared" si="384"/>
        <v>1</v>
      </c>
      <c r="G3130">
        <f t="shared" si="385"/>
        <v>12</v>
      </c>
      <c r="H3130">
        <f t="shared" si="386"/>
        <v>12</v>
      </c>
      <c r="I3130">
        <f t="shared" si="387"/>
        <v>2011</v>
      </c>
      <c r="J3130" s="12">
        <f t="shared" si="388"/>
        <v>40889</v>
      </c>
      <c r="K3130" s="8">
        <f t="shared" si="389"/>
        <v>510.4</v>
      </c>
      <c r="L3130" s="8">
        <f t="shared" si="390"/>
        <v>1.7299999999999613</v>
      </c>
      <c r="M3130" s="9">
        <f t="shared" si="391"/>
        <v>3.4010262055949067E-3</v>
      </c>
    </row>
    <row r="3131" spans="2:13" x14ac:dyDescent="0.3">
      <c r="B3131" s="3" t="s">
        <v>589</v>
      </c>
      <c r="C3131" s="4">
        <v>514.11</v>
      </c>
      <c r="F3131" t="b">
        <f t="shared" si="384"/>
        <v>0</v>
      </c>
      <c r="G3131">
        <f t="shared" si="385"/>
        <v>13</v>
      </c>
      <c r="H3131">
        <f t="shared" si="386"/>
        <v>12</v>
      </c>
      <c r="I3131">
        <f t="shared" si="387"/>
        <v>2011</v>
      </c>
      <c r="J3131" s="12">
        <f t="shared" si="388"/>
        <v>40890</v>
      </c>
      <c r="K3131" s="8">
        <f t="shared" si="389"/>
        <v>514.11</v>
      </c>
      <c r="L3131" s="8">
        <f t="shared" si="390"/>
        <v>3.7100000000000364</v>
      </c>
      <c r="M3131" s="9">
        <f t="shared" si="391"/>
        <v>7.268808777429539E-3</v>
      </c>
    </row>
    <row r="3132" spans="2:13" x14ac:dyDescent="0.3">
      <c r="B3132" s="3" t="s">
        <v>590</v>
      </c>
      <c r="C3132" s="4">
        <v>515.13</v>
      </c>
      <c r="F3132" t="b">
        <f t="shared" si="384"/>
        <v>0</v>
      </c>
      <c r="G3132">
        <f t="shared" si="385"/>
        <v>14</v>
      </c>
      <c r="H3132">
        <f t="shared" si="386"/>
        <v>12</v>
      </c>
      <c r="I3132">
        <f t="shared" si="387"/>
        <v>2011</v>
      </c>
      <c r="J3132" s="12">
        <f t="shared" si="388"/>
        <v>40891</v>
      </c>
      <c r="K3132" s="8">
        <f t="shared" si="389"/>
        <v>515.13</v>
      </c>
      <c r="L3132" s="8">
        <f t="shared" si="390"/>
        <v>1.0199999999999818</v>
      </c>
      <c r="M3132" s="9">
        <f t="shared" si="391"/>
        <v>1.9840112038279393E-3</v>
      </c>
    </row>
    <row r="3133" spans="2:13" x14ac:dyDescent="0.3">
      <c r="B3133" s="3" t="s">
        <v>591</v>
      </c>
      <c r="C3133" s="4">
        <v>518.49</v>
      </c>
      <c r="F3133" t="b">
        <f t="shared" si="384"/>
        <v>0</v>
      </c>
      <c r="G3133">
        <f t="shared" si="385"/>
        <v>15</v>
      </c>
      <c r="H3133">
        <f t="shared" si="386"/>
        <v>12</v>
      </c>
      <c r="I3133">
        <f t="shared" si="387"/>
        <v>2011</v>
      </c>
      <c r="J3133" s="12">
        <f t="shared" si="388"/>
        <v>40892</v>
      </c>
      <c r="K3133" s="8">
        <f t="shared" si="389"/>
        <v>518.49</v>
      </c>
      <c r="L3133" s="8">
        <f t="shared" si="390"/>
        <v>3.3600000000000136</v>
      </c>
      <c r="M3133" s="9">
        <f t="shared" si="391"/>
        <v>6.5226253567061011E-3</v>
      </c>
    </row>
    <row r="3134" spans="2:13" x14ac:dyDescent="0.3">
      <c r="B3134" s="3" t="s">
        <v>592</v>
      </c>
      <c r="C3134" s="4">
        <v>519.05999999999995</v>
      </c>
      <c r="F3134" t="b">
        <f t="shared" si="384"/>
        <v>0</v>
      </c>
      <c r="G3134">
        <f t="shared" si="385"/>
        <v>16</v>
      </c>
      <c r="H3134">
        <f t="shared" si="386"/>
        <v>12</v>
      </c>
      <c r="I3134">
        <f t="shared" si="387"/>
        <v>2011</v>
      </c>
      <c r="J3134" s="12">
        <f t="shared" si="388"/>
        <v>40893</v>
      </c>
      <c r="K3134" s="8">
        <f t="shared" si="389"/>
        <v>519.05999999999995</v>
      </c>
      <c r="L3134" s="8">
        <f t="shared" si="390"/>
        <v>0.56999999999993634</v>
      </c>
      <c r="M3134" s="9">
        <f t="shared" si="391"/>
        <v>1.0993461783253993E-3</v>
      </c>
    </row>
    <row r="3135" spans="2:13" x14ac:dyDescent="0.3">
      <c r="B3135" s="3" t="s">
        <v>593</v>
      </c>
      <c r="C3135" s="4">
        <v>517.29</v>
      </c>
      <c r="F3135" t="b">
        <f t="shared" si="384"/>
        <v>0</v>
      </c>
      <c r="G3135">
        <f t="shared" si="385"/>
        <v>19</v>
      </c>
      <c r="H3135">
        <f t="shared" si="386"/>
        <v>12</v>
      </c>
      <c r="I3135">
        <f t="shared" si="387"/>
        <v>2011</v>
      </c>
      <c r="J3135" s="12">
        <f t="shared" si="388"/>
        <v>40896</v>
      </c>
      <c r="K3135" s="8">
        <f t="shared" si="389"/>
        <v>517.29</v>
      </c>
      <c r="L3135" s="8">
        <f t="shared" si="390"/>
        <v>-1.7699999999999818</v>
      </c>
      <c r="M3135" s="9">
        <f t="shared" si="391"/>
        <v>-3.4100104034215351E-3</v>
      </c>
    </row>
    <row r="3136" spans="2:13" x14ac:dyDescent="0.3">
      <c r="B3136" s="3" t="s">
        <v>594</v>
      </c>
      <c r="C3136" s="4">
        <v>520.29999999999995</v>
      </c>
      <c r="F3136" t="b">
        <f t="shared" si="384"/>
        <v>0</v>
      </c>
      <c r="G3136">
        <f t="shared" si="385"/>
        <v>20</v>
      </c>
      <c r="H3136">
        <f t="shared" si="386"/>
        <v>12</v>
      </c>
      <c r="I3136">
        <f t="shared" si="387"/>
        <v>2011</v>
      </c>
      <c r="J3136" s="12">
        <f t="shared" si="388"/>
        <v>40897</v>
      </c>
      <c r="K3136" s="8">
        <f t="shared" si="389"/>
        <v>520.29999999999995</v>
      </c>
      <c r="L3136" s="8">
        <f t="shared" si="390"/>
        <v>3.0099999999999909</v>
      </c>
      <c r="M3136" s="9">
        <f t="shared" si="391"/>
        <v>5.8187863674147794E-3</v>
      </c>
    </row>
    <row r="3137" spans="2:13" x14ac:dyDescent="0.3">
      <c r="B3137" s="3" t="s">
        <v>595</v>
      </c>
      <c r="C3137" s="4">
        <v>518.66</v>
      </c>
      <c r="F3137" t="b">
        <f t="shared" si="384"/>
        <v>0</v>
      </c>
      <c r="G3137">
        <f t="shared" si="385"/>
        <v>21</v>
      </c>
      <c r="H3137">
        <f t="shared" si="386"/>
        <v>12</v>
      </c>
      <c r="I3137">
        <f t="shared" si="387"/>
        <v>2011</v>
      </c>
      <c r="J3137" s="12">
        <f t="shared" si="388"/>
        <v>40898</v>
      </c>
      <c r="K3137" s="8">
        <f t="shared" si="389"/>
        <v>518.66</v>
      </c>
      <c r="L3137" s="8">
        <f t="shared" si="390"/>
        <v>-1.6399999999999864</v>
      </c>
      <c r="M3137" s="9">
        <f t="shared" si="391"/>
        <v>-3.1520276763405469E-3</v>
      </c>
    </row>
    <row r="3138" spans="2:13" x14ac:dyDescent="0.3">
      <c r="B3138" s="3" t="s">
        <v>596</v>
      </c>
      <c r="C3138" s="4">
        <v>522.62</v>
      </c>
      <c r="F3138" t="b">
        <f t="shared" si="384"/>
        <v>0</v>
      </c>
      <c r="G3138">
        <f t="shared" si="385"/>
        <v>22</v>
      </c>
      <c r="H3138">
        <f t="shared" si="386"/>
        <v>12</v>
      </c>
      <c r="I3138">
        <f t="shared" si="387"/>
        <v>2011</v>
      </c>
      <c r="J3138" s="12">
        <f t="shared" si="388"/>
        <v>40899</v>
      </c>
      <c r="K3138" s="8">
        <f t="shared" si="389"/>
        <v>522.62</v>
      </c>
      <c r="L3138" s="8">
        <f t="shared" si="390"/>
        <v>3.9600000000000364</v>
      </c>
      <c r="M3138" s="9">
        <f t="shared" si="391"/>
        <v>7.6350595766013123E-3</v>
      </c>
    </row>
    <row r="3139" spans="2:13" x14ac:dyDescent="0.3">
      <c r="B3139" s="3" t="s">
        <v>597</v>
      </c>
      <c r="C3139" s="4">
        <v>520.21</v>
      </c>
      <c r="F3139" t="b">
        <f t="shared" si="384"/>
        <v>0</v>
      </c>
      <c r="G3139">
        <f t="shared" si="385"/>
        <v>23</v>
      </c>
      <c r="H3139">
        <f t="shared" si="386"/>
        <v>12</v>
      </c>
      <c r="I3139">
        <f t="shared" si="387"/>
        <v>2011</v>
      </c>
      <c r="J3139" s="12">
        <f t="shared" si="388"/>
        <v>40900</v>
      </c>
      <c r="K3139" s="8">
        <f t="shared" si="389"/>
        <v>520.21</v>
      </c>
      <c r="L3139" s="8">
        <f t="shared" si="390"/>
        <v>-2.4099999999999682</v>
      </c>
      <c r="M3139" s="9">
        <f t="shared" si="391"/>
        <v>-4.6113811182120247E-3</v>
      </c>
    </row>
    <row r="3140" spans="2:13" x14ac:dyDescent="0.3">
      <c r="B3140" s="3" t="s">
        <v>598</v>
      </c>
      <c r="C3140" s="4">
        <v>520.39</v>
      </c>
      <c r="F3140" t="b">
        <f t="shared" si="384"/>
        <v>0</v>
      </c>
      <c r="G3140">
        <f t="shared" si="385"/>
        <v>26</v>
      </c>
      <c r="H3140">
        <f t="shared" si="386"/>
        <v>12</v>
      </c>
      <c r="I3140">
        <f t="shared" si="387"/>
        <v>2011</v>
      </c>
      <c r="J3140" s="12">
        <f t="shared" si="388"/>
        <v>40903</v>
      </c>
      <c r="K3140" s="8">
        <f t="shared" si="389"/>
        <v>520.39</v>
      </c>
      <c r="L3140" s="8">
        <f t="shared" si="390"/>
        <v>0.17999999999994998</v>
      </c>
      <c r="M3140" s="9">
        <f t="shared" si="391"/>
        <v>3.4601410968637658E-4</v>
      </c>
    </row>
    <row r="3141" spans="2:13" x14ac:dyDescent="0.3">
      <c r="B3141" s="3" t="s">
        <v>599</v>
      </c>
      <c r="C3141" s="4">
        <v>520.54</v>
      </c>
      <c r="F3141" t="b">
        <f t="shared" si="384"/>
        <v>0</v>
      </c>
      <c r="G3141">
        <f t="shared" si="385"/>
        <v>27</v>
      </c>
      <c r="H3141">
        <f t="shared" si="386"/>
        <v>12</v>
      </c>
      <c r="I3141">
        <f t="shared" si="387"/>
        <v>2011</v>
      </c>
      <c r="J3141" s="12">
        <f t="shared" si="388"/>
        <v>40904</v>
      </c>
      <c r="K3141" s="8">
        <f t="shared" si="389"/>
        <v>520.54</v>
      </c>
      <c r="L3141" s="8">
        <f t="shared" si="390"/>
        <v>0.14999999999997726</v>
      </c>
      <c r="M3141" s="9">
        <f t="shared" si="391"/>
        <v>2.882453544456605E-4</v>
      </c>
    </row>
    <row r="3142" spans="2:13" x14ac:dyDescent="0.3">
      <c r="B3142" s="3" t="s">
        <v>600</v>
      </c>
      <c r="C3142" s="4">
        <v>521.78</v>
      </c>
      <c r="F3142" t="b">
        <f t="shared" si="384"/>
        <v>0</v>
      </c>
      <c r="G3142">
        <f t="shared" si="385"/>
        <v>28</v>
      </c>
      <c r="H3142">
        <f t="shared" si="386"/>
        <v>12</v>
      </c>
      <c r="I3142">
        <f t="shared" si="387"/>
        <v>2011</v>
      </c>
      <c r="J3142" s="12">
        <f t="shared" si="388"/>
        <v>40905</v>
      </c>
      <c r="K3142" s="8">
        <f t="shared" si="389"/>
        <v>521.78</v>
      </c>
      <c r="L3142" s="8">
        <f t="shared" si="390"/>
        <v>1.2400000000000091</v>
      </c>
      <c r="M3142" s="9">
        <f t="shared" si="391"/>
        <v>2.382141622161619E-3</v>
      </c>
    </row>
    <row r="3143" spans="2:13" x14ac:dyDescent="0.3">
      <c r="B3143" s="3" t="s">
        <v>601</v>
      </c>
      <c r="C3143" s="4">
        <v>521.74</v>
      </c>
      <c r="F3143" t="b">
        <f t="shared" si="384"/>
        <v>0</v>
      </c>
      <c r="G3143">
        <f t="shared" si="385"/>
        <v>29</v>
      </c>
      <c r="H3143">
        <f t="shared" si="386"/>
        <v>12</v>
      </c>
      <c r="I3143">
        <f t="shared" si="387"/>
        <v>2011</v>
      </c>
      <c r="J3143" s="12">
        <f t="shared" si="388"/>
        <v>40906</v>
      </c>
      <c r="K3143" s="8">
        <f t="shared" si="389"/>
        <v>521.74</v>
      </c>
      <c r="L3143" s="8">
        <f t="shared" si="390"/>
        <v>-3.999999999996362E-2</v>
      </c>
      <c r="M3143" s="9">
        <f t="shared" si="391"/>
        <v>-7.6660661581439725E-5</v>
      </c>
    </row>
    <row r="3144" spans="2:13" x14ac:dyDescent="0.3">
      <c r="B3144" s="3" t="s">
        <v>602</v>
      </c>
      <c r="C3144" s="4">
        <v>521.46</v>
      </c>
      <c r="F3144" t="b">
        <f t="shared" si="384"/>
        <v>0</v>
      </c>
      <c r="G3144">
        <f t="shared" si="385"/>
        <v>30</v>
      </c>
      <c r="H3144">
        <f t="shared" si="386"/>
        <v>12</v>
      </c>
      <c r="I3144">
        <f t="shared" si="387"/>
        <v>2011</v>
      </c>
      <c r="J3144" s="12">
        <f t="shared" si="388"/>
        <v>40907</v>
      </c>
      <c r="K3144" s="8">
        <f t="shared" si="389"/>
        <v>521.46</v>
      </c>
      <c r="L3144" s="8">
        <f t="shared" si="390"/>
        <v>-0.27999999999997272</v>
      </c>
      <c r="M3144" s="9">
        <f t="shared" si="391"/>
        <v>-5.3666577222366064E-4</v>
      </c>
    </row>
    <row r="3145" spans="2:13" x14ac:dyDescent="0.3">
      <c r="B3145" s="2">
        <v>40940</v>
      </c>
      <c r="C3145" s="4">
        <v>519.20000000000005</v>
      </c>
      <c r="F3145" t="b">
        <f t="shared" si="384"/>
        <v>1</v>
      </c>
      <c r="G3145">
        <f t="shared" si="385"/>
        <v>2</v>
      </c>
      <c r="H3145">
        <f t="shared" si="386"/>
        <v>1</v>
      </c>
      <c r="I3145">
        <f t="shared" si="387"/>
        <v>2012</v>
      </c>
      <c r="J3145" s="12">
        <f t="shared" si="388"/>
        <v>40910</v>
      </c>
      <c r="K3145" s="8">
        <f t="shared" si="389"/>
        <v>519.20000000000005</v>
      </c>
      <c r="L3145" s="8">
        <f t="shared" si="390"/>
        <v>-2.2599999999999909</v>
      </c>
      <c r="M3145" s="9">
        <f t="shared" si="391"/>
        <v>-4.3339853488282721E-3</v>
      </c>
    </row>
    <row r="3146" spans="2:13" x14ac:dyDescent="0.3">
      <c r="B3146" s="2">
        <v>40969</v>
      </c>
      <c r="C3146" s="4">
        <v>518.20000000000005</v>
      </c>
      <c r="F3146" t="b">
        <f t="shared" si="384"/>
        <v>1</v>
      </c>
      <c r="G3146">
        <f t="shared" si="385"/>
        <v>3</v>
      </c>
      <c r="H3146">
        <f t="shared" si="386"/>
        <v>1</v>
      </c>
      <c r="I3146">
        <f t="shared" si="387"/>
        <v>2012</v>
      </c>
      <c r="J3146" s="12">
        <f t="shared" si="388"/>
        <v>40911</v>
      </c>
      <c r="K3146" s="8">
        <f t="shared" si="389"/>
        <v>518.20000000000005</v>
      </c>
      <c r="L3146" s="8">
        <f t="shared" si="390"/>
        <v>-1</v>
      </c>
      <c r="M3146" s="9">
        <f t="shared" si="391"/>
        <v>-1.9260400616332818E-3</v>
      </c>
    </row>
    <row r="3147" spans="2:13" x14ac:dyDescent="0.3">
      <c r="B3147" s="2">
        <v>41000</v>
      </c>
      <c r="C3147" s="4">
        <v>514.34</v>
      </c>
      <c r="F3147" t="b">
        <f t="shared" si="384"/>
        <v>1</v>
      </c>
      <c r="G3147">
        <f t="shared" si="385"/>
        <v>4</v>
      </c>
      <c r="H3147">
        <f t="shared" si="386"/>
        <v>1</v>
      </c>
      <c r="I3147">
        <f t="shared" si="387"/>
        <v>2012</v>
      </c>
      <c r="J3147" s="12">
        <f t="shared" si="388"/>
        <v>40912</v>
      </c>
      <c r="K3147" s="8">
        <f t="shared" si="389"/>
        <v>514.34</v>
      </c>
      <c r="L3147" s="8">
        <f t="shared" si="390"/>
        <v>-3.8600000000000136</v>
      </c>
      <c r="M3147" s="9">
        <f t="shared" si="391"/>
        <v>-7.4488614434581497E-3</v>
      </c>
    </row>
    <row r="3148" spans="2:13" x14ac:dyDescent="0.3">
      <c r="B3148" s="2">
        <v>41030</v>
      </c>
      <c r="C3148" s="4">
        <v>512.23</v>
      </c>
      <c r="F3148" t="b">
        <f t="shared" si="384"/>
        <v>1</v>
      </c>
      <c r="G3148">
        <f t="shared" si="385"/>
        <v>5</v>
      </c>
      <c r="H3148">
        <f t="shared" si="386"/>
        <v>1</v>
      </c>
      <c r="I3148">
        <f t="shared" si="387"/>
        <v>2012</v>
      </c>
      <c r="J3148" s="12">
        <f t="shared" si="388"/>
        <v>40913</v>
      </c>
      <c r="K3148" s="8">
        <f t="shared" si="389"/>
        <v>512.23</v>
      </c>
      <c r="L3148" s="8">
        <f t="shared" si="390"/>
        <v>-2.1100000000000136</v>
      </c>
      <c r="M3148" s="9">
        <f t="shared" si="391"/>
        <v>-4.1023447524983735E-3</v>
      </c>
    </row>
    <row r="3149" spans="2:13" x14ac:dyDescent="0.3">
      <c r="B3149" s="2">
        <v>41061</v>
      </c>
      <c r="C3149" s="4">
        <v>511.8</v>
      </c>
      <c r="F3149" t="b">
        <f t="shared" si="384"/>
        <v>1</v>
      </c>
      <c r="G3149">
        <f t="shared" si="385"/>
        <v>6</v>
      </c>
      <c r="H3149">
        <f t="shared" si="386"/>
        <v>1</v>
      </c>
      <c r="I3149">
        <f t="shared" si="387"/>
        <v>2012</v>
      </c>
      <c r="J3149" s="12">
        <f t="shared" si="388"/>
        <v>40914</v>
      </c>
      <c r="K3149" s="8">
        <f t="shared" si="389"/>
        <v>511.8</v>
      </c>
      <c r="L3149" s="8">
        <f t="shared" si="390"/>
        <v>-0.43000000000000682</v>
      </c>
      <c r="M3149" s="9">
        <f t="shared" si="391"/>
        <v>-8.3946664584270113E-4</v>
      </c>
    </row>
    <row r="3150" spans="2:13" x14ac:dyDescent="0.3">
      <c r="B3150" s="2">
        <v>41153</v>
      </c>
      <c r="C3150" s="4">
        <v>509.54</v>
      </c>
      <c r="F3150" t="b">
        <f t="shared" si="384"/>
        <v>1</v>
      </c>
      <c r="G3150">
        <f t="shared" si="385"/>
        <v>9</v>
      </c>
      <c r="H3150">
        <f t="shared" si="386"/>
        <v>1</v>
      </c>
      <c r="I3150">
        <f t="shared" si="387"/>
        <v>2012</v>
      </c>
      <c r="J3150" s="12">
        <f t="shared" si="388"/>
        <v>40917</v>
      </c>
      <c r="K3150" s="8">
        <f t="shared" si="389"/>
        <v>509.54</v>
      </c>
      <c r="L3150" s="8">
        <f t="shared" si="390"/>
        <v>-2.2599999999999909</v>
      </c>
      <c r="M3150" s="9">
        <f t="shared" si="391"/>
        <v>-4.4157874169597324E-3</v>
      </c>
    </row>
    <row r="3151" spans="2:13" x14ac:dyDescent="0.3">
      <c r="B3151" s="2">
        <v>41183</v>
      </c>
      <c r="C3151" s="4">
        <v>512.4</v>
      </c>
      <c r="F3151" t="b">
        <f t="shared" si="384"/>
        <v>1</v>
      </c>
      <c r="G3151">
        <f t="shared" si="385"/>
        <v>10</v>
      </c>
      <c r="H3151">
        <f t="shared" si="386"/>
        <v>1</v>
      </c>
      <c r="I3151">
        <f t="shared" si="387"/>
        <v>2012</v>
      </c>
      <c r="J3151" s="12">
        <f t="shared" si="388"/>
        <v>40918</v>
      </c>
      <c r="K3151" s="8">
        <f t="shared" si="389"/>
        <v>512.4</v>
      </c>
      <c r="L3151" s="8">
        <f t="shared" si="390"/>
        <v>2.8599999999999568</v>
      </c>
      <c r="M3151" s="9">
        <f t="shared" si="391"/>
        <v>5.6129057581347031E-3</v>
      </c>
    </row>
    <row r="3152" spans="2:13" x14ac:dyDescent="0.3">
      <c r="B3152" s="2">
        <v>41214</v>
      </c>
      <c r="C3152" s="4">
        <v>508.76</v>
      </c>
      <c r="F3152" t="b">
        <f t="shared" ref="F3152:F3215" si="392">+ISNUMBER(B3152)</f>
        <v>1</v>
      </c>
      <c r="G3152">
        <f t="shared" ref="G3152:G3215" si="393">+IF($F3152,MONTH(B3152),1*LEFT(B3152,2))</f>
        <v>11</v>
      </c>
      <c r="H3152">
        <f t="shared" ref="H3152:H3215" si="394">+IF(F3152,DAY(B3152),MID(B3152,4,2)*1)</f>
        <v>1</v>
      </c>
      <c r="I3152">
        <f t="shared" ref="I3152:I3215" si="395">+IF(F3152,YEAR(B3152),RIGHT(B3152,4)*1)</f>
        <v>2012</v>
      </c>
      <c r="J3152" s="12">
        <f t="shared" ref="J3152:J3215" si="396">+DATE(I3152,H3152,G3152)</f>
        <v>40919</v>
      </c>
      <c r="K3152" s="8">
        <f t="shared" ref="K3152:K3215" si="397">+IFERROR(C3152*1,K3151)</f>
        <v>508.76</v>
      </c>
      <c r="L3152" s="8">
        <f t="shared" ref="L3152:L3215" si="398">+K3152-K3151</f>
        <v>-3.6399999999999864</v>
      </c>
      <c r="M3152" s="9">
        <f t="shared" ref="M3152:M3215" si="399">+L3152/K3151</f>
        <v>-7.1038251366119954E-3</v>
      </c>
    </row>
    <row r="3153" spans="2:13" x14ac:dyDescent="0.3">
      <c r="B3153" s="2">
        <v>41244</v>
      </c>
      <c r="C3153" s="4">
        <v>506.91</v>
      </c>
      <c r="F3153" t="b">
        <f t="shared" si="392"/>
        <v>1</v>
      </c>
      <c r="G3153">
        <f t="shared" si="393"/>
        <v>12</v>
      </c>
      <c r="H3153">
        <f t="shared" si="394"/>
        <v>1</v>
      </c>
      <c r="I3153">
        <f t="shared" si="395"/>
        <v>2012</v>
      </c>
      <c r="J3153" s="12">
        <f t="shared" si="396"/>
        <v>40920</v>
      </c>
      <c r="K3153" s="8">
        <f t="shared" si="397"/>
        <v>506.91</v>
      </c>
      <c r="L3153" s="8">
        <f t="shared" si="398"/>
        <v>-1.8499999999999659</v>
      </c>
      <c r="M3153" s="9">
        <f t="shared" si="399"/>
        <v>-3.6362921613333713E-3</v>
      </c>
    </row>
    <row r="3154" spans="2:13" x14ac:dyDescent="0.3">
      <c r="B3154" s="3" t="s">
        <v>603</v>
      </c>
      <c r="C3154" s="4">
        <v>501.47</v>
      </c>
      <c r="F3154" t="b">
        <f t="shared" si="392"/>
        <v>0</v>
      </c>
      <c r="G3154">
        <f t="shared" si="393"/>
        <v>13</v>
      </c>
      <c r="H3154">
        <f t="shared" si="394"/>
        <v>1</v>
      </c>
      <c r="I3154">
        <f t="shared" si="395"/>
        <v>2012</v>
      </c>
      <c r="J3154" s="12">
        <f t="shared" si="396"/>
        <v>40921</v>
      </c>
      <c r="K3154" s="8">
        <f t="shared" si="397"/>
        <v>501.47</v>
      </c>
      <c r="L3154" s="8">
        <f t="shared" si="398"/>
        <v>-5.4399999999999977</v>
      </c>
      <c r="M3154" s="9">
        <f t="shared" si="399"/>
        <v>-1.0731688070860701E-2</v>
      </c>
    </row>
    <row r="3155" spans="2:13" x14ac:dyDescent="0.3">
      <c r="B3155" s="3" t="s">
        <v>604</v>
      </c>
      <c r="C3155" s="4">
        <v>501.99</v>
      </c>
      <c r="F3155" t="b">
        <f t="shared" si="392"/>
        <v>0</v>
      </c>
      <c r="G3155">
        <f t="shared" si="393"/>
        <v>16</v>
      </c>
      <c r="H3155">
        <f t="shared" si="394"/>
        <v>1</v>
      </c>
      <c r="I3155">
        <f t="shared" si="395"/>
        <v>2012</v>
      </c>
      <c r="J3155" s="12">
        <f t="shared" si="396"/>
        <v>40924</v>
      </c>
      <c r="K3155" s="8">
        <f t="shared" si="397"/>
        <v>501.99</v>
      </c>
      <c r="L3155" s="8">
        <f t="shared" si="398"/>
        <v>0.51999999999998181</v>
      </c>
      <c r="M3155" s="9">
        <f t="shared" si="399"/>
        <v>1.0369513629927649E-3</v>
      </c>
    </row>
    <row r="3156" spans="2:13" x14ac:dyDescent="0.3">
      <c r="B3156" s="3" t="s">
        <v>605</v>
      </c>
      <c r="C3156" s="4">
        <v>500.99</v>
      </c>
      <c r="F3156" t="b">
        <f t="shared" si="392"/>
        <v>0</v>
      </c>
      <c r="G3156">
        <f t="shared" si="393"/>
        <v>17</v>
      </c>
      <c r="H3156">
        <f t="shared" si="394"/>
        <v>1</v>
      </c>
      <c r="I3156">
        <f t="shared" si="395"/>
        <v>2012</v>
      </c>
      <c r="J3156" s="12">
        <f t="shared" si="396"/>
        <v>40925</v>
      </c>
      <c r="K3156" s="8">
        <f t="shared" si="397"/>
        <v>500.99</v>
      </c>
      <c r="L3156" s="8">
        <f t="shared" si="398"/>
        <v>-1</v>
      </c>
      <c r="M3156" s="9">
        <f t="shared" si="399"/>
        <v>-1.992071555210263E-3</v>
      </c>
    </row>
    <row r="3157" spans="2:13" x14ac:dyDescent="0.3">
      <c r="B3157" s="3" t="s">
        <v>606</v>
      </c>
      <c r="C3157" s="4">
        <v>496.68</v>
      </c>
      <c r="F3157" t="b">
        <f t="shared" si="392"/>
        <v>0</v>
      </c>
      <c r="G3157">
        <f t="shared" si="393"/>
        <v>18</v>
      </c>
      <c r="H3157">
        <f t="shared" si="394"/>
        <v>1</v>
      </c>
      <c r="I3157">
        <f t="shared" si="395"/>
        <v>2012</v>
      </c>
      <c r="J3157" s="12">
        <f t="shared" si="396"/>
        <v>40926</v>
      </c>
      <c r="K3157" s="8">
        <f t="shared" si="397"/>
        <v>496.68</v>
      </c>
      <c r="L3157" s="8">
        <f t="shared" si="398"/>
        <v>-4.3100000000000023</v>
      </c>
      <c r="M3157" s="9">
        <f t="shared" si="399"/>
        <v>-8.6029661270684097E-3</v>
      </c>
    </row>
    <row r="3158" spans="2:13" x14ac:dyDescent="0.3">
      <c r="B3158" s="3" t="s">
        <v>607</v>
      </c>
      <c r="C3158" s="4">
        <v>497.05</v>
      </c>
      <c r="F3158" t="b">
        <f t="shared" si="392"/>
        <v>0</v>
      </c>
      <c r="G3158">
        <f t="shared" si="393"/>
        <v>19</v>
      </c>
      <c r="H3158">
        <f t="shared" si="394"/>
        <v>1</v>
      </c>
      <c r="I3158">
        <f t="shared" si="395"/>
        <v>2012</v>
      </c>
      <c r="J3158" s="12">
        <f t="shared" si="396"/>
        <v>40927</v>
      </c>
      <c r="K3158" s="8">
        <f t="shared" si="397"/>
        <v>497.05</v>
      </c>
      <c r="L3158" s="8">
        <f t="shared" si="398"/>
        <v>0.37000000000000455</v>
      </c>
      <c r="M3158" s="9">
        <f t="shared" si="399"/>
        <v>7.4494644439076379E-4</v>
      </c>
    </row>
    <row r="3159" spans="2:13" x14ac:dyDescent="0.3">
      <c r="B3159" s="3" t="s">
        <v>608</v>
      </c>
      <c r="C3159" s="4">
        <v>491.93</v>
      </c>
      <c r="F3159" t="b">
        <f t="shared" si="392"/>
        <v>0</v>
      </c>
      <c r="G3159">
        <f t="shared" si="393"/>
        <v>20</v>
      </c>
      <c r="H3159">
        <f t="shared" si="394"/>
        <v>1</v>
      </c>
      <c r="I3159">
        <f t="shared" si="395"/>
        <v>2012</v>
      </c>
      <c r="J3159" s="12">
        <f t="shared" si="396"/>
        <v>40928</v>
      </c>
      <c r="K3159" s="8">
        <f t="shared" si="397"/>
        <v>491.93</v>
      </c>
      <c r="L3159" s="8">
        <f t="shared" si="398"/>
        <v>-5.1200000000000045</v>
      </c>
      <c r="M3159" s="9">
        <f t="shared" si="399"/>
        <v>-1.0300774569962789E-2</v>
      </c>
    </row>
    <row r="3160" spans="2:13" x14ac:dyDescent="0.3">
      <c r="B3160" s="3" t="s">
        <v>609</v>
      </c>
      <c r="C3160" s="4">
        <v>491.59</v>
      </c>
      <c r="F3160" t="b">
        <f t="shared" si="392"/>
        <v>0</v>
      </c>
      <c r="G3160">
        <f t="shared" si="393"/>
        <v>23</v>
      </c>
      <c r="H3160">
        <f t="shared" si="394"/>
        <v>1</v>
      </c>
      <c r="I3160">
        <f t="shared" si="395"/>
        <v>2012</v>
      </c>
      <c r="J3160" s="12">
        <f t="shared" si="396"/>
        <v>40931</v>
      </c>
      <c r="K3160" s="8">
        <f t="shared" si="397"/>
        <v>491.59</v>
      </c>
      <c r="L3160" s="8">
        <f t="shared" si="398"/>
        <v>-0.34000000000003183</v>
      </c>
      <c r="M3160" s="9">
        <f t="shared" si="399"/>
        <v>-6.9115524566509834E-4</v>
      </c>
    </row>
    <row r="3161" spans="2:13" x14ac:dyDescent="0.3">
      <c r="B3161" s="3" t="s">
        <v>610</v>
      </c>
      <c r="C3161" s="4">
        <v>487.87</v>
      </c>
      <c r="F3161" t="b">
        <f t="shared" si="392"/>
        <v>0</v>
      </c>
      <c r="G3161">
        <f t="shared" si="393"/>
        <v>24</v>
      </c>
      <c r="H3161">
        <f t="shared" si="394"/>
        <v>1</v>
      </c>
      <c r="I3161">
        <f t="shared" si="395"/>
        <v>2012</v>
      </c>
      <c r="J3161" s="12">
        <f t="shared" si="396"/>
        <v>40932</v>
      </c>
      <c r="K3161" s="8">
        <f t="shared" si="397"/>
        <v>487.87</v>
      </c>
      <c r="L3161" s="8">
        <f t="shared" si="398"/>
        <v>-3.7199999999999704</v>
      </c>
      <c r="M3161" s="9">
        <f t="shared" si="399"/>
        <v>-7.5672816778208883E-3</v>
      </c>
    </row>
    <row r="3162" spans="2:13" x14ac:dyDescent="0.3">
      <c r="B3162" s="3" t="s">
        <v>611</v>
      </c>
      <c r="C3162" s="4">
        <v>492.96</v>
      </c>
      <c r="F3162" t="b">
        <f t="shared" si="392"/>
        <v>0</v>
      </c>
      <c r="G3162">
        <f t="shared" si="393"/>
        <v>25</v>
      </c>
      <c r="H3162">
        <f t="shared" si="394"/>
        <v>1</v>
      </c>
      <c r="I3162">
        <f t="shared" si="395"/>
        <v>2012</v>
      </c>
      <c r="J3162" s="12">
        <f t="shared" si="396"/>
        <v>40933</v>
      </c>
      <c r="K3162" s="8">
        <f t="shared" si="397"/>
        <v>492.96</v>
      </c>
      <c r="L3162" s="8">
        <f t="shared" si="398"/>
        <v>5.089999999999975</v>
      </c>
      <c r="M3162" s="9">
        <f t="shared" si="399"/>
        <v>1.0433107180191394E-2</v>
      </c>
    </row>
    <row r="3163" spans="2:13" x14ac:dyDescent="0.3">
      <c r="B3163" s="3" t="s">
        <v>612</v>
      </c>
      <c r="C3163" s="4">
        <v>493.58</v>
      </c>
      <c r="F3163" t="b">
        <f t="shared" si="392"/>
        <v>0</v>
      </c>
      <c r="G3163">
        <f t="shared" si="393"/>
        <v>26</v>
      </c>
      <c r="H3163">
        <f t="shared" si="394"/>
        <v>1</v>
      </c>
      <c r="I3163">
        <f t="shared" si="395"/>
        <v>2012</v>
      </c>
      <c r="J3163" s="12">
        <f t="shared" si="396"/>
        <v>40934</v>
      </c>
      <c r="K3163" s="8">
        <f t="shared" si="397"/>
        <v>493.58</v>
      </c>
      <c r="L3163" s="8">
        <f t="shared" si="398"/>
        <v>0.62000000000000455</v>
      </c>
      <c r="M3163" s="9">
        <f t="shared" si="399"/>
        <v>1.2577085361895582E-3</v>
      </c>
    </row>
    <row r="3164" spans="2:13" x14ac:dyDescent="0.3">
      <c r="B3164" s="3" t="s">
        <v>613</v>
      </c>
      <c r="C3164" s="4">
        <v>485.64</v>
      </c>
      <c r="F3164" t="b">
        <f t="shared" si="392"/>
        <v>0</v>
      </c>
      <c r="G3164">
        <f t="shared" si="393"/>
        <v>27</v>
      </c>
      <c r="H3164">
        <f t="shared" si="394"/>
        <v>1</v>
      </c>
      <c r="I3164">
        <f t="shared" si="395"/>
        <v>2012</v>
      </c>
      <c r="J3164" s="12">
        <f t="shared" si="396"/>
        <v>40935</v>
      </c>
      <c r="K3164" s="8">
        <f t="shared" si="397"/>
        <v>485.64</v>
      </c>
      <c r="L3164" s="8">
        <f t="shared" si="398"/>
        <v>-7.9399999999999977</v>
      </c>
      <c r="M3164" s="9">
        <f t="shared" si="399"/>
        <v>-1.6086551318935122E-2</v>
      </c>
    </row>
    <row r="3165" spans="2:13" x14ac:dyDescent="0.3">
      <c r="B3165" s="3" t="s">
        <v>614</v>
      </c>
      <c r="C3165" s="4">
        <v>485.35</v>
      </c>
      <c r="F3165" t="b">
        <f t="shared" si="392"/>
        <v>0</v>
      </c>
      <c r="G3165">
        <f t="shared" si="393"/>
        <v>30</v>
      </c>
      <c r="H3165">
        <f t="shared" si="394"/>
        <v>1</v>
      </c>
      <c r="I3165">
        <f t="shared" si="395"/>
        <v>2012</v>
      </c>
      <c r="J3165" s="12">
        <f t="shared" si="396"/>
        <v>40938</v>
      </c>
      <c r="K3165" s="8">
        <f t="shared" si="397"/>
        <v>485.35</v>
      </c>
      <c r="L3165" s="8">
        <f t="shared" si="398"/>
        <v>-0.28999999999996362</v>
      </c>
      <c r="M3165" s="9">
        <f t="shared" si="399"/>
        <v>-5.9715015237617089E-4</v>
      </c>
    </row>
    <row r="3166" spans="2:13" x14ac:dyDescent="0.3">
      <c r="B3166" s="3" t="s">
        <v>615</v>
      </c>
      <c r="C3166" s="4">
        <v>488.99</v>
      </c>
      <c r="F3166" t="b">
        <f t="shared" si="392"/>
        <v>0</v>
      </c>
      <c r="G3166">
        <f t="shared" si="393"/>
        <v>31</v>
      </c>
      <c r="H3166">
        <f t="shared" si="394"/>
        <v>1</v>
      </c>
      <c r="I3166">
        <f t="shared" si="395"/>
        <v>2012</v>
      </c>
      <c r="J3166" s="12">
        <f t="shared" si="396"/>
        <v>40939</v>
      </c>
      <c r="K3166" s="8">
        <f t="shared" si="397"/>
        <v>488.99</v>
      </c>
      <c r="L3166" s="8">
        <f t="shared" si="398"/>
        <v>3.6399999999999864</v>
      </c>
      <c r="M3166" s="9">
        <f t="shared" si="399"/>
        <v>7.4997424538992196E-3</v>
      </c>
    </row>
    <row r="3167" spans="2:13" x14ac:dyDescent="0.3">
      <c r="B3167" s="2">
        <v>40910</v>
      </c>
      <c r="C3167" s="4">
        <v>488.75</v>
      </c>
      <c r="F3167" t="b">
        <f t="shared" si="392"/>
        <v>1</v>
      </c>
      <c r="G3167">
        <f t="shared" si="393"/>
        <v>1</v>
      </c>
      <c r="H3167">
        <f t="shared" si="394"/>
        <v>2</v>
      </c>
      <c r="I3167">
        <f t="shared" si="395"/>
        <v>2012</v>
      </c>
      <c r="J3167" s="12">
        <f t="shared" si="396"/>
        <v>40940</v>
      </c>
      <c r="K3167" s="8">
        <f t="shared" si="397"/>
        <v>488.75</v>
      </c>
      <c r="L3167" s="8">
        <f t="shared" si="398"/>
        <v>-0.24000000000000909</v>
      </c>
      <c r="M3167" s="9">
        <f t="shared" si="399"/>
        <v>-4.9080758297717555E-4</v>
      </c>
    </row>
    <row r="3168" spans="2:13" x14ac:dyDescent="0.3">
      <c r="B3168" s="2">
        <v>40941</v>
      </c>
      <c r="C3168" s="4">
        <v>487.73</v>
      </c>
      <c r="F3168" t="b">
        <f t="shared" si="392"/>
        <v>1</v>
      </c>
      <c r="G3168">
        <f t="shared" si="393"/>
        <v>2</v>
      </c>
      <c r="H3168">
        <f t="shared" si="394"/>
        <v>2</v>
      </c>
      <c r="I3168">
        <f t="shared" si="395"/>
        <v>2012</v>
      </c>
      <c r="J3168" s="12">
        <f t="shared" si="396"/>
        <v>40941</v>
      </c>
      <c r="K3168" s="8">
        <f t="shared" si="397"/>
        <v>487.73</v>
      </c>
      <c r="L3168" s="8">
        <f t="shared" si="398"/>
        <v>-1.0199999999999818</v>
      </c>
      <c r="M3168" s="9">
        <f t="shared" si="399"/>
        <v>-2.0869565217390934E-3</v>
      </c>
    </row>
    <row r="3169" spans="2:13" x14ac:dyDescent="0.3">
      <c r="B3169" s="2">
        <v>40970</v>
      </c>
      <c r="C3169" s="4">
        <v>483.7</v>
      </c>
      <c r="F3169" t="b">
        <f t="shared" si="392"/>
        <v>1</v>
      </c>
      <c r="G3169">
        <f t="shared" si="393"/>
        <v>3</v>
      </c>
      <c r="H3169">
        <f t="shared" si="394"/>
        <v>2</v>
      </c>
      <c r="I3169">
        <f t="shared" si="395"/>
        <v>2012</v>
      </c>
      <c r="J3169" s="12">
        <f t="shared" si="396"/>
        <v>40942</v>
      </c>
      <c r="K3169" s="8">
        <f t="shared" si="397"/>
        <v>483.7</v>
      </c>
      <c r="L3169" s="8">
        <f t="shared" si="398"/>
        <v>-4.0300000000000296</v>
      </c>
      <c r="M3169" s="9">
        <f t="shared" si="399"/>
        <v>-8.2627683349394739E-3</v>
      </c>
    </row>
    <row r="3170" spans="2:13" x14ac:dyDescent="0.3">
      <c r="B3170" s="2">
        <v>41062</v>
      </c>
      <c r="C3170" s="4">
        <v>478.64</v>
      </c>
      <c r="F3170" t="b">
        <f t="shared" si="392"/>
        <v>1</v>
      </c>
      <c r="G3170">
        <f t="shared" si="393"/>
        <v>6</v>
      </c>
      <c r="H3170">
        <f t="shared" si="394"/>
        <v>2</v>
      </c>
      <c r="I3170">
        <f t="shared" si="395"/>
        <v>2012</v>
      </c>
      <c r="J3170" s="12">
        <f t="shared" si="396"/>
        <v>40945</v>
      </c>
      <c r="K3170" s="8">
        <f t="shared" si="397"/>
        <v>478.64</v>
      </c>
      <c r="L3170" s="8">
        <f t="shared" si="398"/>
        <v>-5.0600000000000023</v>
      </c>
      <c r="M3170" s="9">
        <f t="shared" si="399"/>
        <v>-1.0461029563779208E-2</v>
      </c>
    </row>
    <row r="3171" spans="2:13" x14ac:dyDescent="0.3">
      <c r="B3171" s="2">
        <v>41092</v>
      </c>
      <c r="C3171" s="4">
        <v>481.09</v>
      </c>
      <c r="F3171" t="b">
        <f t="shared" si="392"/>
        <v>1</v>
      </c>
      <c r="G3171">
        <f t="shared" si="393"/>
        <v>7</v>
      </c>
      <c r="H3171">
        <f t="shared" si="394"/>
        <v>2</v>
      </c>
      <c r="I3171">
        <f t="shared" si="395"/>
        <v>2012</v>
      </c>
      <c r="J3171" s="12">
        <f t="shared" si="396"/>
        <v>40946</v>
      </c>
      <c r="K3171" s="8">
        <f t="shared" si="397"/>
        <v>481.09</v>
      </c>
      <c r="L3171" s="8">
        <f t="shared" si="398"/>
        <v>2.4499999999999886</v>
      </c>
      <c r="M3171" s="9">
        <f t="shared" si="399"/>
        <v>5.118669563763974E-3</v>
      </c>
    </row>
    <row r="3172" spans="2:13" x14ac:dyDescent="0.3">
      <c r="B3172" s="2">
        <v>41123</v>
      </c>
      <c r="C3172" s="4">
        <v>479.98</v>
      </c>
      <c r="F3172" t="b">
        <f t="shared" si="392"/>
        <v>1</v>
      </c>
      <c r="G3172">
        <f t="shared" si="393"/>
        <v>8</v>
      </c>
      <c r="H3172">
        <f t="shared" si="394"/>
        <v>2</v>
      </c>
      <c r="I3172">
        <f t="shared" si="395"/>
        <v>2012</v>
      </c>
      <c r="J3172" s="12">
        <f t="shared" si="396"/>
        <v>40947</v>
      </c>
      <c r="K3172" s="8">
        <f t="shared" si="397"/>
        <v>479.98</v>
      </c>
      <c r="L3172" s="8">
        <f t="shared" si="398"/>
        <v>-1.1099999999999568</v>
      </c>
      <c r="M3172" s="9">
        <f t="shared" si="399"/>
        <v>-2.3072605957304387E-3</v>
      </c>
    </row>
    <row r="3173" spans="2:13" x14ac:dyDescent="0.3">
      <c r="B3173" s="2">
        <v>41154</v>
      </c>
      <c r="C3173" s="4">
        <v>477.13</v>
      </c>
      <c r="F3173" t="b">
        <f t="shared" si="392"/>
        <v>1</v>
      </c>
      <c r="G3173">
        <f t="shared" si="393"/>
        <v>9</v>
      </c>
      <c r="H3173">
        <f t="shared" si="394"/>
        <v>2</v>
      </c>
      <c r="I3173">
        <f t="shared" si="395"/>
        <v>2012</v>
      </c>
      <c r="J3173" s="12">
        <f t="shared" si="396"/>
        <v>40948</v>
      </c>
      <c r="K3173" s="8">
        <f t="shared" si="397"/>
        <v>477.13</v>
      </c>
      <c r="L3173" s="8">
        <f t="shared" si="398"/>
        <v>-2.8500000000000227</v>
      </c>
      <c r="M3173" s="9">
        <f t="shared" si="399"/>
        <v>-5.93774740614197E-3</v>
      </c>
    </row>
    <row r="3174" spans="2:13" x14ac:dyDescent="0.3">
      <c r="B3174" s="2">
        <v>41184</v>
      </c>
      <c r="C3174" s="4">
        <v>475.29</v>
      </c>
      <c r="F3174" t="b">
        <f t="shared" si="392"/>
        <v>1</v>
      </c>
      <c r="G3174">
        <f t="shared" si="393"/>
        <v>10</v>
      </c>
      <c r="H3174">
        <f t="shared" si="394"/>
        <v>2</v>
      </c>
      <c r="I3174">
        <f t="shared" si="395"/>
        <v>2012</v>
      </c>
      <c r="J3174" s="12">
        <f t="shared" si="396"/>
        <v>40949</v>
      </c>
      <c r="K3174" s="8">
        <f t="shared" si="397"/>
        <v>475.29</v>
      </c>
      <c r="L3174" s="8">
        <f t="shared" si="398"/>
        <v>-1.839999999999975</v>
      </c>
      <c r="M3174" s="9">
        <f t="shared" si="399"/>
        <v>-3.8563913398863519E-3</v>
      </c>
    </row>
    <row r="3175" spans="2:13" x14ac:dyDescent="0.3">
      <c r="B3175" s="3" t="s">
        <v>616</v>
      </c>
      <c r="C3175" s="4">
        <v>478.39</v>
      </c>
      <c r="F3175" t="b">
        <f t="shared" si="392"/>
        <v>0</v>
      </c>
      <c r="G3175">
        <f t="shared" si="393"/>
        <v>13</v>
      </c>
      <c r="H3175">
        <f t="shared" si="394"/>
        <v>2</v>
      </c>
      <c r="I3175">
        <f t="shared" si="395"/>
        <v>2012</v>
      </c>
      <c r="J3175" s="12">
        <f t="shared" si="396"/>
        <v>40952</v>
      </c>
      <c r="K3175" s="8">
        <f t="shared" si="397"/>
        <v>478.39</v>
      </c>
      <c r="L3175" s="8">
        <f t="shared" si="398"/>
        <v>3.0999999999999659</v>
      </c>
      <c r="M3175" s="9">
        <f t="shared" si="399"/>
        <v>6.5223337330891995E-3</v>
      </c>
    </row>
    <row r="3176" spans="2:13" x14ac:dyDescent="0.3">
      <c r="B3176" s="3" t="s">
        <v>617</v>
      </c>
      <c r="C3176" s="4">
        <v>478.2</v>
      </c>
      <c r="F3176" t="b">
        <f t="shared" si="392"/>
        <v>0</v>
      </c>
      <c r="G3176">
        <f t="shared" si="393"/>
        <v>14</v>
      </c>
      <c r="H3176">
        <f t="shared" si="394"/>
        <v>2</v>
      </c>
      <c r="I3176">
        <f t="shared" si="395"/>
        <v>2012</v>
      </c>
      <c r="J3176" s="12">
        <f t="shared" si="396"/>
        <v>40953</v>
      </c>
      <c r="K3176" s="8">
        <f t="shared" si="397"/>
        <v>478.2</v>
      </c>
      <c r="L3176" s="8">
        <f t="shared" si="398"/>
        <v>-0.18999999999999773</v>
      </c>
      <c r="M3176" s="9">
        <f t="shared" si="399"/>
        <v>-3.9716549258972329E-4</v>
      </c>
    </row>
    <row r="3177" spans="2:13" x14ac:dyDescent="0.3">
      <c r="B3177" s="3" t="s">
        <v>618</v>
      </c>
      <c r="C3177" s="4">
        <v>482.99</v>
      </c>
      <c r="F3177" t="b">
        <f t="shared" si="392"/>
        <v>0</v>
      </c>
      <c r="G3177">
        <f t="shared" si="393"/>
        <v>15</v>
      </c>
      <c r="H3177">
        <f t="shared" si="394"/>
        <v>2</v>
      </c>
      <c r="I3177">
        <f t="shared" si="395"/>
        <v>2012</v>
      </c>
      <c r="J3177" s="12">
        <f t="shared" si="396"/>
        <v>40954</v>
      </c>
      <c r="K3177" s="8">
        <f t="shared" si="397"/>
        <v>482.99</v>
      </c>
      <c r="L3177" s="8">
        <f t="shared" si="398"/>
        <v>4.7900000000000205</v>
      </c>
      <c r="M3177" s="9">
        <f t="shared" si="399"/>
        <v>1.0016729401923925E-2</v>
      </c>
    </row>
    <row r="3178" spans="2:13" x14ac:dyDescent="0.3">
      <c r="B3178" s="3" t="s">
        <v>619</v>
      </c>
      <c r="C3178" s="4">
        <v>482.75</v>
      </c>
      <c r="F3178" t="b">
        <f t="shared" si="392"/>
        <v>0</v>
      </c>
      <c r="G3178">
        <f t="shared" si="393"/>
        <v>16</v>
      </c>
      <c r="H3178">
        <f t="shared" si="394"/>
        <v>2</v>
      </c>
      <c r="I3178">
        <f t="shared" si="395"/>
        <v>2012</v>
      </c>
      <c r="J3178" s="12">
        <f t="shared" si="396"/>
        <v>40955</v>
      </c>
      <c r="K3178" s="8">
        <f t="shared" si="397"/>
        <v>482.75</v>
      </c>
      <c r="L3178" s="8">
        <f t="shared" si="398"/>
        <v>-0.24000000000000909</v>
      </c>
      <c r="M3178" s="9">
        <f t="shared" si="399"/>
        <v>-4.9690469781984948E-4</v>
      </c>
    </row>
    <row r="3179" spans="2:13" x14ac:dyDescent="0.3">
      <c r="B3179" s="3" t="s">
        <v>620</v>
      </c>
      <c r="C3179" s="4">
        <v>486.59</v>
      </c>
      <c r="F3179" t="b">
        <f t="shared" si="392"/>
        <v>0</v>
      </c>
      <c r="G3179">
        <f t="shared" si="393"/>
        <v>17</v>
      </c>
      <c r="H3179">
        <f t="shared" si="394"/>
        <v>2</v>
      </c>
      <c r="I3179">
        <f t="shared" si="395"/>
        <v>2012</v>
      </c>
      <c r="J3179" s="12">
        <f t="shared" si="396"/>
        <v>40956</v>
      </c>
      <c r="K3179" s="8">
        <f t="shared" si="397"/>
        <v>486.59</v>
      </c>
      <c r="L3179" s="8">
        <f t="shared" si="398"/>
        <v>3.839999999999975</v>
      </c>
      <c r="M3179" s="9">
        <f t="shared" si="399"/>
        <v>7.954427757638478E-3</v>
      </c>
    </row>
    <row r="3180" spans="2:13" x14ac:dyDescent="0.3">
      <c r="B3180" s="3" t="s">
        <v>621</v>
      </c>
      <c r="C3180" s="4">
        <v>483.94</v>
      </c>
      <c r="F3180" t="b">
        <f t="shared" si="392"/>
        <v>0</v>
      </c>
      <c r="G3180">
        <f t="shared" si="393"/>
        <v>20</v>
      </c>
      <c r="H3180">
        <f t="shared" si="394"/>
        <v>2</v>
      </c>
      <c r="I3180">
        <f t="shared" si="395"/>
        <v>2012</v>
      </c>
      <c r="J3180" s="12">
        <f t="shared" si="396"/>
        <v>40959</v>
      </c>
      <c r="K3180" s="8">
        <f t="shared" si="397"/>
        <v>483.94</v>
      </c>
      <c r="L3180" s="8">
        <f t="shared" si="398"/>
        <v>-2.6499999999999773</v>
      </c>
      <c r="M3180" s="9">
        <f t="shared" si="399"/>
        <v>-5.4460634209498289E-3</v>
      </c>
    </row>
    <row r="3181" spans="2:13" x14ac:dyDescent="0.3">
      <c r="B3181" s="3" t="s">
        <v>622</v>
      </c>
      <c r="C3181" s="4">
        <v>482.18</v>
      </c>
      <c r="F3181" t="b">
        <f t="shared" si="392"/>
        <v>0</v>
      </c>
      <c r="G3181">
        <f t="shared" si="393"/>
        <v>21</v>
      </c>
      <c r="H3181">
        <f t="shared" si="394"/>
        <v>2</v>
      </c>
      <c r="I3181">
        <f t="shared" si="395"/>
        <v>2012</v>
      </c>
      <c r="J3181" s="12">
        <f t="shared" si="396"/>
        <v>40960</v>
      </c>
      <c r="K3181" s="8">
        <f t="shared" si="397"/>
        <v>482.18</v>
      </c>
      <c r="L3181" s="8">
        <f t="shared" si="398"/>
        <v>-1.7599999999999909</v>
      </c>
      <c r="M3181" s="9">
        <f t="shared" si="399"/>
        <v>-3.6368144811340063E-3</v>
      </c>
    </row>
    <row r="3182" spans="2:13" x14ac:dyDescent="0.3">
      <c r="B3182" s="3" t="s">
        <v>623</v>
      </c>
      <c r="C3182" s="4">
        <v>481.5</v>
      </c>
      <c r="F3182" t="b">
        <f t="shared" si="392"/>
        <v>0</v>
      </c>
      <c r="G3182">
        <f t="shared" si="393"/>
        <v>22</v>
      </c>
      <c r="H3182">
        <f t="shared" si="394"/>
        <v>2</v>
      </c>
      <c r="I3182">
        <f t="shared" si="395"/>
        <v>2012</v>
      </c>
      <c r="J3182" s="12">
        <f t="shared" si="396"/>
        <v>40961</v>
      </c>
      <c r="K3182" s="8">
        <f t="shared" si="397"/>
        <v>481.5</v>
      </c>
      <c r="L3182" s="8">
        <f t="shared" si="398"/>
        <v>-0.68000000000000682</v>
      </c>
      <c r="M3182" s="9">
        <f t="shared" si="399"/>
        <v>-1.4102617279854138E-3</v>
      </c>
    </row>
    <row r="3183" spans="2:13" x14ac:dyDescent="0.3">
      <c r="B3183" s="3" t="s">
        <v>624</v>
      </c>
      <c r="C3183" s="4">
        <v>483.57</v>
      </c>
      <c r="F3183" t="b">
        <f t="shared" si="392"/>
        <v>0</v>
      </c>
      <c r="G3183">
        <f t="shared" si="393"/>
        <v>23</v>
      </c>
      <c r="H3183">
        <f t="shared" si="394"/>
        <v>2</v>
      </c>
      <c r="I3183">
        <f t="shared" si="395"/>
        <v>2012</v>
      </c>
      <c r="J3183" s="12">
        <f t="shared" si="396"/>
        <v>40962</v>
      </c>
      <c r="K3183" s="8">
        <f t="shared" si="397"/>
        <v>483.57</v>
      </c>
      <c r="L3183" s="8">
        <f t="shared" si="398"/>
        <v>2.0699999999999932</v>
      </c>
      <c r="M3183" s="9">
        <f t="shared" si="399"/>
        <v>4.2990654205607333E-3</v>
      </c>
    </row>
    <row r="3184" spans="2:13" x14ac:dyDescent="0.3">
      <c r="B3184" s="3" t="s">
        <v>625</v>
      </c>
      <c r="C3184" s="4">
        <v>481.08</v>
      </c>
      <c r="F3184" t="b">
        <f t="shared" si="392"/>
        <v>0</v>
      </c>
      <c r="G3184">
        <f t="shared" si="393"/>
        <v>24</v>
      </c>
      <c r="H3184">
        <f t="shared" si="394"/>
        <v>2</v>
      </c>
      <c r="I3184">
        <f t="shared" si="395"/>
        <v>2012</v>
      </c>
      <c r="J3184" s="12">
        <f t="shared" si="396"/>
        <v>40963</v>
      </c>
      <c r="K3184" s="8">
        <f t="shared" si="397"/>
        <v>481.08</v>
      </c>
      <c r="L3184" s="8">
        <f t="shared" si="398"/>
        <v>-2.4900000000000091</v>
      </c>
      <c r="M3184" s="9">
        <f t="shared" si="399"/>
        <v>-5.1492028041441968E-3</v>
      </c>
    </row>
    <row r="3185" spans="2:13" x14ac:dyDescent="0.3">
      <c r="B3185" s="3" t="s">
        <v>626</v>
      </c>
      <c r="C3185" s="4">
        <v>479.08</v>
      </c>
      <c r="F3185" t="b">
        <f t="shared" si="392"/>
        <v>0</v>
      </c>
      <c r="G3185">
        <f t="shared" si="393"/>
        <v>27</v>
      </c>
      <c r="H3185">
        <f t="shared" si="394"/>
        <v>2</v>
      </c>
      <c r="I3185">
        <f t="shared" si="395"/>
        <v>2012</v>
      </c>
      <c r="J3185" s="12">
        <f t="shared" si="396"/>
        <v>40966</v>
      </c>
      <c r="K3185" s="8">
        <f t="shared" si="397"/>
        <v>479.08</v>
      </c>
      <c r="L3185" s="8">
        <f t="shared" si="398"/>
        <v>-2</v>
      </c>
      <c r="M3185" s="9">
        <f t="shared" si="399"/>
        <v>-4.1573127130622766E-3</v>
      </c>
    </row>
    <row r="3186" spans="2:13" x14ac:dyDescent="0.3">
      <c r="B3186" s="3" t="s">
        <v>627</v>
      </c>
      <c r="C3186" s="4">
        <v>481.27</v>
      </c>
      <c r="F3186" t="b">
        <f t="shared" si="392"/>
        <v>0</v>
      </c>
      <c r="G3186">
        <f t="shared" si="393"/>
        <v>28</v>
      </c>
      <c r="H3186">
        <f t="shared" si="394"/>
        <v>2</v>
      </c>
      <c r="I3186">
        <f t="shared" si="395"/>
        <v>2012</v>
      </c>
      <c r="J3186" s="12">
        <f t="shared" si="396"/>
        <v>40967</v>
      </c>
      <c r="K3186" s="8">
        <f t="shared" si="397"/>
        <v>481.27</v>
      </c>
      <c r="L3186" s="8">
        <f t="shared" si="398"/>
        <v>2.1899999999999977</v>
      </c>
      <c r="M3186" s="9">
        <f t="shared" si="399"/>
        <v>4.5712615847040118E-3</v>
      </c>
    </row>
    <row r="3187" spans="2:13" x14ac:dyDescent="0.3">
      <c r="B3187" s="3" t="s">
        <v>628</v>
      </c>
      <c r="C3187" s="4">
        <v>477.41</v>
      </c>
      <c r="F3187" t="b">
        <f t="shared" si="392"/>
        <v>0</v>
      </c>
      <c r="G3187">
        <f t="shared" si="393"/>
        <v>29</v>
      </c>
      <c r="H3187">
        <f t="shared" si="394"/>
        <v>2</v>
      </c>
      <c r="I3187">
        <f t="shared" si="395"/>
        <v>2012</v>
      </c>
      <c r="J3187" s="12">
        <f t="shared" si="396"/>
        <v>40968</v>
      </c>
      <c r="K3187" s="8">
        <f t="shared" si="397"/>
        <v>477.41</v>
      </c>
      <c r="L3187" s="8">
        <f t="shared" si="398"/>
        <v>-3.8599999999999568</v>
      </c>
      <c r="M3187" s="9">
        <f t="shared" si="399"/>
        <v>-8.0204459035467766E-3</v>
      </c>
    </row>
    <row r="3188" spans="2:13" x14ac:dyDescent="0.3">
      <c r="B3188" s="2">
        <v>40911</v>
      </c>
      <c r="C3188" s="4">
        <v>476.27</v>
      </c>
      <c r="F3188" t="b">
        <f t="shared" si="392"/>
        <v>1</v>
      </c>
      <c r="G3188">
        <f t="shared" si="393"/>
        <v>1</v>
      </c>
      <c r="H3188">
        <f t="shared" si="394"/>
        <v>3</v>
      </c>
      <c r="I3188">
        <f t="shared" si="395"/>
        <v>2012</v>
      </c>
      <c r="J3188" s="12">
        <f t="shared" si="396"/>
        <v>40969</v>
      </c>
      <c r="K3188" s="8">
        <f t="shared" si="397"/>
        <v>476.27</v>
      </c>
      <c r="L3188" s="8">
        <f t="shared" si="398"/>
        <v>-1.1400000000000432</v>
      </c>
      <c r="M3188" s="9">
        <f t="shared" si="399"/>
        <v>-2.387884627469142E-3</v>
      </c>
    </row>
    <row r="3189" spans="2:13" x14ac:dyDescent="0.3">
      <c r="B3189" s="2">
        <v>40942</v>
      </c>
      <c r="C3189" s="4">
        <v>480.62</v>
      </c>
      <c r="F3189" t="b">
        <f t="shared" si="392"/>
        <v>1</v>
      </c>
      <c r="G3189">
        <f t="shared" si="393"/>
        <v>2</v>
      </c>
      <c r="H3189">
        <f t="shared" si="394"/>
        <v>3</v>
      </c>
      <c r="I3189">
        <f t="shared" si="395"/>
        <v>2012</v>
      </c>
      <c r="J3189" s="12">
        <f t="shared" si="396"/>
        <v>40970</v>
      </c>
      <c r="K3189" s="8">
        <f t="shared" si="397"/>
        <v>480.62</v>
      </c>
      <c r="L3189" s="8">
        <f t="shared" si="398"/>
        <v>4.3500000000000227</v>
      </c>
      <c r="M3189" s="9">
        <f t="shared" si="399"/>
        <v>9.1334747097235238E-3</v>
      </c>
    </row>
    <row r="3190" spans="2:13" x14ac:dyDescent="0.3">
      <c r="B3190" s="2">
        <v>41032</v>
      </c>
      <c r="C3190" s="4">
        <v>484.47</v>
      </c>
      <c r="F3190" t="b">
        <f t="shared" si="392"/>
        <v>1</v>
      </c>
      <c r="G3190">
        <f t="shared" si="393"/>
        <v>5</v>
      </c>
      <c r="H3190">
        <f t="shared" si="394"/>
        <v>3</v>
      </c>
      <c r="I3190">
        <f t="shared" si="395"/>
        <v>2012</v>
      </c>
      <c r="J3190" s="12">
        <f t="shared" si="396"/>
        <v>40973</v>
      </c>
      <c r="K3190" s="8">
        <f t="shared" si="397"/>
        <v>484.47</v>
      </c>
      <c r="L3190" s="8">
        <f t="shared" si="398"/>
        <v>3.8500000000000227</v>
      </c>
      <c r="M3190" s="9">
        <f t="shared" si="399"/>
        <v>8.0104864549956772E-3</v>
      </c>
    </row>
    <row r="3191" spans="2:13" x14ac:dyDescent="0.3">
      <c r="B3191" s="2">
        <v>41063</v>
      </c>
      <c r="C3191" s="4">
        <v>485.06</v>
      </c>
      <c r="F3191" t="b">
        <f t="shared" si="392"/>
        <v>1</v>
      </c>
      <c r="G3191">
        <f t="shared" si="393"/>
        <v>6</v>
      </c>
      <c r="H3191">
        <f t="shared" si="394"/>
        <v>3</v>
      </c>
      <c r="I3191">
        <f t="shared" si="395"/>
        <v>2012</v>
      </c>
      <c r="J3191" s="12">
        <f t="shared" si="396"/>
        <v>40974</v>
      </c>
      <c r="K3191" s="8">
        <f t="shared" si="397"/>
        <v>485.06</v>
      </c>
      <c r="L3191" s="8">
        <f t="shared" si="398"/>
        <v>0.58999999999997499</v>
      </c>
      <c r="M3191" s="9">
        <f t="shared" si="399"/>
        <v>1.2178256651598138E-3</v>
      </c>
    </row>
    <row r="3192" spans="2:13" x14ac:dyDescent="0.3">
      <c r="B3192" s="2">
        <v>41093</v>
      </c>
      <c r="C3192" s="4">
        <v>489.68</v>
      </c>
      <c r="F3192" t="b">
        <f t="shared" si="392"/>
        <v>1</v>
      </c>
      <c r="G3192">
        <f t="shared" si="393"/>
        <v>7</v>
      </c>
      <c r="H3192">
        <f t="shared" si="394"/>
        <v>3</v>
      </c>
      <c r="I3192">
        <f t="shared" si="395"/>
        <v>2012</v>
      </c>
      <c r="J3192" s="12">
        <f t="shared" si="396"/>
        <v>40975</v>
      </c>
      <c r="K3192" s="8">
        <f t="shared" si="397"/>
        <v>489.68</v>
      </c>
      <c r="L3192" s="8">
        <f t="shared" si="398"/>
        <v>4.6200000000000045</v>
      </c>
      <c r="M3192" s="9">
        <f t="shared" si="399"/>
        <v>9.5245948954768584E-3</v>
      </c>
    </row>
    <row r="3193" spans="2:13" x14ac:dyDescent="0.3">
      <c r="B3193" s="2">
        <v>41124</v>
      </c>
      <c r="C3193" s="4">
        <v>491.57</v>
      </c>
      <c r="F3193" t="b">
        <f t="shared" si="392"/>
        <v>1</v>
      </c>
      <c r="G3193">
        <f t="shared" si="393"/>
        <v>8</v>
      </c>
      <c r="H3193">
        <f t="shared" si="394"/>
        <v>3</v>
      </c>
      <c r="I3193">
        <f t="shared" si="395"/>
        <v>2012</v>
      </c>
      <c r="J3193" s="12">
        <f t="shared" si="396"/>
        <v>40976</v>
      </c>
      <c r="K3193" s="8">
        <f t="shared" si="397"/>
        <v>491.57</v>
      </c>
      <c r="L3193" s="8">
        <f t="shared" si="398"/>
        <v>1.8899999999999864</v>
      </c>
      <c r="M3193" s="9">
        <f t="shared" si="399"/>
        <v>3.8596634536840107E-3</v>
      </c>
    </row>
    <row r="3194" spans="2:13" x14ac:dyDescent="0.3">
      <c r="B3194" s="2">
        <v>41155</v>
      </c>
      <c r="C3194" s="4">
        <v>485.03</v>
      </c>
      <c r="F3194" t="b">
        <f t="shared" si="392"/>
        <v>1</v>
      </c>
      <c r="G3194">
        <f t="shared" si="393"/>
        <v>9</v>
      </c>
      <c r="H3194">
        <f t="shared" si="394"/>
        <v>3</v>
      </c>
      <c r="I3194">
        <f t="shared" si="395"/>
        <v>2012</v>
      </c>
      <c r="J3194" s="12">
        <f t="shared" si="396"/>
        <v>40977</v>
      </c>
      <c r="K3194" s="8">
        <f t="shared" si="397"/>
        <v>485.03</v>
      </c>
      <c r="L3194" s="8">
        <f t="shared" si="398"/>
        <v>-6.5400000000000205</v>
      </c>
      <c r="M3194" s="9">
        <f t="shared" si="399"/>
        <v>-1.3304310678031655E-2</v>
      </c>
    </row>
    <row r="3195" spans="2:13" x14ac:dyDescent="0.3">
      <c r="B3195" s="2">
        <v>41246</v>
      </c>
      <c r="C3195" s="4">
        <v>483.46</v>
      </c>
      <c r="F3195" t="b">
        <f t="shared" si="392"/>
        <v>1</v>
      </c>
      <c r="G3195">
        <f t="shared" si="393"/>
        <v>12</v>
      </c>
      <c r="H3195">
        <f t="shared" si="394"/>
        <v>3</v>
      </c>
      <c r="I3195">
        <f t="shared" si="395"/>
        <v>2012</v>
      </c>
      <c r="J3195" s="12">
        <f t="shared" si="396"/>
        <v>40980</v>
      </c>
      <c r="K3195" s="8">
        <f t="shared" si="397"/>
        <v>483.46</v>
      </c>
      <c r="L3195" s="8">
        <f t="shared" si="398"/>
        <v>-1.5699999999999932</v>
      </c>
      <c r="M3195" s="9">
        <f t="shared" si="399"/>
        <v>-3.2369131806279884E-3</v>
      </c>
    </row>
    <row r="3196" spans="2:13" x14ac:dyDescent="0.3">
      <c r="B3196" s="3" t="s">
        <v>629</v>
      </c>
      <c r="C3196" s="4">
        <v>484.81</v>
      </c>
      <c r="F3196" t="b">
        <f t="shared" si="392"/>
        <v>0</v>
      </c>
      <c r="G3196">
        <f t="shared" si="393"/>
        <v>13</v>
      </c>
      <c r="H3196">
        <f t="shared" si="394"/>
        <v>3</v>
      </c>
      <c r="I3196">
        <f t="shared" si="395"/>
        <v>2012</v>
      </c>
      <c r="J3196" s="12">
        <f t="shared" si="396"/>
        <v>40981</v>
      </c>
      <c r="K3196" s="8">
        <f t="shared" si="397"/>
        <v>484.81</v>
      </c>
      <c r="L3196" s="8">
        <f t="shared" si="398"/>
        <v>1.3500000000000227</v>
      </c>
      <c r="M3196" s="9">
        <f t="shared" si="399"/>
        <v>2.7923716543251207E-3</v>
      </c>
    </row>
    <row r="3197" spans="2:13" x14ac:dyDescent="0.3">
      <c r="B3197" s="3" t="s">
        <v>630</v>
      </c>
      <c r="C3197" s="4">
        <v>484.71</v>
      </c>
      <c r="F3197" t="b">
        <f t="shared" si="392"/>
        <v>0</v>
      </c>
      <c r="G3197">
        <f t="shared" si="393"/>
        <v>14</v>
      </c>
      <c r="H3197">
        <f t="shared" si="394"/>
        <v>3</v>
      </c>
      <c r="I3197">
        <f t="shared" si="395"/>
        <v>2012</v>
      </c>
      <c r="J3197" s="12">
        <f t="shared" si="396"/>
        <v>40982</v>
      </c>
      <c r="K3197" s="8">
        <f t="shared" si="397"/>
        <v>484.71</v>
      </c>
      <c r="L3197" s="8">
        <f t="shared" si="398"/>
        <v>-0.10000000000002274</v>
      </c>
      <c r="M3197" s="9">
        <f t="shared" si="399"/>
        <v>-2.0626637239335561E-4</v>
      </c>
    </row>
    <row r="3198" spans="2:13" x14ac:dyDescent="0.3">
      <c r="B3198" s="3" t="s">
        <v>631</v>
      </c>
      <c r="C3198" s="4">
        <v>485.71</v>
      </c>
      <c r="F3198" t="b">
        <f t="shared" si="392"/>
        <v>0</v>
      </c>
      <c r="G3198">
        <f t="shared" si="393"/>
        <v>15</v>
      </c>
      <c r="H3198">
        <f t="shared" si="394"/>
        <v>3</v>
      </c>
      <c r="I3198">
        <f t="shared" si="395"/>
        <v>2012</v>
      </c>
      <c r="J3198" s="12">
        <f t="shared" si="396"/>
        <v>40983</v>
      </c>
      <c r="K3198" s="8">
        <f t="shared" si="397"/>
        <v>485.71</v>
      </c>
      <c r="L3198" s="8">
        <f t="shared" si="398"/>
        <v>1</v>
      </c>
      <c r="M3198" s="9">
        <f t="shared" si="399"/>
        <v>2.0630892698727077E-3</v>
      </c>
    </row>
    <row r="3199" spans="2:13" x14ac:dyDescent="0.3">
      <c r="B3199" s="3" t="s">
        <v>632</v>
      </c>
      <c r="C3199" s="4">
        <v>484.53</v>
      </c>
      <c r="F3199" t="b">
        <f t="shared" si="392"/>
        <v>0</v>
      </c>
      <c r="G3199">
        <f t="shared" si="393"/>
        <v>16</v>
      </c>
      <c r="H3199">
        <f t="shared" si="394"/>
        <v>3</v>
      </c>
      <c r="I3199">
        <f t="shared" si="395"/>
        <v>2012</v>
      </c>
      <c r="J3199" s="12">
        <f t="shared" si="396"/>
        <v>40984</v>
      </c>
      <c r="K3199" s="8">
        <f t="shared" si="397"/>
        <v>484.53</v>
      </c>
      <c r="L3199" s="8">
        <f t="shared" si="398"/>
        <v>-1.1800000000000068</v>
      </c>
      <c r="M3199" s="9">
        <f t="shared" si="399"/>
        <v>-2.4294332008811983E-3</v>
      </c>
    </row>
    <row r="3200" spans="2:13" x14ac:dyDescent="0.3">
      <c r="B3200" s="3" t="s">
        <v>633</v>
      </c>
      <c r="C3200" s="4">
        <v>480.9</v>
      </c>
      <c r="F3200" t="b">
        <f t="shared" si="392"/>
        <v>0</v>
      </c>
      <c r="G3200">
        <f t="shared" si="393"/>
        <v>19</v>
      </c>
      <c r="H3200">
        <f t="shared" si="394"/>
        <v>3</v>
      </c>
      <c r="I3200">
        <f t="shared" si="395"/>
        <v>2012</v>
      </c>
      <c r="J3200" s="12">
        <f t="shared" si="396"/>
        <v>40987</v>
      </c>
      <c r="K3200" s="8">
        <f t="shared" si="397"/>
        <v>480.9</v>
      </c>
      <c r="L3200" s="8">
        <f t="shared" si="398"/>
        <v>-3.6299999999999955</v>
      </c>
      <c r="M3200" s="9">
        <f t="shared" si="399"/>
        <v>-7.4917961736115325E-3</v>
      </c>
    </row>
    <row r="3201" spans="2:13" x14ac:dyDescent="0.3">
      <c r="B3201" s="3" t="s">
        <v>634</v>
      </c>
      <c r="C3201" s="4">
        <v>482.83</v>
      </c>
      <c r="F3201" t="b">
        <f t="shared" si="392"/>
        <v>0</v>
      </c>
      <c r="G3201">
        <f t="shared" si="393"/>
        <v>20</v>
      </c>
      <c r="H3201">
        <f t="shared" si="394"/>
        <v>3</v>
      </c>
      <c r="I3201">
        <f t="shared" si="395"/>
        <v>2012</v>
      </c>
      <c r="J3201" s="12">
        <f t="shared" si="396"/>
        <v>40988</v>
      </c>
      <c r="K3201" s="8">
        <f t="shared" si="397"/>
        <v>482.83</v>
      </c>
      <c r="L3201" s="8">
        <f t="shared" si="398"/>
        <v>1.9300000000000068</v>
      </c>
      <c r="M3201" s="9">
        <f t="shared" si="399"/>
        <v>4.0133083801206218E-3</v>
      </c>
    </row>
    <row r="3202" spans="2:13" x14ac:dyDescent="0.3">
      <c r="B3202" s="3" t="s">
        <v>635</v>
      </c>
      <c r="C3202" s="4">
        <v>485.61</v>
      </c>
      <c r="F3202" t="b">
        <f t="shared" si="392"/>
        <v>0</v>
      </c>
      <c r="G3202">
        <f t="shared" si="393"/>
        <v>21</v>
      </c>
      <c r="H3202">
        <f t="shared" si="394"/>
        <v>3</v>
      </c>
      <c r="I3202">
        <f t="shared" si="395"/>
        <v>2012</v>
      </c>
      <c r="J3202" s="12">
        <f t="shared" si="396"/>
        <v>40989</v>
      </c>
      <c r="K3202" s="8">
        <f t="shared" si="397"/>
        <v>485.61</v>
      </c>
      <c r="L3202" s="8">
        <f t="shared" si="398"/>
        <v>2.7800000000000296</v>
      </c>
      <c r="M3202" s="9">
        <f t="shared" si="399"/>
        <v>5.7577201085268724E-3</v>
      </c>
    </row>
    <row r="3203" spans="2:13" x14ac:dyDescent="0.3">
      <c r="B3203" s="3" t="s">
        <v>636</v>
      </c>
      <c r="C3203" s="4">
        <v>484.98</v>
      </c>
      <c r="F3203" t="b">
        <f t="shared" si="392"/>
        <v>0</v>
      </c>
      <c r="G3203">
        <f t="shared" si="393"/>
        <v>22</v>
      </c>
      <c r="H3203">
        <f t="shared" si="394"/>
        <v>3</v>
      </c>
      <c r="I3203">
        <f t="shared" si="395"/>
        <v>2012</v>
      </c>
      <c r="J3203" s="12">
        <f t="shared" si="396"/>
        <v>40990</v>
      </c>
      <c r="K3203" s="8">
        <f t="shared" si="397"/>
        <v>484.98</v>
      </c>
      <c r="L3203" s="8">
        <f t="shared" si="398"/>
        <v>-0.62999999999999545</v>
      </c>
      <c r="M3203" s="9">
        <f t="shared" si="399"/>
        <v>-1.2973373694940291E-3</v>
      </c>
    </row>
    <row r="3204" spans="2:13" x14ac:dyDescent="0.3">
      <c r="B3204" s="3" t="s">
        <v>637</v>
      </c>
      <c r="C3204" s="4">
        <v>487.72</v>
      </c>
      <c r="F3204" t="b">
        <f t="shared" si="392"/>
        <v>0</v>
      </c>
      <c r="G3204">
        <f t="shared" si="393"/>
        <v>23</v>
      </c>
      <c r="H3204">
        <f t="shared" si="394"/>
        <v>3</v>
      </c>
      <c r="I3204">
        <f t="shared" si="395"/>
        <v>2012</v>
      </c>
      <c r="J3204" s="12">
        <f t="shared" si="396"/>
        <v>40991</v>
      </c>
      <c r="K3204" s="8">
        <f t="shared" si="397"/>
        <v>487.72</v>
      </c>
      <c r="L3204" s="8">
        <f t="shared" si="398"/>
        <v>2.7400000000000091</v>
      </c>
      <c r="M3204" s="9">
        <f t="shared" si="399"/>
        <v>5.649717514124312E-3</v>
      </c>
    </row>
    <row r="3205" spans="2:13" x14ac:dyDescent="0.3">
      <c r="B3205" s="3" t="s">
        <v>638</v>
      </c>
      <c r="C3205" s="4">
        <v>489.54</v>
      </c>
      <c r="F3205" t="b">
        <f t="shared" si="392"/>
        <v>0</v>
      </c>
      <c r="G3205">
        <f t="shared" si="393"/>
        <v>26</v>
      </c>
      <c r="H3205">
        <f t="shared" si="394"/>
        <v>3</v>
      </c>
      <c r="I3205">
        <f t="shared" si="395"/>
        <v>2012</v>
      </c>
      <c r="J3205" s="12">
        <f t="shared" si="396"/>
        <v>40994</v>
      </c>
      <c r="K3205" s="8">
        <f t="shared" si="397"/>
        <v>489.54</v>
      </c>
      <c r="L3205" s="8">
        <f t="shared" si="398"/>
        <v>1.8199999999999932</v>
      </c>
      <c r="M3205" s="9">
        <f t="shared" si="399"/>
        <v>3.7316493069794003E-3</v>
      </c>
    </row>
    <row r="3206" spans="2:13" x14ac:dyDescent="0.3">
      <c r="B3206" s="3" t="s">
        <v>639</v>
      </c>
      <c r="C3206" s="4">
        <v>486.31</v>
      </c>
      <c r="F3206" t="b">
        <f t="shared" si="392"/>
        <v>0</v>
      </c>
      <c r="G3206">
        <f t="shared" si="393"/>
        <v>27</v>
      </c>
      <c r="H3206">
        <f t="shared" si="394"/>
        <v>3</v>
      </c>
      <c r="I3206">
        <f t="shared" si="395"/>
        <v>2012</v>
      </c>
      <c r="J3206" s="12">
        <f t="shared" si="396"/>
        <v>40995</v>
      </c>
      <c r="K3206" s="8">
        <f t="shared" si="397"/>
        <v>486.31</v>
      </c>
      <c r="L3206" s="8">
        <f t="shared" si="398"/>
        <v>-3.2300000000000182</v>
      </c>
      <c r="M3206" s="9">
        <f t="shared" si="399"/>
        <v>-6.5980308044286838E-3</v>
      </c>
    </row>
    <row r="3207" spans="2:13" x14ac:dyDescent="0.3">
      <c r="B3207" s="3" t="s">
        <v>640</v>
      </c>
      <c r="C3207" s="4">
        <v>486.42</v>
      </c>
      <c r="F3207" t="b">
        <f t="shared" si="392"/>
        <v>0</v>
      </c>
      <c r="G3207">
        <f t="shared" si="393"/>
        <v>28</v>
      </c>
      <c r="H3207">
        <f t="shared" si="394"/>
        <v>3</v>
      </c>
      <c r="I3207">
        <f t="shared" si="395"/>
        <v>2012</v>
      </c>
      <c r="J3207" s="12">
        <f t="shared" si="396"/>
        <v>40996</v>
      </c>
      <c r="K3207" s="8">
        <f t="shared" si="397"/>
        <v>486.42</v>
      </c>
      <c r="L3207" s="8">
        <f t="shared" si="398"/>
        <v>0.11000000000001364</v>
      </c>
      <c r="M3207" s="9">
        <f t="shared" si="399"/>
        <v>2.2619316896632527E-4</v>
      </c>
    </row>
    <row r="3208" spans="2:13" x14ac:dyDescent="0.3">
      <c r="B3208" s="3" t="s">
        <v>641</v>
      </c>
      <c r="C3208" s="4">
        <v>488.71</v>
      </c>
      <c r="F3208" t="b">
        <f t="shared" si="392"/>
        <v>0</v>
      </c>
      <c r="G3208">
        <f t="shared" si="393"/>
        <v>29</v>
      </c>
      <c r="H3208">
        <f t="shared" si="394"/>
        <v>3</v>
      </c>
      <c r="I3208">
        <f t="shared" si="395"/>
        <v>2012</v>
      </c>
      <c r="J3208" s="12">
        <f t="shared" si="396"/>
        <v>40997</v>
      </c>
      <c r="K3208" s="8">
        <f t="shared" si="397"/>
        <v>488.71</v>
      </c>
      <c r="L3208" s="8">
        <f t="shared" si="398"/>
        <v>2.2899999999999636</v>
      </c>
      <c r="M3208" s="9">
        <f t="shared" si="399"/>
        <v>4.7078656305249858E-3</v>
      </c>
    </row>
    <row r="3209" spans="2:13" x14ac:dyDescent="0.3">
      <c r="B3209" s="3" t="s">
        <v>642</v>
      </c>
      <c r="C3209" s="4">
        <v>489.76</v>
      </c>
      <c r="F3209" t="b">
        <f t="shared" si="392"/>
        <v>0</v>
      </c>
      <c r="G3209">
        <f t="shared" si="393"/>
        <v>30</v>
      </c>
      <c r="H3209">
        <f t="shared" si="394"/>
        <v>3</v>
      </c>
      <c r="I3209">
        <f t="shared" si="395"/>
        <v>2012</v>
      </c>
      <c r="J3209" s="12">
        <f t="shared" si="396"/>
        <v>40998</v>
      </c>
      <c r="K3209" s="8">
        <f t="shared" si="397"/>
        <v>489.76</v>
      </c>
      <c r="L3209" s="8">
        <f t="shared" si="398"/>
        <v>1.0500000000000114</v>
      </c>
      <c r="M3209" s="9">
        <f t="shared" si="399"/>
        <v>2.1485134333244899E-3</v>
      </c>
    </row>
    <row r="3210" spans="2:13" x14ac:dyDescent="0.3">
      <c r="B3210" s="2">
        <v>40943</v>
      </c>
      <c r="C3210" s="4">
        <v>487.44</v>
      </c>
      <c r="F3210" t="b">
        <f t="shared" si="392"/>
        <v>1</v>
      </c>
      <c r="G3210">
        <f t="shared" si="393"/>
        <v>2</v>
      </c>
      <c r="H3210">
        <f t="shared" si="394"/>
        <v>4</v>
      </c>
      <c r="I3210">
        <f t="shared" si="395"/>
        <v>2012</v>
      </c>
      <c r="J3210" s="12">
        <f t="shared" si="396"/>
        <v>41001</v>
      </c>
      <c r="K3210" s="8">
        <f t="shared" si="397"/>
        <v>487.44</v>
      </c>
      <c r="L3210" s="8">
        <f t="shared" si="398"/>
        <v>-2.3199999999999932</v>
      </c>
      <c r="M3210" s="9">
        <f t="shared" si="399"/>
        <v>-4.7370140476968173E-3</v>
      </c>
    </row>
    <row r="3211" spans="2:13" x14ac:dyDescent="0.3">
      <c r="B3211" s="2">
        <v>40972</v>
      </c>
      <c r="C3211" s="4">
        <v>485.76</v>
      </c>
      <c r="F3211" t="b">
        <f t="shared" si="392"/>
        <v>1</v>
      </c>
      <c r="G3211">
        <f t="shared" si="393"/>
        <v>3</v>
      </c>
      <c r="H3211">
        <f t="shared" si="394"/>
        <v>4</v>
      </c>
      <c r="I3211">
        <f t="shared" si="395"/>
        <v>2012</v>
      </c>
      <c r="J3211" s="12">
        <f t="shared" si="396"/>
        <v>41002</v>
      </c>
      <c r="K3211" s="8">
        <f t="shared" si="397"/>
        <v>485.76</v>
      </c>
      <c r="L3211" s="8">
        <f t="shared" si="398"/>
        <v>-1.6800000000000068</v>
      </c>
      <c r="M3211" s="9">
        <f t="shared" si="399"/>
        <v>-3.446578040374214E-3</v>
      </c>
    </row>
    <row r="3212" spans="2:13" x14ac:dyDescent="0.3">
      <c r="B3212" s="2">
        <v>41003</v>
      </c>
      <c r="C3212" s="4">
        <v>482.17</v>
      </c>
      <c r="F3212" t="b">
        <f t="shared" si="392"/>
        <v>1</v>
      </c>
      <c r="G3212">
        <f t="shared" si="393"/>
        <v>4</v>
      </c>
      <c r="H3212">
        <f t="shared" si="394"/>
        <v>4</v>
      </c>
      <c r="I3212">
        <f t="shared" si="395"/>
        <v>2012</v>
      </c>
      <c r="J3212" s="12">
        <f t="shared" si="396"/>
        <v>41003</v>
      </c>
      <c r="K3212" s="8">
        <f t="shared" si="397"/>
        <v>482.17</v>
      </c>
      <c r="L3212" s="8">
        <f t="shared" si="398"/>
        <v>-3.589999999999975</v>
      </c>
      <c r="M3212" s="9">
        <f t="shared" si="399"/>
        <v>-7.3904808959156269E-3</v>
      </c>
    </row>
    <row r="3213" spans="2:13" x14ac:dyDescent="0.3">
      <c r="B3213" s="2">
        <v>41033</v>
      </c>
      <c r="C3213" s="4">
        <v>483.78</v>
      </c>
      <c r="F3213" t="b">
        <f t="shared" si="392"/>
        <v>1</v>
      </c>
      <c r="G3213">
        <f t="shared" si="393"/>
        <v>5</v>
      </c>
      <c r="H3213">
        <f t="shared" si="394"/>
        <v>4</v>
      </c>
      <c r="I3213">
        <f t="shared" si="395"/>
        <v>2012</v>
      </c>
      <c r="J3213" s="12">
        <f t="shared" si="396"/>
        <v>41004</v>
      </c>
      <c r="K3213" s="8">
        <f t="shared" si="397"/>
        <v>483.78</v>
      </c>
      <c r="L3213" s="8">
        <f t="shared" si="398"/>
        <v>1.6099999999999568</v>
      </c>
      <c r="M3213" s="9">
        <f t="shared" si="399"/>
        <v>3.3390712819129286E-3</v>
      </c>
    </row>
    <row r="3214" spans="2:13" x14ac:dyDescent="0.3">
      <c r="B3214" s="2">
        <v>41064</v>
      </c>
      <c r="C3214" s="5" t="s">
        <v>285</v>
      </c>
      <c r="F3214" t="b">
        <f t="shared" si="392"/>
        <v>1</v>
      </c>
      <c r="G3214">
        <f t="shared" si="393"/>
        <v>6</v>
      </c>
      <c r="H3214">
        <f t="shared" si="394"/>
        <v>4</v>
      </c>
      <c r="I3214">
        <f t="shared" si="395"/>
        <v>2012</v>
      </c>
      <c r="J3214" s="12">
        <f t="shared" si="396"/>
        <v>41005</v>
      </c>
      <c r="K3214" s="8">
        <f t="shared" si="397"/>
        <v>483.78</v>
      </c>
      <c r="L3214" s="8">
        <f t="shared" si="398"/>
        <v>0</v>
      </c>
      <c r="M3214" s="9">
        <f t="shared" si="399"/>
        <v>0</v>
      </c>
    </row>
    <row r="3215" spans="2:13" x14ac:dyDescent="0.3">
      <c r="B3215" s="2">
        <v>41156</v>
      </c>
      <c r="C3215" s="4">
        <v>485.07</v>
      </c>
      <c r="F3215" t="b">
        <f t="shared" si="392"/>
        <v>1</v>
      </c>
      <c r="G3215">
        <f t="shared" si="393"/>
        <v>9</v>
      </c>
      <c r="H3215">
        <f t="shared" si="394"/>
        <v>4</v>
      </c>
      <c r="I3215">
        <f t="shared" si="395"/>
        <v>2012</v>
      </c>
      <c r="J3215" s="12">
        <f t="shared" si="396"/>
        <v>41008</v>
      </c>
      <c r="K3215" s="8">
        <f t="shared" si="397"/>
        <v>485.07</v>
      </c>
      <c r="L3215" s="8">
        <f t="shared" si="398"/>
        <v>1.2900000000000205</v>
      </c>
      <c r="M3215" s="9">
        <f t="shared" si="399"/>
        <v>2.6665013022448645E-3</v>
      </c>
    </row>
    <row r="3216" spans="2:13" x14ac:dyDescent="0.3">
      <c r="B3216" s="2">
        <v>41186</v>
      </c>
      <c r="C3216" s="4">
        <v>486.1</v>
      </c>
      <c r="F3216" t="b">
        <f t="shared" ref="F3216:F3279" si="400">+ISNUMBER(B3216)</f>
        <v>1</v>
      </c>
      <c r="G3216">
        <f t="shared" ref="G3216:G3279" si="401">+IF($F3216,MONTH(B3216),1*LEFT(B3216,2))</f>
        <v>10</v>
      </c>
      <c r="H3216">
        <f t="shared" ref="H3216:H3279" si="402">+IF(F3216,DAY(B3216),MID(B3216,4,2)*1)</f>
        <v>4</v>
      </c>
      <c r="I3216">
        <f t="shared" ref="I3216:I3279" si="403">+IF(F3216,YEAR(B3216),RIGHT(B3216,4)*1)</f>
        <v>2012</v>
      </c>
      <c r="J3216" s="12">
        <f t="shared" ref="J3216:J3279" si="404">+DATE(I3216,H3216,G3216)</f>
        <v>41009</v>
      </c>
      <c r="K3216" s="8">
        <f t="shared" ref="K3216:K3279" si="405">+IFERROR(C3216*1,K3215)</f>
        <v>486.1</v>
      </c>
      <c r="L3216" s="8">
        <f t="shared" ref="L3216:L3279" si="406">+K3216-K3215</f>
        <v>1.0300000000000296</v>
      </c>
      <c r="M3216" s="9">
        <f t="shared" ref="M3216:M3279" si="407">+L3216/K3215</f>
        <v>2.1234048694003535E-3</v>
      </c>
    </row>
    <row r="3217" spans="2:13" x14ac:dyDescent="0.3">
      <c r="B3217" s="2">
        <v>41217</v>
      </c>
      <c r="C3217" s="4">
        <v>487.04</v>
      </c>
      <c r="F3217" t="b">
        <f t="shared" si="400"/>
        <v>1</v>
      </c>
      <c r="G3217">
        <f t="shared" si="401"/>
        <v>11</v>
      </c>
      <c r="H3217">
        <f t="shared" si="402"/>
        <v>4</v>
      </c>
      <c r="I3217">
        <f t="shared" si="403"/>
        <v>2012</v>
      </c>
      <c r="J3217" s="12">
        <f t="shared" si="404"/>
        <v>41010</v>
      </c>
      <c r="K3217" s="8">
        <f t="shared" si="405"/>
        <v>487.04</v>
      </c>
      <c r="L3217" s="8">
        <f t="shared" si="406"/>
        <v>0.93999999999999773</v>
      </c>
      <c r="M3217" s="9">
        <f t="shared" si="407"/>
        <v>1.9337584859082445E-3</v>
      </c>
    </row>
    <row r="3218" spans="2:13" x14ac:dyDescent="0.3">
      <c r="B3218" s="2">
        <v>41247</v>
      </c>
      <c r="C3218" s="4">
        <v>487.37</v>
      </c>
      <c r="F3218" t="b">
        <f t="shared" si="400"/>
        <v>1</v>
      </c>
      <c r="G3218">
        <f t="shared" si="401"/>
        <v>12</v>
      </c>
      <c r="H3218">
        <f t="shared" si="402"/>
        <v>4</v>
      </c>
      <c r="I3218">
        <f t="shared" si="403"/>
        <v>2012</v>
      </c>
      <c r="J3218" s="12">
        <f t="shared" si="404"/>
        <v>41011</v>
      </c>
      <c r="K3218" s="8">
        <f t="shared" si="405"/>
        <v>487.37</v>
      </c>
      <c r="L3218" s="8">
        <f t="shared" si="406"/>
        <v>0.32999999999998408</v>
      </c>
      <c r="M3218" s="9">
        <f t="shared" si="407"/>
        <v>6.7756241787118941E-4</v>
      </c>
    </row>
    <row r="3219" spans="2:13" x14ac:dyDescent="0.3">
      <c r="B3219" s="3" t="s">
        <v>643</v>
      </c>
      <c r="C3219" s="4">
        <v>483.98</v>
      </c>
      <c r="F3219" t="b">
        <f t="shared" si="400"/>
        <v>0</v>
      </c>
      <c r="G3219">
        <f t="shared" si="401"/>
        <v>13</v>
      </c>
      <c r="H3219">
        <f t="shared" si="402"/>
        <v>4</v>
      </c>
      <c r="I3219">
        <f t="shared" si="403"/>
        <v>2012</v>
      </c>
      <c r="J3219" s="12">
        <f t="shared" si="404"/>
        <v>41012</v>
      </c>
      <c r="K3219" s="8">
        <f t="shared" si="405"/>
        <v>483.98</v>
      </c>
      <c r="L3219" s="8">
        <f t="shared" si="406"/>
        <v>-3.3899999999999864</v>
      </c>
      <c r="M3219" s="9">
        <f t="shared" si="407"/>
        <v>-6.9557010074481123E-3</v>
      </c>
    </row>
    <row r="3220" spans="2:13" x14ac:dyDescent="0.3">
      <c r="B3220" s="3" t="s">
        <v>644</v>
      </c>
      <c r="C3220" s="4">
        <v>484.58</v>
      </c>
      <c r="F3220" t="b">
        <f t="shared" si="400"/>
        <v>0</v>
      </c>
      <c r="G3220">
        <f t="shared" si="401"/>
        <v>16</v>
      </c>
      <c r="H3220">
        <f t="shared" si="402"/>
        <v>4</v>
      </c>
      <c r="I3220">
        <f t="shared" si="403"/>
        <v>2012</v>
      </c>
      <c r="J3220" s="12">
        <f t="shared" si="404"/>
        <v>41015</v>
      </c>
      <c r="K3220" s="8">
        <f t="shared" si="405"/>
        <v>484.58</v>
      </c>
      <c r="L3220" s="8">
        <f t="shared" si="406"/>
        <v>0.59999999999996589</v>
      </c>
      <c r="M3220" s="9">
        <f t="shared" si="407"/>
        <v>1.2397206496135499E-3</v>
      </c>
    </row>
    <row r="3221" spans="2:13" x14ac:dyDescent="0.3">
      <c r="B3221" s="3" t="s">
        <v>645</v>
      </c>
      <c r="C3221" s="4">
        <v>486.95</v>
      </c>
      <c r="F3221" t="b">
        <f t="shared" si="400"/>
        <v>0</v>
      </c>
      <c r="G3221">
        <f t="shared" si="401"/>
        <v>17</v>
      </c>
      <c r="H3221">
        <f t="shared" si="402"/>
        <v>4</v>
      </c>
      <c r="I3221">
        <f t="shared" si="403"/>
        <v>2012</v>
      </c>
      <c r="J3221" s="12">
        <f t="shared" si="404"/>
        <v>41016</v>
      </c>
      <c r="K3221" s="8">
        <f t="shared" si="405"/>
        <v>486.95</v>
      </c>
      <c r="L3221" s="8">
        <f t="shared" si="406"/>
        <v>2.3700000000000045</v>
      </c>
      <c r="M3221" s="9">
        <f t="shared" si="407"/>
        <v>4.8908332989392976E-3</v>
      </c>
    </row>
    <row r="3222" spans="2:13" x14ac:dyDescent="0.3">
      <c r="B3222" s="3" t="s">
        <v>646</v>
      </c>
      <c r="C3222" s="4">
        <v>485.83</v>
      </c>
      <c r="F3222" t="b">
        <f t="shared" si="400"/>
        <v>0</v>
      </c>
      <c r="G3222">
        <f t="shared" si="401"/>
        <v>18</v>
      </c>
      <c r="H3222">
        <f t="shared" si="402"/>
        <v>4</v>
      </c>
      <c r="I3222">
        <f t="shared" si="403"/>
        <v>2012</v>
      </c>
      <c r="J3222" s="12">
        <f t="shared" si="404"/>
        <v>41017</v>
      </c>
      <c r="K3222" s="8">
        <f t="shared" si="405"/>
        <v>485.83</v>
      </c>
      <c r="L3222" s="8">
        <f t="shared" si="406"/>
        <v>-1.1200000000000045</v>
      </c>
      <c r="M3222" s="9">
        <f t="shared" si="407"/>
        <v>-2.3000308039839911E-3</v>
      </c>
    </row>
    <row r="3223" spans="2:13" x14ac:dyDescent="0.3">
      <c r="B3223" s="3" t="s">
        <v>647</v>
      </c>
      <c r="C3223" s="4">
        <v>487.32</v>
      </c>
      <c r="F3223" t="b">
        <f t="shared" si="400"/>
        <v>0</v>
      </c>
      <c r="G3223">
        <f t="shared" si="401"/>
        <v>19</v>
      </c>
      <c r="H3223">
        <f t="shared" si="402"/>
        <v>4</v>
      </c>
      <c r="I3223">
        <f t="shared" si="403"/>
        <v>2012</v>
      </c>
      <c r="J3223" s="12">
        <f t="shared" si="404"/>
        <v>41018</v>
      </c>
      <c r="K3223" s="8">
        <f t="shared" si="405"/>
        <v>487.32</v>
      </c>
      <c r="L3223" s="8">
        <f t="shared" si="406"/>
        <v>1.4900000000000091</v>
      </c>
      <c r="M3223" s="9">
        <f t="shared" si="407"/>
        <v>3.0669164110903179E-3</v>
      </c>
    </row>
    <row r="3224" spans="2:13" x14ac:dyDescent="0.3">
      <c r="B3224" s="3" t="s">
        <v>648</v>
      </c>
      <c r="C3224" s="4">
        <v>488.96</v>
      </c>
      <c r="F3224" t="b">
        <f t="shared" si="400"/>
        <v>0</v>
      </c>
      <c r="G3224">
        <f t="shared" si="401"/>
        <v>20</v>
      </c>
      <c r="H3224">
        <f t="shared" si="402"/>
        <v>4</v>
      </c>
      <c r="I3224">
        <f t="shared" si="403"/>
        <v>2012</v>
      </c>
      <c r="J3224" s="12">
        <f t="shared" si="404"/>
        <v>41019</v>
      </c>
      <c r="K3224" s="8">
        <f t="shared" si="405"/>
        <v>488.96</v>
      </c>
      <c r="L3224" s="8">
        <f t="shared" si="406"/>
        <v>1.6399999999999864</v>
      </c>
      <c r="M3224" s="9">
        <f t="shared" si="407"/>
        <v>3.3653451530821356E-3</v>
      </c>
    </row>
    <row r="3225" spans="2:13" x14ac:dyDescent="0.3">
      <c r="B3225" s="3" t="s">
        <v>649</v>
      </c>
      <c r="C3225" s="4">
        <v>486.07</v>
      </c>
      <c r="F3225" t="b">
        <f t="shared" si="400"/>
        <v>0</v>
      </c>
      <c r="G3225">
        <f t="shared" si="401"/>
        <v>23</v>
      </c>
      <c r="H3225">
        <f t="shared" si="402"/>
        <v>4</v>
      </c>
      <c r="I3225">
        <f t="shared" si="403"/>
        <v>2012</v>
      </c>
      <c r="J3225" s="12">
        <f t="shared" si="404"/>
        <v>41022</v>
      </c>
      <c r="K3225" s="8">
        <f t="shared" si="405"/>
        <v>486.07</v>
      </c>
      <c r="L3225" s="8">
        <f t="shared" si="406"/>
        <v>-2.8899999999999864</v>
      </c>
      <c r="M3225" s="9">
        <f t="shared" si="407"/>
        <v>-5.9105039267015429E-3</v>
      </c>
    </row>
    <row r="3226" spans="2:13" x14ac:dyDescent="0.3">
      <c r="B3226" s="3" t="s">
        <v>650</v>
      </c>
      <c r="C3226" s="4">
        <v>489.64</v>
      </c>
      <c r="F3226" t="b">
        <f t="shared" si="400"/>
        <v>0</v>
      </c>
      <c r="G3226">
        <f t="shared" si="401"/>
        <v>24</v>
      </c>
      <c r="H3226">
        <f t="shared" si="402"/>
        <v>4</v>
      </c>
      <c r="I3226">
        <f t="shared" si="403"/>
        <v>2012</v>
      </c>
      <c r="J3226" s="12">
        <f t="shared" si="404"/>
        <v>41023</v>
      </c>
      <c r="K3226" s="8">
        <f t="shared" si="405"/>
        <v>489.64</v>
      </c>
      <c r="L3226" s="8">
        <f t="shared" si="406"/>
        <v>3.5699999999999932</v>
      </c>
      <c r="M3226" s="9">
        <f t="shared" si="407"/>
        <v>7.3446211451025437E-3</v>
      </c>
    </row>
    <row r="3227" spans="2:13" x14ac:dyDescent="0.3">
      <c r="B3227" s="3" t="s">
        <v>651</v>
      </c>
      <c r="C3227" s="4">
        <v>487.15</v>
      </c>
      <c r="F3227" t="b">
        <f t="shared" si="400"/>
        <v>0</v>
      </c>
      <c r="G3227">
        <f t="shared" si="401"/>
        <v>25</v>
      </c>
      <c r="H3227">
        <f t="shared" si="402"/>
        <v>4</v>
      </c>
      <c r="I3227">
        <f t="shared" si="403"/>
        <v>2012</v>
      </c>
      <c r="J3227" s="12">
        <f t="shared" si="404"/>
        <v>41024</v>
      </c>
      <c r="K3227" s="8">
        <f t="shared" si="405"/>
        <v>487.15</v>
      </c>
      <c r="L3227" s="8">
        <f t="shared" si="406"/>
        <v>-2.4900000000000091</v>
      </c>
      <c r="M3227" s="9">
        <f t="shared" si="407"/>
        <v>-5.0853688424148539E-3</v>
      </c>
    </row>
    <row r="3228" spans="2:13" x14ac:dyDescent="0.3">
      <c r="B3228" s="3" t="s">
        <v>652</v>
      </c>
      <c r="C3228" s="4">
        <v>486.52</v>
      </c>
      <c r="F3228" t="b">
        <f t="shared" si="400"/>
        <v>0</v>
      </c>
      <c r="G3228">
        <f t="shared" si="401"/>
        <v>26</v>
      </c>
      <c r="H3228">
        <f t="shared" si="402"/>
        <v>4</v>
      </c>
      <c r="I3228">
        <f t="shared" si="403"/>
        <v>2012</v>
      </c>
      <c r="J3228" s="12">
        <f t="shared" si="404"/>
        <v>41025</v>
      </c>
      <c r="K3228" s="8">
        <f t="shared" si="405"/>
        <v>486.52</v>
      </c>
      <c r="L3228" s="8">
        <f t="shared" si="406"/>
        <v>-0.62999999999999545</v>
      </c>
      <c r="M3228" s="9">
        <f t="shared" si="407"/>
        <v>-1.2932361695576218E-3</v>
      </c>
    </row>
    <row r="3229" spans="2:13" x14ac:dyDescent="0.3">
      <c r="B3229" s="3" t="s">
        <v>653</v>
      </c>
      <c r="C3229" s="4">
        <v>484.88</v>
      </c>
      <c r="F3229" t="b">
        <f t="shared" si="400"/>
        <v>0</v>
      </c>
      <c r="G3229">
        <f t="shared" si="401"/>
        <v>27</v>
      </c>
      <c r="H3229">
        <f t="shared" si="402"/>
        <v>4</v>
      </c>
      <c r="I3229">
        <f t="shared" si="403"/>
        <v>2012</v>
      </c>
      <c r="J3229" s="12">
        <f t="shared" si="404"/>
        <v>41026</v>
      </c>
      <c r="K3229" s="8">
        <f t="shared" si="405"/>
        <v>484.88</v>
      </c>
      <c r="L3229" s="8">
        <f t="shared" si="406"/>
        <v>-1.6399999999999864</v>
      </c>
      <c r="M3229" s="9">
        <f t="shared" si="407"/>
        <v>-3.3708788950094271E-3</v>
      </c>
    </row>
    <row r="3230" spans="2:13" x14ac:dyDescent="0.3">
      <c r="B3230" s="3" t="s">
        <v>654</v>
      </c>
      <c r="C3230" s="4">
        <v>483.41</v>
      </c>
      <c r="F3230" t="b">
        <f t="shared" si="400"/>
        <v>0</v>
      </c>
      <c r="G3230">
        <f t="shared" si="401"/>
        <v>30</v>
      </c>
      <c r="H3230">
        <f t="shared" si="402"/>
        <v>4</v>
      </c>
      <c r="I3230">
        <f t="shared" si="403"/>
        <v>2012</v>
      </c>
      <c r="J3230" s="12">
        <f t="shared" si="404"/>
        <v>41029</v>
      </c>
      <c r="K3230" s="8">
        <f t="shared" si="405"/>
        <v>483.41</v>
      </c>
      <c r="L3230" s="8">
        <f t="shared" si="406"/>
        <v>-1.4699999999999704</v>
      </c>
      <c r="M3230" s="9">
        <f t="shared" si="407"/>
        <v>-3.0316779409337784E-3</v>
      </c>
    </row>
    <row r="3231" spans="2:13" x14ac:dyDescent="0.3">
      <c r="B3231" s="2">
        <v>40913</v>
      </c>
      <c r="C3231" s="5" t="s">
        <v>285</v>
      </c>
      <c r="F3231" t="b">
        <f t="shared" si="400"/>
        <v>1</v>
      </c>
      <c r="G3231">
        <f t="shared" si="401"/>
        <v>1</v>
      </c>
      <c r="H3231">
        <f t="shared" si="402"/>
        <v>5</v>
      </c>
      <c r="I3231">
        <f t="shared" si="403"/>
        <v>2012</v>
      </c>
      <c r="J3231" s="12">
        <f t="shared" si="404"/>
        <v>41030</v>
      </c>
      <c r="K3231" s="8">
        <f t="shared" si="405"/>
        <v>483.41</v>
      </c>
      <c r="L3231" s="8">
        <f t="shared" si="406"/>
        <v>0</v>
      </c>
      <c r="M3231" s="9">
        <f t="shared" si="407"/>
        <v>0</v>
      </c>
    </row>
    <row r="3232" spans="2:13" x14ac:dyDescent="0.3">
      <c r="B3232" s="2">
        <v>40944</v>
      </c>
      <c r="C3232" s="4">
        <v>484.87</v>
      </c>
      <c r="F3232" t="b">
        <f t="shared" si="400"/>
        <v>1</v>
      </c>
      <c r="G3232">
        <f t="shared" si="401"/>
        <v>2</v>
      </c>
      <c r="H3232">
        <f t="shared" si="402"/>
        <v>5</v>
      </c>
      <c r="I3232">
        <f t="shared" si="403"/>
        <v>2012</v>
      </c>
      <c r="J3232" s="12">
        <f t="shared" si="404"/>
        <v>41031</v>
      </c>
      <c r="K3232" s="8">
        <f t="shared" si="405"/>
        <v>484.87</v>
      </c>
      <c r="L3232" s="8">
        <f t="shared" si="406"/>
        <v>1.4599999999999795</v>
      </c>
      <c r="M3232" s="9">
        <f t="shared" si="407"/>
        <v>3.0202105872861123E-3</v>
      </c>
    </row>
    <row r="3233" spans="2:13" x14ac:dyDescent="0.3">
      <c r="B3233" s="2">
        <v>40973</v>
      </c>
      <c r="C3233" s="4">
        <v>484.7</v>
      </c>
      <c r="F3233" t="b">
        <f t="shared" si="400"/>
        <v>1</v>
      </c>
      <c r="G3233">
        <f t="shared" si="401"/>
        <v>3</v>
      </c>
      <c r="H3233">
        <f t="shared" si="402"/>
        <v>5</v>
      </c>
      <c r="I3233">
        <f t="shared" si="403"/>
        <v>2012</v>
      </c>
      <c r="J3233" s="12">
        <f t="shared" si="404"/>
        <v>41032</v>
      </c>
      <c r="K3233" s="8">
        <f t="shared" si="405"/>
        <v>484.7</v>
      </c>
      <c r="L3233" s="8">
        <f t="shared" si="406"/>
        <v>-0.17000000000001592</v>
      </c>
      <c r="M3233" s="9">
        <f t="shared" si="407"/>
        <v>-3.5060944170605714E-4</v>
      </c>
    </row>
    <row r="3234" spans="2:13" x14ac:dyDescent="0.3">
      <c r="B3234" s="2">
        <v>41004</v>
      </c>
      <c r="C3234" s="4">
        <v>482.12</v>
      </c>
      <c r="F3234" t="b">
        <f t="shared" si="400"/>
        <v>1</v>
      </c>
      <c r="G3234">
        <f t="shared" si="401"/>
        <v>4</v>
      </c>
      <c r="H3234">
        <f t="shared" si="402"/>
        <v>5</v>
      </c>
      <c r="I3234">
        <f t="shared" si="403"/>
        <v>2012</v>
      </c>
      <c r="J3234" s="12">
        <f t="shared" si="404"/>
        <v>41033</v>
      </c>
      <c r="K3234" s="8">
        <f t="shared" si="405"/>
        <v>482.12</v>
      </c>
      <c r="L3234" s="8">
        <f t="shared" si="406"/>
        <v>-2.5799999999999841</v>
      </c>
      <c r="M3234" s="9">
        <f t="shared" si="407"/>
        <v>-5.322880132040405E-3</v>
      </c>
    </row>
    <row r="3235" spans="2:13" x14ac:dyDescent="0.3">
      <c r="B3235" s="2">
        <v>41095</v>
      </c>
      <c r="C3235" s="4">
        <v>482.12</v>
      </c>
      <c r="F3235" t="b">
        <f t="shared" si="400"/>
        <v>1</v>
      </c>
      <c r="G3235">
        <f t="shared" si="401"/>
        <v>7</v>
      </c>
      <c r="H3235">
        <f t="shared" si="402"/>
        <v>5</v>
      </c>
      <c r="I3235">
        <f t="shared" si="403"/>
        <v>2012</v>
      </c>
      <c r="J3235" s="12">
        <f t="shared" si="404"/>
        <v>41036</v>
      </c>
      <c r="K3235" s="8">
        <f t="shared" si="405"/>
        <v>482.12</v>
      </c>
      <c r="L3235" s="8">
        <f t="shared" si="406"/>
        <v>0</v>
      </c>
      <c r="M3235" s="9">
        <f t="shared" si="407"/>
        <v>0</v>
      </c>
    </row>
    <row r="3236" spans="2:13" x14ac:dyDescent="0.3">
      <c r="B3236" s="2">
        <v>41126</v>
      </c>
      <c r="C3236" s="4">
        <v>483.44</v>
      </c>
      <c r="F3236" t="b">
        <f t="shared" si="400"/>
        <v>1</v>
      </c>
      <c r="G3236">
        <f t="shared" si="401"/>
        <v>8</v>
      </c>
      <c r="H3236">
        <f t="shared" si="402"/>
        <v>5</v>
      </c>
      <c r="I3236">
        <f t="shared" si="403"/>
        <v>2012</v>
      </c>
      <c r="J3236" s="12">
        <f t="shared" si="404"/>
        <v>41037</v>
      </c>
      <c r="K3236" s="8">
        <f t="shared" si="405"/>
        <v>483.44</v>
      </c>
      <c r="L3236" s="8">
        <f t="shared" si="406"/>
        <v>1.3199999999999932</v>
      </c>
      <c r="M3236" s="9">
        <f t="shared" si="407"/>
        <v>2.7379075748776099E-3</v>
      </c>
    </row>
    <row r="3237" spans="2:13" x14ac:dyDescent="0.3">
      <c r="B3237" s="2">
        <v>41157</v>
      </c>
      <c r="C3237" s="4">
        <v>485.54</v>
      </c>
      <c r="F3237" t="b">
        <f t="shared" si="400"/>
        <v>1</v>
      </c>
      <c r="G3237">
        <f t="shared" si="401"/>
        <v>9</v>
      </c>
      <c r="H3237">
        <f t="shared" si="402"/>
        <v>5</v>
      </c>
      <c r="I3237">
        <f t="shared" si="403"/>
        <v>2012</v>
      </c>
      <c r="J3237" s="12">
        <f t="shared" si="404"/>
        <v>41038</v>
      </c>
      <c r="K3237" s="8">
        <f t="shared" si="405"/>
        <v>485.54</v>
      </c>
      <c r="L3237" s="8">
        <f t="shared" si="406"/>
        <v>2.1000000000000227</v>
      </c>
      <c r="M3237" s="9">
        <f t="shared" si="407"/>
        <v>4.3438689392686219E-3</v>
      </c>
    </row>
    <row r="3238" spans="2:13" x14ac:dyDescent="0.3">
      <c r="B3238" s="2">
        <v>41187</v>
      </c>
      <c r="C3238" s="4">
        <v>490.17</v>
      </c>
      <c r="F3238" t="b">
        <f t="shared" si="400"/>
        <v>1</v>
      </c>
      <c r="G3238">
        <f t="shared" si="401"/>
        <v>10</v>
      </c>
      <c r="H3238">
        <f t="shared" si="402"/>
        <v>5</v>
      </c>
      <c r="I3238">
        <f t="shared" si="403"/>
        <v>2012</v>
      </c>
      <c r="J3238" s="12">
        <f t="shared" si="404"/>
        <v>41039</v>
      </c>
      <c r="K3238" s="8">
        <f t="shared" si="405"/>
        <v>490.17</v>
      </c>
      <c r="L3238" s="8">
        <f t="shared" si="406"/>
        <v>4.6299999999999955</v>
      </c>
      <c r="M3238" s="9">
        <f t="shared" si="407"/>
        <v>9.5357746014746378E-3</v>
      </c>
    </row>
    <row r="3239" spans="2:13" x14ac:dyDescent="0.3">
      <c r="B3239" s="2">
        <v>41218</v>
      </c>
      <c r="C3239" s="4">
        <v>486.32</v>
      </c>
      <c r="F3239" t="b">
        <f t="shared" si="400"/>
        <v>1</v>
      </c>
      <c r="G3239">
        <f t="shared" si="401"/>
        <v>11</v>
      </c>
      <c r="H3239">
        <f t="shared" si="402"/>
        <v>5</v>
      </c>
      <c r="I3239">
        <f t="shared" si="403"/>
        <v>2012</v>
      </c>
      <c r="J3239" s="12">
        <f t="shared" si="404"/>
        <v>41040</v>
      </c>
      <c r="K3239" s="8">
        <f t="shared" si="405"/>
        <v>486.32</v>
      </c>
      <c r="L3239" s="8">
        <f t="shared" si="406"/>
        <v>-3.8500000000000227</v>
      </c>
      <c r="M3239" s="9">
        <f t="shared" si="407"/>
        <v>-7.854417855029933E-3</v>
      </c>
    </row>
    <row r="3240" spans="2:13" x14ac:dyDescent="0.3">
      <c r="B3240" s="3" t="s">
        <v>655</v>
      </c>
      <c r="C3240" s="4">
        <v>487.8</v>
      </c>
      <c r="F3240" t="b">
        <f t="shared" si="400"/>
        <v>0</v>
      </c>
      <c r="G3240">
        <f t="shared" si="401"/>
        <v>14</v>
      </c>
      <c r="H3240">
        <f t="shared" si="402"/>
        <v>5</v>
      </c>
      <c r="I3240">
        <f t="shared" si="403"/>
        <v>2012</v>
      </c>
      <c r="J3240" s="12">
        <f t="shared" si="404"/>
        <v>41043</v>
      </c>
      <c r="K3240" s="8">
        <f t="shared" si="405"/>
        <v>487.8</v>
      </c>
      <c r="L3240" s="8">
        <f t="shared" si="406"/>
        <v>1.4800000000000182</v>
      </c>
      <c r="M3240" s="9">
        <f t="shared" si="407"/>
        <v>3.0432636946866637E-3</v>
      </c>
    </row>
    <row r="3241" spans="2:13" x14ac:dyDescent="0.3">
      <c r="B3241" s="3" t="s">
        <v>656</v>
      </c>
      <c r="C3241" s="4">
        <v>491.42</v>
      </c>
      <c r="F3241" t="b">
        <f t="shared" si="400"/>
        <v>0</v>
      </c>
      <c r="G3241">
        <f t="shared" si="401"/>
        <v>15</v>
      </c>
      <c r="H3241">
        <f t="shared" si="402"/>
        <v>5</v>
      </c>
      <c r="I3241">
        <f t="shared" si="403"/>
        <v>2012</v>
      </c>
      <c r="J3241" s="12">
        <f t="shared" si="404"/>
        <v>41044</v>
      </c>
      <c r="K3241" s="8">
        <f t="shared" si="405"/>
        <v>491.42</v>
      </c>
      <c r="L3241" s="8">
        <f t="shared" si="406"/>
        <v>3.6200000000000045</v>
      </c>
      <c r="M3241" s="9">
        <f t="shared" si="407"/>
        <v>7.4210742107421162E-3</v>
      </c>
    </row>
    <row r="3242" spans="2:13" x14ac:dyDescent="0.3">
      <c r="B3242" s="3" t="s">
        <v>657</v>
      </c>
      <c r="C3242" s="4">
        <v>497.11</v>
      </c>
      <c r="F3242" t="b">
        <f t="shared" si="400"/>
        <v>0</v>
      </c>
      <c r="G3242">
        <f t="shared" si="401"/>
        <v>16</v>
      </c>
      <c r="H3242">
        <f t="shared" si="402"/>
        <v>5</v>
      </c>
      <c r="I3242">
        <f t="shared" si="403"/>
        <v>2012</v>
      </c>
      <c r="J3242" s="12">
        <f t="shared" si="404"/>
        <v>41045</v>
      </c>
      <c r="K3242" s="8">
        <f t="shared" si="405"/>
        <v>497.11</v>
      </c>
      <c r="L3242" s="8">
        <f t="shared" si="406"/>
        <v>5.6899999999999977</v>
      </c>
      <c r="M3242" s="9">
        <f t="shared" si="407"/>
        <v>1.1578690325994054E-2</v>
      </c>
    </row>
    <row r="3243" spans="2:13" x14ac:dyDescent="0.3">
      <c r="B3243" s="3" t="s">
        <v>658</v>
      </c>
      <c r="C3243" s="4">
        <v>500.77</v>
      </c>
      <c r="F3243" t="b">
        <f t="shared" si="400"/>
        <v>0</v>
      </c>
      <c r="G3243">
        <f t="shared" si="401"/>
        <v>17</v>
      </c>
      <c r="H3243">
        <f t="shared" si="402"/>
        <v>5</v>
      </c>
      <c r="I3243">
        <f t="shared" si="403"/>
        <v>2012</v>
      </c>
      <c r="J3243" s="12">
        <f t="shared" si="404"/>
        <v>41046</v>
      </c>
      <c r="K3243" s="8">
        <f t="shared" si="405"/>
        <v>500.77</v>
      </c>
      <c r="L3243" s="8">
        <f t="shared" si="406"/>
        <v>3.6599999999999682</v>
      </c>
      <c r="M3243" s="9">
        <f t="shared" si="407"/>
        <v>7.3625555712014809E-3</v>
      </c>
    </row>
    <row r="3244" spans="2:13" x14ac:dyDescent="0.3">
      <c r="B3244" s="3" t="s">
        <v>659</v>
      </c>
      <c r="C3244" s="4">
        <v>503.76</v>
      </c>
      <c r="F3244" t="b">
        <f t="shared" si="400"/>
        <v>0</v>
      </c>
      <c r="G3244">
        <f t="shared" si="401"/>
        <v>18</v>
      </c>
      <c r="H3244">
        <f t="shared" si="402"/>
        <v>5</v>
      </c>
      <c r="I3244">
        <f t="shared" si="403"/>
        <v>2012</v>
      </c>
      <c r="J3244" s="12">
        <f t="shared" si="404"/>
        <v>41047</v>
      </c>
      <c r="K3244" s="8">
        <f t="shared" si="405"/>
        <v>503.76</v>
      </c>
      <c r="L3244" s="8">
        <f t="shared" si="406"/>
        <v>2.9900000000000091</v>
      </c>
      <c r="M3244" s="9">
        <f t="shared" si="407"/>
        <v>5.9708049603610621E-3</v>
      </c>
    </row>
    <row r="3245" spans="2:13" x14ac:dyDescent="0.3">
      <c r="B3245" s="3" t="s">
        <v>660</v>
      </c>
      <c r="C3245" s="5" t="s">
        <v>285</v>
      </c>
      <c r="F3245" t="b">
        <f t="shared" si="400"/>
        <v>0</v>
      </c>
      <c r="G3245">
        <f t="shared" si="401"/>
        <v>21</v>
      </c>
      <c r="H3245">
        <f t="shared" si="402"/>
        <v>5</v>
      </c>
      <c r="I3245">
        <f t="shared" si="403"/>
        <v>2012</v>
      </c>
      <c r="J3245" s="12">
        <f t="shared" si="404"/>
        <v>41050</v>
      </c>
      <c r="K3245" s="8">
        <f t="shared" si="405"/>
        <v>503.76</v>
      </c>
      <c r="L3245" s="8">
        <f t="shared" si="406"/>
        <v>0</v>
      </c>
      <c r="M3245" s="9">
        <f t="shared" si="407"/>
        <v>0</v>
      </c>
    </row>
    <row r="3246" spans="2:13" x14ac:dyDescent="0.3">
      <c r="B3246" s="3" t="s">
        <v>661</v>
      </c>
      <c r="C3246" s="4">
        <v>504.47</v>
      </c>
      <c r="F3246" t="b">
        <f t="shared" si="400"/>
        <v>0</v>
      </c>
      <c r="G3246">
        <f t="shared" si="401"/>
        <v>22</v>
      </c>
      <c r="H3246">
        <f t="shared" si="402"/>
        <v>5</v>
      </c>
      <c r="I3246">
        <f t="shared" si="403"/>
        <v>2012</v>
      </c>
      <c r="J3246" s="12">
        <f t="shared" si="404"/>
        <v>41051</v>
      </c>
      <c r="K3246" s="8">
        <f t="shared" si="405"/>
        <v>504.47</v>
      </c>
      <c r="L3246" s="8">
        <f t="shared" si="406"/>
        <v>0.71000000000003638</v>
      </c>
      <c r="M3246" s="9">
        <f t="shared" si="407"/>
        <v>1.4094013022074726E-3</v>
      </c>
    </row>
    <row r="3247" spans="2:13" x14ac:dyDescent="0.3">
      <c r="B3247" s="3" t="s">
        <v>662</v>
      </c>
      <c r="C3247" s="4">
        <v>505.46</v>
      </c>
      <c r="F3247" t="b">
        <f t="shared" si="400"/>
        <v>0</v>
      </c>
      <c r="G3247">
        <f t="shared" si="401"/>
        <v>23</v>
      </c>
      <c r="H3247">
        <f t="shared" si="402"/>
        <v>5</v>
      </c>
      <c r="I3247">
        <f t="shared" si="403"/>
        <v>2012</v>
      </c>
      <c r="J3247" s="12">
        <f t="shared" si="404"/>
        <v>41052</v>
      </c>
      <c r="K3247" s="8">
        <f t="shared" si="405"/>
        <v>505.46</v>
      </c>
      <c r="L3247" s="8">
        <f t="shared" si="406"/>
        <v>0.98999999999995225</v>
      </c>
      <c r="M3247" s="9">
        <f t="shared" si="407"/>
        <v>1.9624556465200156E-3</v>
      </c>
    </row>
    <row r="3248" spans="2:13" x14ac:dyDescent="0.3">
      <c r="B3248" s="3" t="s">
        <v>663</v>
      </c>
      <c r="C3248" s="4">
        <v>510.17</v>
      </c>
      <c r="F3248" t="b">
        <f t="shared" si="400"/>
        <v>0</v>
      </c>
      <c r="G3248">
        <f t="shared" si="401"/>
        <v>24</v>
      </c>
      <c r="H3248">
        <f t="shared" si="402"/>
        <v>5</v>
      </c>
      <c r="I3248">
        <f t="shared" si="403"/>
        <v>2012</v>
      </c>
      <c r="J3248" s="12">
        <f t="shared" si="404"/>
        <v>41053</v>
      </c>
      <c r="K3248" s="8">
        <f t="shared" si="405"/>
        <v>510.17</v>
      </c>
      <c r="L3248" s="8">
        <f t="shared" si="406"/>
        <v>4.7100000000000364</v>
      </c>
      <c r="M3248" s="9">
        <f t="shared" si="407"/>
        <v>9.3182447671428734E-3</v>
      </c>
    </row>
    <row r="3249" spans="2:13" x14ac:dyDescent="0.3">
      <c r="B3249" s="3" t="s">
        <v>664</v>
      </c>
      <c r="C3249" s="4">
        <v>507.83</v>
      </c>
      <c r="F3249" t="b">
        <f t="shared" si="400"/>
        <v>0</v>
      </c>
      <c r="G3249">
        <f t="shared" si="401"/>
        <v>25</v>
      </c>
      <c r="H3249">
        <f t="shared" si="402"/>
        <v>5</v>
      </c>
      <c r="I3249">
        <f t="shared" si="403"/>
        <v>2012</v>
      </c>
      <c r="J3249" s="12">
        <f t="shared" si="404"/>
        <v>41054</v>
      </c>
      <c r="K3249" s="8">
        <f t="shared" si="405"/>
        <v>507.83</v>
      </c>
      <c r="L3249" s="8">
        <f t="shared" si="406"/>
        <v>-2.3400000000000318</v>
      </c>
      <c r="M3249" s="9">
        <f t="shared" si="407"/>
        <v>-4.5867063919870473E-3</v>
      </c>
    </row>
    <row r="3250" spans="2:13" x14ac:dyDescent="0.3">
      <c r="B3250" s="3" t="s">
        <v>665</v>
      </c>
      <c r="C3250" s="4">
        <v>510.56</v>
      </c>
      <c r="F3250" t="b">
        <f t="shared" si="400"/>
        <v>0</v>
      </c>
      <c r="G3250">
        <f t="shared" si="401"/>
        <v>28</v>
      </c>
      <c r="H3250">
        <f t="shared" si="402"/>
        <v>5</v>
      </c>
      <c r="I3250">
        <f t="shared" si="403"/>
        <v>2012</v>
      </c>
      <c r="J3250" s="12">
        <f t="shared" si="404"/>
        <v>41057</v>
      </c>
      <c r="K3250" s="8">
        <f t="shared" si="405"/>
        <v>510.56</v>
      </c>
      <c r="L3250" s="8">
        <f t="shared" si="406"/>
        <v>2.7300000000000182</v>
      </c>
      <c r="M3250" s="9">
        <f t="shared" si="407"/>
        <v>5.3758147411535713E-3</v>
      </c>
    </row>
    <row r="3251" spans="2:13" x14ac:dyDescent="0.3">
      <c r="B3251" s="3" t="s">
        <v>666</v>
      </c>
      <c r="C3251" s="4">
        <v>510.26</v>
      </c>
      <c r="F3251" t="b">
        <f t="shared" si="400"/>
        <v>0</v>
      </c>
      <c r="G3251">
        <f t="shared" si="401"/>
        <v>29</v>
      </c>
      <c r="H3251">
        <f t="shared" si="402"/>
        <v>5</v>
      </c>
      <c r="I3251">
        <f t="shared" si="403"/>
        <v>2012</v>
      </c>
      <c r="J3251" s="12">
        <f t="shared" si="404"/>
        <v>41058</v>
      </c>
      <c r="K3251" s="8">
        <f t="shared" si="405"/>
        <v>510.26</v>
      </c>
      <c r="L3251" s="8">
        <f t="shared" si="406"/>
        <v>-0.30000000000001137</v>
      </c>
      <c r="M3251" s="9">
        <f t="shared" si="407"/>
        <v>-5.8759009714825171E-4</v>
      </c>
    </row>
    <row r="3252" spans="2:13" x14ac:dyDescent="0.3">
      <c r="B3252" s="3" t="s">
        <v>667</v>
      </c>
      <c r="C3252" s="4">
        <v>512.04999999999995</v>
      </c>
      <c r="F3252" t="b">
        <f t="shared" si="400"/>
        <v>0</v>
      </c>
      <c r="G3252">
        <f t="shared" si="401"/>
        <v>30</v>
      </c>
      <c r="H3252">
        <f t="shared" si="402"/>
        <v>5</v>
      </c>
      <c r="I3252">
        <f t="shared" si="403"/>
        <v>2012</v>
      </c>
      <c r="J3252" s="12">
        <f t="shared" si="404"/>
        <v>41059</v>
      </c>
      <c r="K3252" s="8">
        <f t="shared" si="405"/>
        <v>512.04999999999995</v>
      </c>
      <c r="L3252" s="8">
        <f t="shared" si="406"/>
        <v>1.7899999999999636</v>
      </c>
      <c r="M3252" s="9">
        <f t="shared" si="407"/>
        <v>3.5080155214987723E-3</v>
      </c>
    </row>
    <row r="3253" spans="2:13" x14ac:dyDescent="0.3">
      <c r="B3253" s="3" t="s">
        <v>668</v>
      </c>
      <c r="C3253" s="4">
        <v>517.91</v>
      </c>
      <c r="F3253" t="b">
        <f t="shared" si="400"/>
        <v>0</v>
      </c>
      <c r="G3253">
        <f t="shared" si="401"/>
        <v>31</v>
      </c>
      <c r="H3253">
        <f t="shared" si="402"/>
        <v>5</v>
      </c>
      <c r="I3253">
        <f t="shared" si="403"/>
        <v>2012</v>
      </c>
      <c r="J3253" s="12">
        <f t="shared" si="404"/>
        <v>41060</v>
      </c>
      <c r="K3253" s="8">
        <f t="shared" si="405"/>
        <v>517.91</v>
      </c>
      <c r="L3253" s="8">
        <f t="shared" si="406"/>
        <v>5.8600000000000136</v>
      </c>
      <c r="M3253" s="9">
        <f t="shared" si="407"/>
        <v>1.1444194902841548E-2</v>
      </c>
    </row>
    <row r="3254" spans="2:13" x14ac:dyDescent="0.3">
      <c r="B3254" s="2">
        <v>40914</v>
      </c>
      <c r="C3254" s="4">
        <v>519.69000000000005</v>
      </c>
      <c r="F3254" t="b">
        <f t="shared" si="400"/>
        <v>1</v>
      </c>
      <c r="G3254">
        <f t="shared" si="401"/>
        <v>1</v>
      </c>
      <c r="H3254">
        <f t="shared" si="402"/>
        <v>6</v>
      </c>
      <c r="I3254">
        <f t="shared" si="403"/>
        <v>2012</v>
      </c>
      <c r="J3254" s="12">
        <f t="shared" si="404"/>
        <v>41061</v>
      </c>
      <c r="K3254" s="8">
        <f t="shared" si="405"/>
        <v>519.69000000000005</v>
      </c>
      <c r="L3254" s="8">
        <f t="shared" si="406"/>
        <v>1.7800000000000864</v>
      </c>
      <c r="M3254" s="9">
        <f t="shared" si="407"/>
        <v>3.4368905794444722E-3</v>
      </c>
    </row>
    <row r="3255" spans="2:13" x14ac:dyDescent="0.3">
      <c r="B3255" s="2">
        <v>41005</v>
      </c>
      <c r="C3255" s="4">
        <v>519.6</v>
      </c>
      <c r="F3255" t="b">
        <f t="shared" si="400"/>
        <v>1</v>
      </c>
      <c r="G3255">
        <f t="shared" si="401"/>
        <v>4</v>
      </c>
      <c r="H3255">
        <f t="shared" si="402"/>
        <v>6</v>
      </c>
      <c r="I3255">
        <f t="shared" si="403"/>
        <v>2012</v>
      </c>
      <c r="J3255" s="12">
        <f t="shared" si="404"/>
        <v>41064</v>
      </c>
      <c r="K3255" s="8">
        <f t="shared" si="405"/>
        <v>519.6</v>
      </c>
      <c r="L3255" s="8">
        <f t="shared" si="406"/>
        <v>-9.0000000000031832E-2</v>
      </c>
      <c r="M3255" s="9">
        <f t="shared" si="407"/>
        <v>-1.731801650984853E-4</v>
      </c>
    </row>
    <row r="3256" spans="2:13" x14ac:dyDescent="0.3">
      <c r="B3256" s="2">
        <v>41035</v>
      </c>
      <c r="C3256" s="4">
        <v>515.58000000000004</v>
      </c>
      <c r="F3256" t="b">
        <f t="shared" si="400"/>
        <v>1</v>
      </c>
      <c r="G3256">
        <f t="shared" si="401"/>
        <v>5</v>
      </c>
      <c r="H3256">
        <f t="shared" si="402"/>
        <v>6</v>
      </c>
      <c r="I3256">
        <f t="shared" si="403"/>
        <v>2012</v>
      </c>
      <c r="J3256" s="12">
        <f t="shared" si="404"/>
        <v>41065</v>
      </c>
      <c r="K3256" s="8">
        <f t="shared" si="405"/>
        <v>515.58000000000004</v>
      </c>
      <c r="L3256" s="8">
        <f t="shared" si="406"/>
        <v>-4.0199999999999818</v>
      </c>
      <c r="M3256" s="9">
        <f t="shared" si="407"/>
        <v>-7.736720554272482E-3</v>
      </c>
    </row>
    <row r="3257" spans="2:13" x14ac:dyDescent="0.3">
      <c r="B3257" s="2">
        <v>41066</v>
      </c>
      <c r="C3257" s="4">
        <v>512.47</v>
      </c>
      <c r="F3257" t="b">
        <f t="shared" si="400"/>
        <v>1</v>
      </c>
      <c r="G3257">
        <f t="shared" si="401"/>
        <v>6</v>
      </c>
      <c r="H3257">
        <f t="shared" si="402"/>
        <v>6</v>
      </c>
      <c r="I3257">
        <f t="shared" si="403"/>
        <v>2012</v>
      </c>
      <c r="J3257" s="12">
        <f t="shared" si="404"/>
        <v>41066</v>
      </c>
      <c r="K3257" s="8">
        <f t="shared" si="405"/>
        <v>512.47</v>
      </c>
      <c r="L3257" s="8">
        <f t="shared" si="406"/>
        <v>-3.1100000000000136</v>
      </c>
      <c r="M3257" s="9">
        <f t="shared" si="407"/>
        <v>-6.0320415842352558E-3</v>
      </c>
    </row>
    <row r="3258" spans="2:13" x14ac:dyDescent="0.3">
      <c r="B3258" s="2">
        <v>41096</v>
      </c>
      <c r="C3258" s="4">
        <v>508.28</v>
      </c>
      <c r="F3258" t="b">
        <f t="shared" si="400"/>
        <v>1</v>
      </c>
      <c r="G3258">
        <f t="shared" si="401"/>
        <v>7</v>
      </c>
      <c r="H3258">
        <f t="shared" si="402"/>
        <v>6</v>
      </c>
      <c r="I3258">
        <f t="shared" si="403"/>
        <v>2012</v>
      </c>
      <c r="J3258" s="12">
        <f t="shared" si="404"/>
        <v>41067</v>
      </c>
      <c r="K3258" s="8">
        <f t="shared" si="405"/>
        <v>508.28</v>
      </c>
      <c r="L3258" s="8">
        <f t="shared" si="406"/>
        <v>-4.1900000000000546</v>
      </c>
      <c r="M3258" s="9">
        <f t="shared" si="407"/>
        <v>-8.1760883563916989E-3</v>
      </c>
    </row>
    <row r="3259" spans="2:13" x14ac:dyDescent="0.3">
      <c r="B3259" s="2">
        <v>41127</v>
      </c>
      <c r="C3259" s="4">
        <v>501.74</v>
      </c>
      <c r="F3259" t="b">
        <f t="shared" si="400"/>
        <v>1</v>
      </c>
      <c r="G3259">
        <f t="shared" si="401"/>
        <v>8</v>
      </c>
      <c r="H3259">
        <f t="shared" si="402"/>
        <v>6</v>
      </c>
      <c r="I3259">
        <f t="shared" si="403"/>
        <v>2012</v>
      </c>
      <c r="J3259" s="12">
        <f t="shared" si="404"/>
        <v>41068</v>
      </c>
      <c r="K3259" s="8">
        <f t="shared" si="405"/>
        <v>501.74</v>
      </c>
      <c r="L3259" s="8">
        <f t="shared" si="406"/>
        <v>-6.5399999999999636</v>
      </c>
      <c r="M3259" s="9">
        <f t="shared" si="407"/>
        <v>-1.2866923742818847E-2</v>
      </c>
    </row>
    <row r="3260" spans="2:13" x14ac:dyDescent="0.3">
      <c r="B3260" s="2">
        <v>41219</v>
      </c>
      <c r="C3260" s="4">
        <v>504.08</v>
      </c>
      <c r="F3260" t="b">
        <f t="shared" si="400"/>
        <v>1</v>
      </c>
      <c r="G3260">
        <f t="shared" si="401"/>
        <v>11</v>
      </c>
      <c r="H3260">
        <f t="shared" si="402"/>
        <v>6</v>
      </c>
      <c r="I3260">
        <f t="shared" si="403"/>
        <v>2012</v>
      </c>
      <c r="J3260" s="12">
        <f t="shared" si="404"/>
        <v>41071</v>
      </c>
      <c r="K3260" s="8">
        <f t="shared" si="405"/>
        <v>504.08</v>
      </c>
      <c r="L3260" s="8">
        <f t="shared" si="406"/>
        <v>2.339999999999975</v>
      </c>
      <c r="M3260" s="9">
        <f t="shared" si="407"/>
        <v>4.6637700801211287E-3</v>
      </c>
    </row>
    <row r="3261" spans="2:13" x14ac:dyDescent="0.3">
      <c r="B3261" s="2">
        <v>41249</v>
      </c>
      <c r="C3261" s="4">
        <v>501.85</v>
      </c>
      <c r="F3261" t="b">
        <f t="shared" si="400"/>
        <v>1</v>
      </c>
      <c r="G3261">
        <f t="shared" si="401"/>
        <v>12</v>
      </c>
      <c r="H3261">
        <f t="shared" si="402"/>
        <v>6</v>
      </c>
      <c r="I3261">
        <f t="shared" si="403"/>
        <v>2012</v>
      </c>
      <c r="J3261" s="12">
        <f t="shared" si="404"/>
        <v>41072</v>
      </c>
      <c r="K3261" s="8">
        <f t="shared" si="405"/>
        <v>501.85</v>
      </c>
      <c r="L3261" s="8">
        <f t="shared" si="406"/>
        <v>-2.2299999999999613</v>
      </c>
      <c r="M3261" s="9">
        <f t="shared" si="407"/>
        <v>-4.4239009681002247E-3</v>
      </c>
    </row>
    <row r="3262" spans="2:13" x14ac:dyDescent="0.3">
      <c r="B3262" s="3" t="s">
        <v>669</v>
      </c>
      <c r="C3262" s="4">
        <v>504.03</v>
      </c>
      <c r="F3262" t="b">
        <f t="shared" si="400"/>
        <v>0</v>
      </c>
      <c r="G3262">
        <f t="shared" si="401"/>
        <v>13</v>
      </c>
      <c r="H3262">
        <f t="shared" si="402"/>
        <v>6</v>
      </c>
      <c r="I3262">
        <f t="shared" si="403"/>
        <v>2012</v>
      </c>
      <c r="J3262" s="12">
        <f t="shared" si="404"/>
        <v>41073</v>
      </c>
      <c r="K3262" s="8">
        <f t="shared" si="405"/>
        <v>504.03</v>
      </c>
      <c r="L3262" s="8">
        <f t="shared" si="406"/>
        <v>2.17999999999995</v>
      </c>
      <c r="M3262" s="9">
        <f t="shared" si="407"/>
        <v>4.3439274683669425E-3</v>
      </c>
    </row>
    <row r="3263" spans="2:13" x14ac:dyDescent="0.3">
      <c r="B3263" s="3" t="s">
        <v>670</v>
      </c>
      <c r="C3263" s="4">
        <v>502.07</v>
      </c>
      <c r="F3263" t="b">
        <f t="shared" si="400"/>
        <v>0</v>
      </c>
      <c r="G3263">
        <f t="shared" si="401"/>
        <v>14</v>
      </c>
      <c r="H3263">
        <f t="shared" si="402"/>
        <v>6</v>
      </c>
      <c r="I3263">
        <f t="shared" si="403"/>
        <v>2012</v>
      </c>
      <c r="J3263" s="12">
        <f t="shared" si="404"/>
        <v>41074</v>
      </c>
      <c r="K3263" s="8">
        <f t="shared" si="405"/>
        <v>502.07</v>
      </c>
      <c r="L3263" s="8">
        <f t="shared" si="406"/>
        <v>-1.9599999999999795</v>
      </c>
      <c r="M3263" s="9">
        <f t="shared" si="407"/>
        <v>-3.8886574211852067E-3</v>
      </c>
    </row>
    <row r="3264" spans="2:13" x14ac:dyDescent="0.3">
      <c r="B3264" s="3" t="s">
        <v>671</v>
      </c>
      <c r="C3264" s="4">
        <v>501.34</v>
      </c>
      <c r="F3264" t="b">
        <f t="shared" si="400"/>
        <v>0</v>
      </c>
      <c r="G3264">
        <f t="shared" si="401"/>
        <v>15</v>
      </c>
      <c r="H3264">
        <f t="shared" si="402"/>
        <v>6</v>
      </c>
      <c r="I3264">
        <f t="shared" si="403"/>
        <v>2012</v>
      </c>
      <c r="J3264" s="12">
        <f t="shared" si="404"/>
        <v>41075</v>
      </c>
      <c r="K3264" s="8">
        <f t="shared" si="405"/>
        <v>501.34</v>
      </c>
      <c r="L3264" s="8">
        <f t="shared" si="406"/>
        <v>-0.73000000000001819</v>
      </c>
      <c r="M3264" s="9">
        <f t="shared" si="407"/>
        <v>-1.4539805206445679E-3</v>
      </c>
    </row>
    <row r="3265" spans="2:13" x14ac:dyDescent="0.3">
      <c r="B3265" s="3" t="s">
        <v>672</v>
      </c>
      <c r="C3265" s="4">
        <v>499.09</v>
      </c>
      <c r="F3265" t="b">
        <f t="shared" si="400"/>
        <v>0</v>
      </c>
      <c r="G3265">
        <f t="shared" si="401"/>
        <v>18</v>
      </c>
      <c r="H3265">
        <f t="shared" si="402"/>
        <v>6</v>
      </c>
      <c r="I3265">
        <f t="shared" si="403"/>
        <v>2012</v>
      </c>
      <c r="J3265" s="12">
        <f t="shared" si="404"/>
        <v>41078</v>
      </c>
      <c r="K3265" s="8">
        <f t="shared" si="405"/>
        <v>499.09</v>
      </c>
      <c r="L3265" s="8">
        <f t="shared" si="406"/>
        <v>-2.25</v>
      </c>
      <c r="M3265" s="9">
        <f t="shared" si="407"/>
        <v>-4.4879722344117762E-3</v>
      </c>
    </row>
    <row r="3266" spans="2:13" x14ac:dyDescent="0.3">
      <c r="B3266" s="3" t="s">
        <v>673</v>
      </c>
      <c r="C3266" s="4">
        <v>500.73</v>
      </c>
      <c r="F3266" t="b">
        <f t="shared" si="400"/>
        <v>0</v>
      </c>
      <c r="G3266">
        <f t="shared" si="401"/>
        <v>19</v>
      </c>
      <c r="H3266">
        <f t="shared" si="402"/>
        <v>6</v>
      </c>
      <c r="I3266">
        <f t="shared" si="403"/>
        <v>2012</v>
      </c>
      <c r="J3266" s="12">
        <f t="shared" si="404"/>
        <v>41079</v>
      </c>
      <c r="K3266" s="8">
        <f t="shared" si="405"/>
        <v>500.73</v>
      </c>
      <c r="L3266" s="8">
        <f t="shared" si="406"/>
        <v>1.6400000000000432</v>
      </c>
      <c r="M3266" s="9">
        <f t="shared" si="407"/>
        <v>3.2859804844818435E-3</v>
      </c>
    </row>
    <row r="3267" spans="2:13" x14ac:dyDescent="0.3">
      <c r="B3267" s="3" t="s">
        <v>674</v>
      </c>
      <c r="C3267" s="4">
        <v>495.48</v>
      </c>
      <c r="F3267" t="b">
        <f t="shared" si="400"/>
        <v>0</v>
      </c>
      <c r="G3267">
        <f t="shared" si="401"/>
        <v>20</v>
      </c>
      <c r="H3267">
        <f t="shared" si="402"/>
        <v>6</v>
      </c>
      <c r="I3267">
        <f t="shared" si="403"/>
        <v>2012</v>
      </c>
      <c r="J3267" s="12">
        <f t="shared" si="404"/>
        <v>41080</v>
      </c>
      <c r="K3267" s="8">
        <f t="shared" si="405"/>
        <v>495.48</v>
      </c>
      <c r="L3267" s="8">
        <f t="shared" si="406"/>
        <v>-5.25</v>
      </c>
      <c r="M3267" s="9">
        <f t="shared" si="407"/>
        <v>-1.048469234917021E-2</v>
      </c>
    </row>
    <row r="3268" spans="2:13" x14ac:dyDescent="0.3">
      <c r="B3268" s="3" t="s">
        <v>675</v>
      </c>
      <c r="C3268" s="4">
        <v>496.66</v>
      </c>
      <c r="F3268" t="b">
        <f t="shared" si="400"/>
        <v>0</v>
      </c>
      <c r="G3268">
        <f t="shared" si="401"/>
        <v>21</v>
      </c>
      <c r="H3268">
        <f t="shared" si="402"/>
        <v>6</v>
      </c>
      <c r="I3268">
        <f t="shared" si="403"/>
        <v>2012</v>
      </c>
      <c r="J3268" s="12">
        <f t="shared" si="404"/>
        <v>41081</v>
      </c>
      <c r="K3268" s="8">
        <f t="shared" si="405"/>
        <v>496.66</v>
      </c>
      <c r="L3268" s="8">
        <f t="shared" si="406"/>
        <v>1.1800000000000068</v>
      </c>
      <c r="M3268" s="9">
        <f t="shared" si="407"/>
        <v>2.3815290223621675E-3</v>
      </c>
    </row>
    <row r="3269" spans="2:13" x14ac:dyDescent="0.3">
      <c r="B3269" s="3" t="s">
        <v>676</v>
      </c>
      <c r="C3269" s="4">
        <v>499.59</v>
      </c>
      <c r="F3269" t="b">
        <f t="shared" si="400"/>
        <v>0</v>
      </c>
      <c r="G3269">
        <f t="shared" si="401"/>
        <v>22</v>
      </c>
      <c r="H3269">
        <f t="shared" si="402"/>
        <v>6</v>
      </c>
      <c r="I3269">
        <f t="shared" si="403"/>
        <v>2012</v>
      </c>
      <c r="J3269" s="12">
        <f t="shared" si="404"/>
        <v>41082</v>
      </c>
      <c r="K3269" s="8">
        <f t="shared" si="405"/>
        <v>499.59</v>
      </c>
      <c r="L3269" s="8">
        <f t="shared" si="406"/>
        <v>2.92999999999995</v>
      </c>
      <c r="M3269" s="9">
        <f t="shared" si="407"/>
        <v>5.8994080457454795E-3</v>
      </c>
    </row>
    <row r="3270" spans="2:13" x14ac:dyDescent="0.3">
      <c r="B3270" s="3" t="s">
        <v>677</v>
      </c>
      <c r="C3270" s="4">
        <v>503.89</v>
      </c>
      <c r="F3270" t="b">
        <f t="shared" si="400"/>
        <v>0</v>
      </c>
      <c r="G3270">
        <f t="shared" si="401"/>
        <v>25</v>
      </c>
      <c r="H3270">
        <f t="shared" si="402"/>
        <v>6</v>
      </c>
      <c r="I3270">
        <f t="shared" si="403"/>
        <v>2012</v>
      </c>
      <c r="J3270" s="12">
        <f t="shared" si="404"/>
        <v>41085</v>
      </c>
      <c r="K3270" s="8">
        <f t="shared" si="405"/>
        <v>503.89</v>
      </c>
      <c r="L3270" s="8">
        <f t="shared" si="406"/>
        <v>4.3000000000000114</v>
      </c>
      <c r="M3270" s="9">
        <f t="shared" si="407"/>
        <v>8.6070577873856788E-3</v>
      </c>
    </row>
    <row r="3271" spans="2:13" x14ac:dyDescent="0.3">
      <c r="B3271" s="3" t="s">
        <v>678</v>
      </c>
      <c r="C3271" s="4">
        <v>508.1</v>
      </c>
      <c r="F3271" t="b">
        <f t="shared" si="400"/>
        <v>0</v>
      </c>
      <c r="G3271">
        <f t="shared" si="401"/>
        <v>26</v>
      </c>
      <c r="H3271">
        <f t="shared" si="402"/>
        <v>6</v>
      </c>
      <c r="I3271">
        <f t="shared" si="403"/>
        <v>2012</v>
      </c>
      <c r="J3271" s="12">
        <f t="shared" si="404"/>
        <v>41086</v>
      </c>
      <c r="K3271" s="8">
        <f t="shared" si="405"/>
        <v>508.1</v>
      </c>
      <c r="L3271" s="8">
        <f t="shared" si="406"/>
        <v>4.2100000000000364</v>
      </c>
      <c r="M3271" s="9">
        <f t="shared" si="407"/>
        <v>8.3549981146679563E-3</v>
      </c>
    </row>
    <row r="3272" spans="2:13" x14ac:dyDescent="0.3">
      <c r="B3272" s="3" t="s">
        <v>679</v>
      </c>
      <c r="C3272" s="4">
        <v>508.84</v>
      </c>
      <c r="F3272" t="b">
        <f t="shared" si="400"/>
        <v>0</v>
      </c>
      <c r="G3272">
        <f t="shared" si="401"/>
        <v>27</v>
      </c>
      <c r="H3272">
        <f t="shared" si="402"/>
        <v>6</v>
      </c>
      <c r="I3272">
        <f t="shared" si="403"/>
        <v>2012</v>
      </c>
      <c r="J3272" s="12">
        <f t="shared" si="404"/>
        <v>41087</v>
      </c>
      <c r="K3272" s="8">
        <f t="shared" si="405"/>
        <v>508.84</v>
      </c>
      <c r="L3272" s="8">
        <f t="shared" si="406"/>
        <v>0.73999999999995225</v>
      </c>
      <c r="M3272" s="9">
        <f t="shared" si="407"/>
        <v>1.4564062192480855E-3</v>
      </c>
    </row>
    <row r="3273" spans="2:13" x14ac:dyDescent="0.3">
      <c r="B3273" s="3" t="s">
        <v>680</v>
      </c>
      <c r="C3273" s="4">
        <v>505.35</v>
      </c>
      <c r="F3273" t="b">
        <f t="shared" si="400"/>
        <v>0</v>
      </c>
      <c r="G3273">
        <f t="shared" si="401"/>
        <v>28</v>
      </c>
      <c r="H3273">
        <f t="shared" si="402"/>
        <v>6</v>
      </c>
      <c r="I3273">
        <f t="shared" si="403"/>
        <v>2012</v>
      </c>
      <c r="J3273" s="12">
        <f t="shared" si="404"/>
        <v>41088</v>
      </c>
      <c r="K3273" s="8">
        <f t="shared" si="405"/>
        <v>505.35</v>
      </c>
      <c r="L3273" s="8">
        <f t="shared" si="406"/>
        <v>-3.4899999999999523</v>
      </c>
      <c r="M3273" s="9">
        <f t="shared" si="407"/>
        <v>-6.8587375206350769E-3</v>
      </c>
    </row>
    <row r="3274" spans="2:13" x14ac:dyDescent="0.3">
      <c r="B3274" s="3" t="s">
        <v>681</v>
      </c>
      <c r="C3274" s="4">
        <v>509.73</v>
      </c>
      <c r="F3274" t="b">
        <f t="shared" si="400"/>
        <v>0</v>
      </c>
      <c r="G3274">
        <f t="shared" si="401"/>
        <v>29</v>
      </c>
      <c r="H3274">
        <f t="shared" si="402"/>
        <v>6</v>
      </c>
      <c r="I3274">
        <f t="shared" si="403"/>
        <v>2012</v>
      </c>
      <c r="J3274" s="12">
        <f t="shared" si="404"/>
        <v>41089</v>
      </c>
      <c r="K3274" s="8">
        <f t="shared" si="405"/>
        <v>509.73</v>
      </c>
      <c r="L3274" s="8">
        <f t="shared" si="406"/>
        <v>4.3799999999999955</v>
      </c>
      <c r="M3274" s="9">
        <f t="shared" si="407"/>
        <v>8.6672603146334126E-3</v>
      </c>
    </row>
    <row r="3275" spans="2:13" x14ac:dyDescent="0.3">
      <c r="B3275" s="2">
        <v>40946</v>
      </c>
      <c r="C3275" s="5" t="s">
        <v>285</v>
      </c>
      <c r="F3275" t="b">
        <f t="shared" si="400"/>
        <v>1</v>
      </c>
      <c r="G3275">
        <f t="shared" si="401"/>
        <v>2</v>
      </c>
      <c r="H3275">
        <f t="shared" si="402"/>
        <v>7</v>
      </c>
      <c r="I3275">
        <f t="shared" si="403"/>
        <v>2012</v>
      </c>
      <c r="J3275" s="12">
        <f t="shared" si="404"/>
        <v>41092</v>
      </c>
      <c r="K3275" s="8">
        <f t="shared" si="405"/>
        <v>509.73</v>
      </c>
      <c r="L3275" s="8">
        <f t="shared" si="406"/>
        <v>0</v>
      </c>
      <c r="M3275" s="9">
        <f t="shared" si="407"/>
        <v>0</v>
      </c>
    </row>
    <row r="3276" spans="2:13" x14ac:dyDescent="0.3">
      <c r="B3276" s="2">
        <v>40975</v>
      </c>
      <c r="C3276" s="4">
        <v>501.84</v>
      </c>
      <c r="F3276" t="b">
        <f t="shared" si="400"/>
        <v>1</v>
      </c>
      <c r="G3276">
        <f t="shared" si="401"/>
        <v>3</v>
      </c>
      <c r="H3276">
        <f t="shared" si="402"/>
        <v>7</v>
      </c>
      <c r="I3276">
        <f t="shared" si="403"/>
        <v>2012</v>
      </c>
      <c r="J3276" s="12">
        <f t="shared" si="404"/>
        <v>41093</v>
      </c>
      <c r="K3276" s="8">
        <f t="shared" si="405"/>
        <v>501.84</v>
      </c>
      <c r="L3276" s="8">
        <f t="shared" si="406"/>
        <v>-7.8900000000000432</v>
      </c>
      <c r="M3276" s="9">
        <f t="shared" si="407"/>
        <v>-1.5478782885056878E-2</v>
      </c>
    </row>
    <row r="3277" spans="2:13" x14ac:dyDescent="0.3">
      <c r="B3277" s="2">
        <v>41006</v>
      </c>
      <c r="C3277" s="4">
        <v>496.33</v>
      </c>
      <c r="F3277" t="b">
        <f t="shared" si="400"/>
        <v>1</v>
      </c>
      <c r="G3277">
        <f t="shared" si="401"/>
        <v>4</v>
      </c>
      <c r="H3277">
        <f t="shared" si="402"/>
        <v>7</v>
      </c>
      <c r="I3277">
        <f t="shared" si="403"/>
        <v>2012</v>
      </c>
      <c r="J3277" s="12">
        <f t="shared" si="404"/>
        <v>41094</v>
      </c>
      <c r="K3277" s="8">
        <f t="shared" si="405"/>
        <v>496.33</v>
      </c>
      <c r="L3277" s="8">
        <f t="shared" si="406"/>
        <v>-5.5099999999999909</v>
      </c>
      <c r="M3277" s="9">
        <f t="shared" si="407"/>
        <v>-1.0979595090068531E-2</v>
      </c>
    </row>
    <row r="3278" spans="2:13" x14ac:dyDescent="0.3">
      <c r="B3278" s="2">
        <v>41036</v>
      </c>
      <c r="C3278" s="4">
        <v>496.18</v>
      </c>
      <c r="F3278" t="b">
        <f t="shared" si="400"/>
        <v>1</v>
      </c>
      <c r="G3278">
        <f t="shared" si="401"/>
        <v>5</v>
      </c>
      <c r="H3278">
        <f t="shared" si="402"/>
        <v>7</v>
      </c>
      <c r="I3278">
        <f t="shared" si="403"/>
        <v>2012</v>
      </c>
      <c r="J3278" s="12">
        <f t="shared" si="404"/>
        <v>41095</v>
      </c>
      <c r="K3278" s="8">
        <f t="shared" si="405"/>
        <v>496.18</v>
      </c>
      <c r="L3278" s="8">
        <f t="shared" si="406"/>
        <v>-0.14999999999997726</v>
      </c>
      <c r="M3278" s="9">
        <f t="shared" si="407"/>
        <v>-3.0221828219123824E-4</v>
      </c>
    </row>
    <row r="3279" spans="2:13" x14ac:dyDescent="0.3">
      <c r="B3279" s="2">
        <v>41067</v>
      </c>
      <c r="C3279" s="4">
        <v>495.97</v>
      </c>
      <c r="F3279" t="b">
        <f t="shared" si="400"/>
        <v>1</v>
      </c>
      <c r="G3279">
        <f t="shared" si="401"/>
        <v>6</v>
      </c>
      <c r="H3279">
        <f t="shared" si="402"/>
        <v>7</v>
      </c>
      <c r="I3279">
        <f t="shared" si="403"/>
        <v>2012</v>
      </c>
      <c r="J3279" s="12">
        <f t="shared" si="404"/>
        <v>41096</v>
      </c>
      <c r="K3279" s="8">
        <f t="shared" si="405"/>
        <v>495.97</v>
      </c>
      <c r="L3279" s="8">
        <f t="shared" si="406"/>
        <v>-0.20999999999997954</v>
      </c>
      <c r="M3279" s="9">
        <f t="shared" si="407"/>
        <v>-4.2323350397029211E-4</v>
      </c>
    </row>
    <row r="3280" spans="2:13" x14ac:dyDescent="0.3">
      <c r="B3280" s="2">
        <v>41159</v>
      </c>
      <c r="C3280" s="4">
        <v>499.26</v>
      </c>
      <c r="F3280" t="b">
        <f t="shared" ref="F3280:F3343" si="408">+ISNUMBER(B3280)</f>
        <v>1</v>
      </c>
      <c r="G3280">
        <f t="shared" ref="G3280:G3343" si="409">+IF($F3280,MONTH(B3280),1*LEFT(B3280,2))</f>
        <v>9</v>
      </c>
      <c r="H3280">
        <f t="shared" ref="H3280:H3343" si="410">+IF(F3280,DAY(B3280),MID(B3280,4,2)*1)</f>
        <v>7</v>
      </c>
      <c r="I3280">
        <f t="shared" ref="I3280:I3343" si="411">+IF(F3280,YEAR(B3280),RIGHT(B3280,4)*1)</f>
        <v>2012</v>
      </c>
      <c r="J3280" s="12">
        <f t="shared" ref="J3280:J3343" si="412">+DATE(I3280,H3280,G3280)</f>
        <v>41099</v>
      </c>
      <c r="K3280" s="8">
        <f t="shared" ref="K3280:K3343" si="413">+IFERROR(C3280*1,K3279)</f>
        <v>499.26</v>
      </c>
      <c r="L3280" s="8">
        <f t="shared" ref="L3280:L3343" si="414">+K3280-K3279</f>
        <v>3.2899999999999636</v>
      </c>
      <c r="M3280" s="9">
        <f t="shared" ref="M3280:M3343" si="415">+L3280/K3279</f>
        <v>6.6334657338144717E-3</v>
      </c>
    </row>
    <row r="3281" spans="2:13" x14ac:dyDescent="0.3">
      <c r="B3281" s="2">
        <v>41189</v>
      </c>
      <c r="C3281" s="4">
        <v>496.89</v>
      </c>
      <c r="F3281" t="b">
        <f t="shared" si="408"/>
        <v>1</v>
      </c>
      <c r="G3281">
        <f t="shared" si="409"/>
        <v>10</v>
      </c>
      <c r="H3281">
        <f t="shared" si="410"/>
        <v>7</v>
      </c>
      <c r="I3281">
        <f t="shared" si="411"/>
        <v>2012</v>
      </c>
      <c r="J3281" s="12">
        <f t="shared" si="412"/>
        <v>41100</v>
      </c>
      <c r="K3281" s="8">
        <f t="shared" si="413"/>
        <v>496.89</v>
      </c>
      <c r="L3281" s="8">
        <f t="shared" si="414"/>
        <v>-2.3700000000000045</v>
      </c>
      <c r="M3281" s="9">
        <f t="shared" si="415"/>
        <v>-4.747025597884879E-3</v>
      </c>
    </row>
    <row r="3282" spans="2:13" x14ac:dyDescent="0.3">
      <c r="B3282" s="2">
        <v>41220</v>
      </c>
      <c r="C3282" s="4">
        <v>493.34</v>
      </c>
      <c r="F3282" t="b">
        <f t="shared" si="408"/>
        <v>1</v>
      </c>
      <c r="G3282">
        <f t="shared" si="409"/>
        <v>11</v>
      </c>
      <c r="H3282">
        <f t="shared" si="410"/>
        <v>7</v>
      </c>
      <c r="I3282">
        <f t="shared" si="411"/>
        <v>2012</v>
      </c>
      <c r="J3282" s="12">
        <f t="shared" si="412"/>
        <v>41101</v>
      </c>
      <c r="K3282" s="8">
        <f t="shared" si="413"/>
        <v>493.34</v>
      </c>
      <c r="L3282" s="8">
        <f t="shared" si="414"/>
        <v>-3.5500000000000114</v>
      </c>
      <c r="M3282" s="9">
        <f t="shared" si="415"/>
        <v>-7.1444384068908842E-3</v>
      </c>
    </row>
    <row r="3283" spans="2:13" x14ac:dyDescent="0.3">
      <c r="B3283" s="2">
        <v>41250</v>
      </c>
      <c r="C3283" s="4">
        <v>492.54</v>
      </c>
      <c r="F3283" t="b">
        <f t="shared" si="408"/>
        <v>1</v>
      </c>
      <c r="G3283">
        <f t="shared" si="409"/>
        <v>12</v>
      </c>
      <c r="H3283">
        <f t="shared" si="410"/>
        <v>7</v>
      </c>
      <c r="I3283">
        <f t="shared" si="411"/>
        <v>2012</v>
      </c>
      <c r="J3283" s="12">
        <f t="shared" si="412"/>
        <v>41102</v>
      </c>
      <c r="K3283" s="8">
        <f t="shared" si="413"/>
        <v>492.54</v>
      </c>
      <c r="L3283" s="8">
        <f t="shared" si="414"/>
        <v>-0.79999999999995453</v>
      </c>
      <c r="M3283" s="9">
        <f t="shared" si="415"/>
        <v>-1.6215997081119604E-3</v>
      </c>
    </row>
    <row r="3284" spans="2:13" x14ac:dyDescent="0.3">
      <c r="B3284" s="3" t="s">
        <v>682</v>
      </c>
      <c r="C3284" s="4">
        <v>493.87</v>
      </c>
      <c r="F3284" t="b">
        <f t="shared" si="408"/>
        <v>0</v>
      </c>
      <c r="G3284">
        <f t="shared" si="409"/>
        <v>13</v>
      </c>
      <c r="H3284">
        <f t="shared" si="410"/>
        <v>7</v>
      </c>
      <c r="I3284">
        <f t="shared" si="411"/>
        <v>2012</v>
      </c>
      <c r="J3284" s="12">
        <f t="shared" si="412"/>
        <v>41103</v>
      </c>
      <c r="K3284" s="8">
        <f t="shared" si="413"/>
        <v>493.87</v>
      </c>
      <c r="L3284" s="8">
        <f t="shared" si="414"/>
        <v>1.3299999999999841</v>
      </c>
      <c r="M3284" s="9">
        <f t="shared" si="415"/>
        <v>2.7002883014577172E-3</v>
      </c>
    </row>
    <row r="3285" spans="2:13" x14ac:dyDescent="0.3">
      <c r="B3285" s="3" t="s">
        <v>683</v>
      </c>
      <c r="C3285" s="5" t="s">
        <v>285</v>
      </c>
      <c r="F3285" t="b">
        <f t="shared" si="408"/>
        <v>0</v>
      </c>
      <c r="G3285">
        <f t="shared" si="409"/>
        <v>16</v>
      </c>
      <c r="H3285">
        <f t="shared" si="410"/>
        <v>7</v>
      </c>
      <c r="I3285">
        <f t="shared" si="411"/>
        <v>2012</v>
      </c>
      <c r="J3285" s="12">
        <f t="shared" si="412"/>
        <v>41106</v>
      </c>
      <c r="K3285" s="8">
        <f t="shared" si="413"/>
        <v>493.87</v>
      </c>
      <c r="L3285" s="8">
        <f t="shared" si="414"/>
        <v>0</v>
      </c>
      <c r="M3285" s="9">
        <f t="shared" si="415"/>
        <v>0</v>
      </c>
    </row>
    <row r="3286" spans="2:13" x14ac:dyDescent="0.3">
      <c r="B3286" s="3" t="s">
        <v>684</v>
      </c>
      <c r="C3286" s="4">
        <v>490.38</v>
      </c>
      <c r="F3286" t="b">
        <f t="shared" si="408"/>
        <v>0</v>
      </c>
      <c r="G3286">
        <f t="shared" si="409"/>
        <v>17</v>
      </c>
      <c r="H3286">
        <f t="shared" si="410"/>
        <v>7</v>
      </c>
      <c r="I3286">
        <f t="shared" si="411"/>
        <v>2012</v>
      </c>
      <c r="J3286" s="12">
        <f t="shared" si="412"/>
        <v>41107</v>
      </c>
      <c r="K3286" s="8">
        <f t="shared" si="413"/>
        <v>490.38</v>
      </c>
      <c r="L3286" s="8">
        <f t="shared" si="414"/>
        <v>-3.4900000000000091</v>
      </c>
      <c r="M3286" s="9">
        <f t="shared" si="415"/>
        <v>-7.0666369692429362E-3</v>
      </c>
    </row>
    <row r="3287" spans="2:13" x14ac:dyDescent="0.3">
      <c r="B3287" s="3" t="s">
        <v>685</v>
      </c>
      <c r="C3287" s="4">
        <v>488.82</v>
      </c>
      <c r="F3287" t="b">
        <f t="shared" si="408"/>
        <v>0</v>
      </c>
      <c r="G3287">
        <f t="shared" si="409"/>
        <v>18</v>
      </c>
      <c r="H3287">
        <f t="shared" si="410"/>
        <v>7</v>
      </c>
      <c r="I3287">
        <f t="shared" si="411"/>
        <v>2012</v>
      </c>
      <c r="J3287" s="12">
        <f t="shared" si="412"/>
        <v>41108</v>
      </c>
      <c r="K3287" s="8">
        <f t="shared" si="413"/>
        <v>488.82</v>
      </c>
      <c r="L3287" s="8">
        <f t="shared" si="414"/>
        <v>-1.5600000000000023</v>
      </c>
      <c r="M3287" s="9">
        <f t="shared" si="415"/>
        <v>-3.1812064113544646E-3</v>
      </c>
    </row>
    <row r="3288" spans="2:13" x14ac:dyDescent="0.3">
      <c r="B3288" s="3" t="s">
        <v>686</v>
      </c>
      <c r="C3288" s="4">
        <v>488.42</v>
      </c>
      <c r="F3288" t="b">
        <f t="shared" si="408"/>
        <v>0</v>
      </c>
      <c r="G3288">
        <f t="shared" si="409"/>
        <v>19</v>
      </c>
      <c r="H3288">
        <f t="shared" si="410"/>
        <v>7</v>
      </c>
      <c r="I3288">
        <f t="shared" si="411"/>
        <v>2012</v>
      </c>
      <c r="J3288" s="12">
        <f t="shared" si="412"/>
        <v>41109</v>
      </c>
      <c r="K3288" s="8">
        <f t="shared" si="413"/>
        <v>488.42</v>
      </c>
      <c r="L3288" s="8">
        <f t="shared" si="414"/>
        <v>-0.39999999999997726</v>
      </c>
      <c r="M3288" s="9">
        <f t="shared" si="415"/>
        <v>-8.1829712368556369E-4</v>
      </c>
    </row>
    <row r="3289" spans="2:13" x14ac:dyDescent="0.3">
      <c r="B3289" s="3" t="s">
        <v>687</v>
      </c>
      <c r="C3289" s="4">
        <v>485.64</v>
      </c>
      <c r="F3289" t="b">
        <f t="shared" si="408"/>
        <v>0</v>
      </c>
      <c r="G3289">
        <f t="shared" si="409"/>
        <v>20</v>
      </c>
      <c r="H3289">
        <f t="shared" si="410"/>
        <v>7</v>
      </c>
      <c r="I3289">
        <f t="shared" si="411"/>
        <v>2012</v>
      </c>
      <c r="J3289" s="12">
        <f t="shared" si="412"/>
        <v>41110</v>
      </c>
      <c r="K3289" s="8">
        <f t="shared" si="413"/>
        <v>485.64</v>
      </c>
      <c r="L3289" s="8">
        <f t="shared" si="414"/>
        <v>-2.7800000000000296</v>
      </c>
      <c r="M3289" s="9">
        <f t="shared" si="415"/>
        <v>-5.6918226116867239E-3</v>
      </c>
    </row>
    <row r="3290" spans="2:13" x14ac:dyDescent="0.3">
      <c r="B3290" s="3" t="s">
        <v>688</v>
      </c>
      <c r="C3290" s="4">
        <v>487.95</v>
      </c>
      <c r="F3290" t="b">
        <f t="shared" si="408"/>
        <v>0</v>
      </c>
      <c r="G3290">
        <f t="shared" si="409"/>
        <v>23</v>
      </c>
      <c r="H3290">
        <f t="shared" si="410"/>
        <v>7</v>
      </c>
      <c r="I3290">
        <f t="shared" si="411"/>
        <v>2012</v>
      </c>
      <c r="J3290" s="12">
        <f t="shared" si="412"/>
        <v>41113</v>
      </c>
      <c r="K3290" s="8">
        <f t="shared" si="413"/>
        <v>487.95</v>
      </c>
      <c r="L3290" s="8">
        <f t="shared" si="414"/>
        <v>2.3100000000000023</v>
      </c>
      <c r="M3290" s="9">
        <f t="shared" si="415"/>
        <v>4.7566098344452726E-3</v>
      </c>
    </row>
    <row r="3291" spans="2:13" x14ac:dyDescent="0.3">
      <c r="B3291" s="3" t="s">
        <v>689</v>
      </c>
      <c r="C3291" s="4">
        <v>493.1</v>
      </c>
      <c r="F3291" t="b">
        <f t="shared" si="408"/>
        <v>0</v>
      </c>
      <c r="G3291">
        <f t="shared" si="409"/>
        <v>24</v>
      </c>
      <c r="H3291">
        <f t="shared" si="410"/>
        <v>7</v>
      </c>
      <c r="I3291">
        <f t="shared" si="411"/>
        <v>2012</v>
      </c>
      <c r="J3291" s="12">
        <f t="shared" si="412"/>
        <v>41114</v>
      </c>
      <c r="K3291" s="8">
        <f t="shared" si="413"/>
        <v>493.1</v>
      </c>
      <c r="L3291" s="8">
        <f t="shared" si="414"/>
        <v>5.1500000000000341</v>
      </c>
      <c r="M3291" s="9">
        <f t="shared" si="415"/>
        <v>1.0554360077876902E-2</v>
      </c>
    </row>
    <row r="3292" spans="2:13" x14ac:dyDescent="0.3">
      <c r="B3292" s="3" t="s">
        <v>690</v>
      </c>
      <c r="C3292" s="4">
        <v>493.32</v>
      </c>
      <c r="F3292" t="b">
        <f t="shared" si="408"/>
        <v>0</v>
      </c>
      <c r="G3292">
        <f t="shared" si="409"/>
        <v>25</v>
      </c>
      <c r="H3292">
        <f t="shared" si="410"/>
        <v>7</v>
      </c>
      <c r="I3292">
        <f t="shared" si="411"/>
        <v>2012</v>
      </c>
      <c r="J3292" s="12">
        <f t="shared" si="412"/>
        <v>41115</v>
      </c>
      <c r="K3292" s="8">
        <f t="shared" si="413"/>
        <v>493.32</v>
      </c>
      <c r="L3292" s="8">
        <f t="shared" si="414"/>
        <v>0.21999999999997044</v>
      </c>
      <c r="M3292" s="9">
        <f t="shared" si="415"/>
        <v>4.4615696613257034E-4</v>
      </c>
    </row>
    <row r="3293" spans="2:13" x14ac:dyDescent="0.3">
      <c r="B3293" s="3" t="s">
        <v>691</v>
      </c>
      <c r="C3293" s="4">
        <v>492.49</v>
      </c>
      <c r="F3293" t="b">
        <f t="shared" si="408"/>
        <v>0</v>
      </c>
      <c r="G3293">
        <f t="shared" si="409"/>
        <v>26</v>
      </c>
      <c r="H3293">
        <f t="shared" si="410"/>
        <v>7</v>
      </c>
      <c r="I3293">
        <f t="shared" si="411"/>
        <v>2012</v>
      </c>
      <c r="J3293" s="12">
        <f t="shared" si="412"/>
        <v>41116</v>
      </c>
      <c r="K3293" s="8">
        <f t="shared" si="413"/>
        <v>492.49</v>
      </c>
      <c r="L3293" s="8">
        <f t="shared" si="414"/>
        <v>-0.82999999999998408</v>
      </c>
      <c r="M3293" s="9">
        <f t="shared" si="415"/>
        <v>-1.6824779048082057E-3</v>
      </c>
    </row>
    <row r="3294" spans="2:13" x14ac:dyDescent="0.3">
      <c r="B3294" s="3" t="s">
        <v>692</v>
      </c>
      <c r="C3294" s="4">
        <v>485.88</v>
      </c>
      <c r="F3294" t="b">
        <f t="shared" si="408"/>
        <v>0</v>
      </c>
      <c r="G3294">
        <f t="shared" si="409"/>
        <v>27</v>
      </c>
      <c r="H3294">
        <f t="shared" si="410"/>
        <v>7</v>
      </c>
      <c r="I3294">
        <f t="shared" si="411"/>
        <v>2012</v>
      </c>
      <c r="J3294" s="12">
        <f t="shared" si="412"/>
        <v>41117</v>
      </c>
      <c r="K3294" s="8">
        <f t="shared" si="413"/>
        <v>485.88</v>
      </c>
      <c r="L3294" s="8">
        <f t="shared" si="414"/>
        <v>-6.6100000000000136</v>
      </c>
      <c r="M3294" s="9">
        <f t="shared" si="415"/>
        <v>-1.3421592316595288E-2</v>
      </c>
    </row>
    <row r="3295" spans="2:13" x14ac:dyDescent="0.3">
      <c r="B3295" s="3" t="s">
        <v>693</v>
      </c>
      <c r="C3295" s="4">
        <v>483.64</v>
      </c>
      <c r="F3295" t="b">
        <f t="shared" si="408"/>
        <v>0</v>
      </c>
      <c r="G3295">
        <f t="shared" si="409"/>
        <v>30</v>
      </c>
      <c r="H3295">
        <f t="shared" si="410"/>
        <v>7</v>
      </c>
      <c r="I3295">
        <f t="shared" si="411"/>
        <v>2012</v>
      </c>
      <c r="J3295" s="12">
        <f t="shared" si="412"/>
        <v>41120</v>
      </c>
      <c r="K3295" s="8">
        <f t="shared" si="413"/>
        <v>483.64</v>
      </c>
      <c r="L3295" s="8">
        <f t="shared" si="414"/>
        <v>-2.2400000000000091</v>
      </c>
      <c r="M3295" s="9">
        <f t="shared" si="415"/>
        <v>-4.6101918169095439E-3</v>
      </c>
    </row>
    <row r="3296" spans="2:13" x14ac:dyDescent="0.3">
      <c r="B3296" s="3" t="s">
        <v>694</v>
      </c>
      <c r="C3296" s="4">
        <v>482.83</v>
      </c>
      <c r="F3296" t="b">
        <f t="shared" si="408"/>
        <v>0</v>
      </c>
      <c r="G3296">
        <f t="shared" si="409"/>
        <v>31</v>
      </c>
      <c r="H3296">
        <f t="shared" si="410"/>
        <v>7</v>
      </c>
      <c r="I3296">
        <f t="shared" si="411"/>
        <v>2012</v>
      </c>
      <c r="J3296" s="12">
        <f t="shared" si="412"/>
        <v>41121</v>
      </c>
      <c r="K3296" s="8">
        <f t="shared" si="413"/>
        <v>482.83</v>
      </c>
      <c r="L3296" s="8">
        <f t="shared" si="414"/>
        <v>-0.81000000000000227</v>
      </c>
      <c r="M3296" s="9">
        <f t="shared" si="415"/>
        <v>-1.6747994375982183E-3</v>
      </c>
    </row>
    <row r="3297" spans="2:13" x14ac:dyDescent="0.3">
      <c r="B3297" s="2">
        <v>40916</v>
      </c>
      <c r="C3297" s="4">
        <v>481.94</v>
      </c>
      <c r="F3297" t="b">
        <f t="shared" si="408"/>
        <v>1</v>
      </c>
      <c r="G3297">
        <f t="shared" si="409"/>
        <v>1</v>
      </c>
      <c r="H3297">
        <f t="shared" si="410"/>
        <v>8</v>
      </c>
      <c r="I3297">
        <f t="shared" si="411"/>
        <v>2012</v>
      </c>
      <c r="J3297" s="12">
        <f t="shared" si="412"/>
        <v>41122</v>
      </c>
      <c r="K3297" s="8">
        <f t="shared" si="413"/>
        <v>481.94</v>
      </c>
      <c r="L3297" s="8">
        <f t="shared" si="414"/>
        <v>-0.88999999999998636</v>
      </c>
      <c r="M3297" s="9">
        <f t="shared" si="415"/>
        <v>-1.84329888366503E-3</v>
      </c>
    </row>
    <row r="3298" spans="2:13" x14ac:dyDescent="0.3">
      <c r="B3298" s="2">
        <v>40947</v>
      </c>
      <c r="C3298" s="4">
        <v>483.23</v>
      </c>
      <c r="F3298" t="b">
        <f t="shared" si="408"/>
        <v>1</v>
      </c>
      <c r="G3298">
        <f t="shared" si="409"/>
        <v>2</v>
      </c>
      <c r="H3298">
        <f t="shared" si="410"/>
        <v>8</v>
      </c>
      <c r="I3298">
        <f t="shared" si="411"/>
        <v>2012</v>
      </c>
      <c r="J3298" s="12">
        <f t="shared" si="412"/>
        <v>41123</v>
      </c>
      <c r="K3298" s="8">
        <f t="shared" si="413"/>
        <v>483.23</v>
      </c>
      <c r="L3298" s="8">
        <f t="shared" si="414"/>
        <v>1.2900000000000205</v>
      </c>
      <c r="M3298" s="9">
        <f t="shared" si="415"/>
        <v>2.6766817446155547E-3</v>
      </c>
    </row>
    <row r="3299" spans="2:13" x14ac:dyDescent="0.3">
      <c r="B3299" s="2">
        <v>40976</v>
      </c>
      <c r="C3299" s="4">
        <v>484.6</v>
      </c>
      <c r="F3299" t="b">
        <f t="shared" si="408"/>
        <v>1</v>
      </c>
      <c r="G3299">
        <f t="shared" si="409"/>
        <v>3</v>
      </c>
      <c r="H3299">
        <f t="shared" si="410"/>
        <v>8</v>
      </c>
      <c r="I3299">
        <f t="shared" si="411"/>
        <v>2012</v>
      </c>
      <c r="J3299" s="12">
        <f t="shared" si="412"/>
        <v>41124</v>
      </c>
      <c r="K3299" s="8">
        <f t="shared" si="413"/>
        <v>484.6</v>
      </c>
      <c r="L3299" s="8">
        <f t="shared" si="414"/>
        <v>1.3700000000000045</v>
      </c>
      <c r="M3299" s="9">
        <f t="shared" si="415"/>
        <v>2.8350888810711348E-3</v>
      </c>
    </row>
    <row r="3300" spans="2:13" x14ac:dyDescent="0.3">
      <c r="B3300" s="2">
        <v>41068</v>
      </c>
      <c r="C3300" s="4">
        <v>480.52</v>
      </c>
      <c r="F3300" t="b">
        <f t="shared" si="408"/>
        <v>1</v>
      </c>
      <c r="G3300">
        <f t="shared" si="409"/>
        <v>6</v>
      </c>
      <c r="H3300">
        <f t="shared" si="410"/>
        <v>8</v>
      </c>
      <c r="I3300">
        <f t="shared" si="411"/>
        <v>2012</v>
      </c>
      <c r="J3300" s="12">
        <f t="shared" si="412"/>
        <v>41127</v>
      </c>
      <c r="K3300" s="8">
        <f t="shared" si="413"/>
        <v>480.52</v>
      </c>
      <c r="L3300" s="8">
        <f t="shared" si="414"/>
        <v>-4.0800000000000409</v>
      </c>
      <c r="M3300" s="9">
        <f t="shared" si="415"/>
        <v>-8.4193148988857634E-3</v>
      </c>
    </row>
    <row r="3301" spans="2:13" x14ac:dyDescent="0.3">
      <c r="B3301" s="2">
        <v>41098</v>
      </c>
      <c r="C3301" s="4">
        <v>478.62</v>
      </c>
      <c r="F3301" t="b">
        <f t="shared" si="408"/>
        <v>1</v>
      </c>
      <c r="G3301">
        <f t="shared" si="409"/>
        <v>7</v>
      </c>
      <c r="H3301">
        <f t="shared" si="410"/>
        <v>8</v>
      </c>
      <c r="I3301">
        <f t="shared" si="411"/>
        <v>2012</v>
      </c>
      <c r="J3301" s="12">
        <f t="shared" si="412"/>
        <v>41128</v>
      </c>
      <c r="K3301" s="8">
        <f t="shared" si="413"/>
        <v>478.62</v>
      </c>
      <c r="L3301" s="8">
        <f t="shared" si="414"/>
        <v>-1.8999999999999773</v>
      </c>
      <c r="M3301" s="9">
        <f t="shared" si="415"/>
        <v>-3.9540497794055968E-3</v>
      </c>
    </row>
    <row r="3302" spans="2:13" x14ac:dyDescent="0.3">
      <c r="B3302" s="2">
        <v>41129</v>
      </c>
      <c r="C3302" s="4">
        <v>477.04</v>
      </c>
      <c r="F3302" t="b">
        <f t="shared" si="408"/>
        <v>1</v>
      </c>
      <c r="G3302">
        <f t="shared" si="409"/>
        <v>8</v>
      </c>
      <c r="H3302">
        <f t="shared" si="410"/>
        <v>8</v>
      </c>
      <c r="I3302">
        <f t="shared" si="411"/>
        <v>2012</v>
      </c>
      <c r="J3302" s="12">
        <f t="shared" si="412"/>
        <v>41129</v>
      </c>
      <c r="K3302" s="8">
        <f t="shared" si="413"/>
        <v>477.04</v>
      </c>
      <c r="L3302" s="8">
        <f t="shared" si="414"/>
        <v>-1.5799999999999841</v>
      </c>
      <c r="M3302" s="9">
        <f t="shared" si="415"/>
        <v>-3.301157494463215E-3</v>
      </c>
    </row>
    <row r="3303" spans="2:13" x14ac:dyDescent="0.3">
      <c r="B3303" s="2">
        <v>41160</v>
      </c>
      <c r="C3303" s="4">
        <v>477.07</v>
      </c>
      <c r="F3303" t="b">
        <f t="shared" si="408"/>
        <v>1</v>
      </c>
      <c r="G3303">
        <f t="shared" si="409"/>
        <v>9</v>
      </c>
      <c r="H3303">
        <f t="shared" si="410"/>
        <v>8</v>
      </c>
      <c r="I3303">
        <f t="shared" si="411"/>
        <v>2012</v>
      </c>
      <c r="J3303" s="12">
        <f t="shared" si="412"/>
        <v>41130</v>
      </c>
      <c r="K3303" s="8">
        <f t="shared" si="413"/>
        <v>477.07</v>
      </c>
      <c r="L3303" s="8">
        <f t="shared" si="414"/>
        <v>2.9999999999972715E-2</v>
      </c>
      <c r="M3303" s="9">
        <f t="shared" si="415"/>
        <v>6.2887808150202733E-5</v>
      </c>
    </row>
    <row r="3304" spans="2:13" x14ac:dyDescent="0.3">
      <c r="B3304" s="2">
        <v>41190</v>
      </c>
      <c r="C3304" s="4">
        <v>474.72</v>
      </c>
      <c r="F3304" t="b">
        <f t="shared" si="408"/>
        <v>1</v>
      </c>
      <c r="G3304">
        <f t="shared" si="409"/>
        <v>10</v>
      </c>
      <c r="H3304">
        <f t="shared" si="410"/>
        <v>8</v>
      </c>
      <c r="I3304">
        <f t="shared" si="411"/>
        <v>2012</v>
      </c>
      <c r="J3304" s="12">
        <f t="shared" si="412"/>
        <v>41131</v>
      </c>
      <c r="K3304" s="8">
        <f t="shared" si="413"/>
        <v>474.72</v>
      </c>
      <c r="L3304" s="8">
        <f t="shared" si="414"/>
        <v>-2.3499999999999659</v>
      </c>
      <c r="M3304" s="9">
        <f t="shared" si="415"/>
        <v>-4.9259018592658641E-3</v>
      </c>
    </row>
    <row r="3305" spans="2:13" x14ac:dyDescent="0.3">
      <c r="B3305" s="3" t="s">
        <v>695</v>
      </c>
      <c r="C3305" s="4">
        <v>477.95</v>
      </c>
      <c r="F3305" t="b">
        <f t="shared" si="408"/>
        <v>0</v>
      </c>
      <c r="G3305">
        <f t="shared" si="409"/>
        <v>13</v>
      </c>
      <c r="H3305">
        <f t="shared" si="410"/>
        <v>8</v>
      </c>
      <c r="I3305">
        <f t="shared" si="411"/>
        <v>2012</v>
      </c>
      <c r="J3305" s="12">
        <f t="shared" si="412"/>
        <v>41134</v>
      </c>
      <c r="K3305" s="8">
        <f t="shared" si="413"/>
        <v>477.95</v>
      </c>
      <c r="L3305" s="8">
        <f t="shared" si="414"/>
        <v>3.2299999999999613</v>
      </c>
      <c r="M3305" s="9">
        <f t="shared" si="415"/>
        <v>6.8040107853049401E-3</v>
      </c>
    </row>
    <row r="3306" spans="2:13" x14ac:dyDescent="0.3">
      <c r="B3306" s="3" t="s">
        <v>696</v>
      </c>
      <c r="C3306" s="4">
        <v>482.02</v>
      </c>
      <c r="F3306" t="b">
        <f t="shared" si="408"/>
        <v>0</v>
      </c>
      <c r="G3306">
        <f t="shared" si="409"/>
        <v>14</v>
      </c>
      <c r="H3306">
        <f t="shared" si="410"/>
        <v>8</v>
      </c>
      <c r="I3306">
        <f t="shared" si="411"/>
        <v>2012</v>
      </c>
      <c r="J3306" s="12">
        <f t="shared" si="412"/>
        <v>41135</v>
      </c>
      <c r="K3306" s="8">
        <f t="shared" si="413"/>
        <v>482.02</v>
      </c>
      <c r="L3306" s="8">
        <f t="shared" si="414"/>
        <v>4.0699999999999932</v>
      </c>
      <c r="M3306" s="9">
        <f t="shared" si="415"/>
        <v>8.515535097813564E-3</v>
      </c>
    </row>
    <row r="3307" spans="2:13" x14ac:dyDescent="0.3">
      <c r="B3307" s="3" t="s">
        <v>697</v>
      </c>
      <c r="C3307" s="5" t="s">
        <v>285</v>
      </c>
      <c r="F3307" t="b">
        <f t="shared" si="408"/>
        <v>0</v>
      </c>
      <c r="G3307">
        <f t="shared" si="409"/>
        <v>15</v>
      </c>
      <c r="H3307">
        <f t="shared" si="410"/>
        <v>8</v>
      </c>
      <c r="I3307">
        <f t="shared" si="411"/>
        <v>2012</v>
      </c>
      <c r="J3307" s="12">
        <f t="shared" si="412"/>
        <v>41136</v>
      </c>
      <c r="K3307" s="8">
        <f t="shared" si="413"/>
        <v>482.02</v>
      </c>
      <c r="L3307" s="8">
        <f t="shared" si="414"/>
        <v>0</v>
      </c>
      <c r="M3307" s="9">
        <f t="shared" si="415"/>
        <v>0</v>
      </c>
    </row>
    <row r="3308" spans="2:13" x14ac:dyDescent="0.3">
      <c r="B3308" s="3" t="s">
        <v>698</v>
      </c>
      <c r="C3308" s="4">
        <v>481.79</v>
      </c>
      <c r="F3308" t="b">
        <f t="shared" si="408"/>
        <v>0</v>
      </c>
      <c r="G3308">
        <f t="shared" si="409"/>
        <v>16</v>
      </c>
      <c r="H3308">
        <f t="shared" si="410"/>
        <v>8</v>
      </c>
      <c r="I3308">
        <f t="shared" si="411"/>
        <v>2012</v>
      </c>
      <c r="J3308" s="12">
        <f t="shared" si="412"/>
        <v>41137</v>
      </c>
      <c r="K3308" s="8">
        <f t="shared" si="413"/>
        <v>481.79</v>
      </c>
      <c r="L3308" s="8">
        <f t="shared" si="414"/>
        <v>-0.22999999999996135</v>
      </c>
      <c r="M3308" s="9">
        <f t="shared" si="415"/>
        <v>-4.7715862412340019E-4</v>
      </c>
    </row>
    <row r="3309" spans="2:13" x14ac:dyDescent="0.3">
      <c r="B3309" s="3" t="s">
        <v>699</v>
      </c>
      <c r="C3309" s="4">
        <v>483.67</v>
      </c>
      <c r="F3309" t="b">
        <f t="shared" si="408"/>
        <v>0</v>
      </c>
      <c r="G3309">
        <f t="shared" si="409"/>
        <v>17</v>
      </c>
      <c r="H3309">
        <f t="shared" si="410"/>
        <v>8</v>
      </c>
      <c r="I3309">
        <f t="shared" si="411"/>
        <v>2012</v>
      </c>
      <c r="J3309" s="12">
        <f t="shared" si="412"/>
        <v>41138</v>
      </c>
      <c r="K3309" s="8">
        <f t="shared" si="413"/>
        <v>483.67</v>
      </c>
      <c r="L3309" s="8">
        <f t="shared" si="414"/>
        <v>1.8799999999999955</v>
      </c>
      <c r="M3309" s="9">
        <f t="shared" si="415"/>
        <v>3.9021150293696329E-3</v>
      </c>
    </row>
    <row r="3310" spans="2:13" x14ac:dyDescent="0.3">
      <c r="B3310" s="3" t="s">
        <v>700</v>
      </c>
      <c r="C3310" s="4">
        <v>484.17</v>
      </c>
      <c r="F3310" t="b">
        <f t="shared" si="408"/>
        <v>0</v>
      </c>
      <c r="G3310">
        <f t="shared" si="409"/>
        <v>20</v>
      </c>
      <c r="H3310">
        <f t="shared" si="410"/>
        <v>8</v>
      </c>
      <c r="I3310">
        <f t="shared" si="411"/>
        <v>2012</v>
      </c>
      <c r="J3310" s="12">
        <f t="shared" si="412"/>
        <v>41141</v>
      </c>
      <c r="K3310" s="8">
        <f t="shared" si="413"/>
        <v>484.17</v>
      </c>
      <c r="L3310" s="8">
        <f t="shared" si="414"/>
        <v>0.5</v>
      </c>
      <c r="M3310" s="9">
        <f t="shared" si="415"/>
        <v>1.0337626894370128E-3</v>
      </c>
    </row>
    <row r="3311" spans="2:13" x14ac:dyDescent="0.3">
      <c r="B3311" s="3" t="s">
        <v>701</v>
      </c>
      <c r="C3311" s="4">
        <v>485.52</v>
      </c>
      <c r="F3311" t="b">
        <f t="shared" si="408"/>
        <v>0</v>
      </c>
      <c r="G3311">
        <f t="shared" si="409"/>
        <v>21</v>
      </c>
      <c r="H3311">
        <f t="shared" si="410"/>
        <v>8</v>
      </c>
      <c r="I3311">
        <f t="shared" si="411"/>
        <v>2012</v>
      </c>
      <c r="J3311" s="12">
        <f t="shared" si="412"/>
        <v>41142</v>
      </c>
      <c r="K3311" s="8">
        <f t="shared" si="413"/>
        <v>485.52</v>
      </c>
      <c r="L3311" s="8">
        <f t="shared" si="414"/>
        <v>1.3499999999999659</v>
      </c>
      <c r="M3311" s="9">
        <f t="shared" si="415"/>
        <v>2.7882768449097751E-3</v>
      </c>
    </row>
    <row r="3312" spans="2:13" x14ac:dyDescent="0.3">
      <c r="B3312" s="3" t="s">
        <v>702</v>
      </c>
      <c r="C3312" s="4">
        <v>482.41</v>
      </c>
      <c r="F3312" t="b">
        <f t="shared" si="408"/>
        <v>0</v>
      </c>
      <c r="G3312">
        <f t="shared" si="409"/>
        <v>22</v>
      </c>
      <c r="H3312">
        <f t="shared" si="410"/>
        <v>8</v>
      </c>
      <c r="I3312">
        <f t="shared" si="411"/>
        <v>2012</v>
      </c>
      <c r="J3312" s="12">
        <f t="shared" si="412"/>
        <v>41143</v>
      </c>
      <c r="K3312" s="8">
        <f t="shared" si="413"/>
        <v>482.41</v>
      </c>
      <c r="L3312" s="8">
        <f t="shared" si="414"/>
        <v>-3.1099999999999568</v>
      </c>
      <c r="M3312" s="9">
        <f t="shared" si="415"/>
        <v>-6.405503377821628E-3</v>
      </c>
    </row>
    <row r="3313" spans="2:13" x14ac:dyDescent="0.3">
      <c r="B3313" s="3" t="s">
        <v>703</v>
      </c>
      <c r="C3313" s="4">
        <v>482.11</v>
      </c>
      <c r="F3313" t="b">
        <f t="shared" si="408"/>
        <v>0</v>
      </c>
      <c r="G3313">
        <f t="shared" si="409"/>
        <v>23</v>
      </c>
      <c r="H3313">
        <f t="shared" si="410"/>
        <v>8</v>
      </c>
      <c r="I3313">
        <f t="shared" si="411"/>
        <v>2012</v>
      </c>
      <c r="J3313" s="12">
        <f t="shared" si="412"/>
        <v>41144</v>
      </c>
      <c r="K3313" s="8">
        <f t="shared" si="413"/>
        <v>482.11</v>
      </c>
      <c r="L3313" s="8">
        <f t="shared" si="414"/>
        <v>-0.30000000000001137</v>
      </c>
      <c r="M3313" s="9">
        <f t="shared" si="415"/>
        <v>-6.2187765593584574E-4</v>
      </c>
    </row>
    <row r="3314" spans="2:13" x14ac:dyDescent="0.3">
      <c r="B3314" s="3" t="s">
        <v>704</v>
      </c>
      <c r="C3314" s="4">
        <v>479.63</v>
      </c>
      <c r="F3314" t="b">
        <f t="shared" si="408"/>
        <v>0</v>
      </c>
      <c r="G3314">
        <f t="shared" si="409"/>
        <v>24</v>
      </c>
      <c r="H3314">
        <f t="shared" si="410"/>
        <v>8</v>
      </c>
      <c r="I3314">
        <f t="shared" si="411"/>
        <v>2012</v>
      </c>
      <c r="J3314" s="12">
        <f t="shared" si="412"/>
        <v>41145</v>
      </c>
      <c r="K3314" s="8">
        <f t="shared" si="413"/>
        <v>479.63</v>
      </c>
      <c r="L3314" s="8">
        <f t="shared" si="414"/>
        <v>-2.4800000000000182</v>
      </c>
      <c r="M3314" s="9">
        <f t="shared" si="415"/>
        <v>-5.144054261475634E-3</v>
      </c>
    </row>
    <row r="3315" spans="2:13" x14ac:dyDescent="0.3">
      <c r="B3315" s="3" t="s">
        <v>705</v>
      </c>
      <c r="C3315" s="4">
        <v>481.33</v>
      </c>
      <c r="F3315" t="b">
        <f t="shared" si="408"/>
        <v>0</v>
      </c>
      <c r="G3315">
        <f t="shared" si="409"/>
        <v>27</v>
      </c>
      <c r="H3315">
        <f t="shared" si="410"/>
        <v>8</v>
      </c>
      <c r="I3315">
        <f t="shared" si="411"/>
        <v>2012</v>
      </c>
      <c r="J3315" s="12">
        <f t="shared" si="412"/>
        <v>41148</v>
      </c>
      <c r="K3315" s="8">
        <f t="shared" si="413"/>
        <v>481.33</v>
      </c>
      <c r="L3315" s="8">
        <f t="shared" si="414"/>
        <v>1.6999999999999886</v>
      </c>
      <c r="M3315" s="9">
        <f t="shared" si="415"/>
        <v>3.5443988074140248E-3</v>
      </c>
    </row>
    <row r="3316" spans="2:13" x14ac:dyDescent="0.3">
      <c r="B3316" s="3" t="s">
        <v>706</v>
      </c>
      <c r="C3316" s="4">
        <v>481.12</v>
      </c>
      <c r="F3316" t="b">
        <f t="shared" si="408"/>
        <v>0</v>
      </c>
      <c r="G3316">
        <f t="shared" si="409"/>
        <v>28</v>
      </c>
      <c r="H3316">
        <f t="shared" si="410"/>
        <v>8</v>
      </c>
      <c r="I3316">
        <f t="shared" si="411"/>
        <v>2012</v>
      </c>
      <c r="J3316" s="12">
        <f t="shared" si="412"/>
        <v>41149</v>
      </c>
      <c r="K3316" s="8">
        <f t="shared" si="413"/>
        <v>481.12</v>
      </c>
      <c r="L3316" s="8">
        <f t="shared" si="414"/>
        <v>-0.20999999999997954</v>
      </c>
      <c r="M3316" s="9">
        <f t="shared" si="415"/>
        <v>-4.3629111004919605E-4</v>
      </c>
    </row>
    <row r="3317" spans="2:13" x14ac:dyDescent="0.3">
      <c r="B3317" s="3" t="s">
        <v>707</v>
      </c>
      <c r="C3317" s="4">
        <v>480.65</v>
      </c>
      <c r="F3317" t="b">
        <f t="shared" si="408"/>
        <v>0</v>
      </c>
      <c r="G3317">
        <f t="shared" si="409"/>
        <v>29</v>
      </c>
      <c r="H3317">
        <f t="shared" si="410"/>
        <v>8</v>
      </c>
      <c r="I3317">
        <f t="shared" si="411"/>
        <v>2012</v>
      </c>
      <c r="J3317" s="12">
        <f t="shared" si="412"/>
        <v>41150</v>
      </c>
      <c r="K3317" s="8">
        <f t="shared" si="413"/>
        <v>480.65</v>
      </c>
      <c r="L3317" s="8">
        <f t="shared" si="414"/>
        <v>-0.47000000000002728</v>
      </c>
      <c r="M3317" s="9">
        <f t="shared" si="415"/>
        <v>-9.7688726305293324E-4</v>
      </c>
    </row>
    <row r="3318" spans="2:13" x14ac:dyDescent="0.3">
      <c r="B3318" s="3" t="s">
        <v>708</v>
      </c>
      <c r="C3318" s="4">
        <v>480.59</v>
      </c>
      <c r="F3318" t="b">
        <f t="shared" si="408"/>
        <v>0</v>
      </c>
      <c r="G3318">
        <f t="shared" si="409"/>
        <v>30</v>
      </c>
      <c r="H3318">
        <f t="shared" si="410"/>
        <v>8</v>
      </c>
      <c r="I3318">
        <f t="shared" si="411"/>
        <v>2012</v>
      </c>
      <c r="J3318" s="12">
        <f t="shared" si="412"/>
        <v>41151</v>
      </c>
      <c r="K3318" s="8">
        <f t="shared" si="413"/>
        <v>480.59</v>
      </c>
      <c r="L3318" s="8">
        <f t="shared" si="414"/>
        <v>-6.0000000000002274E-2</v>
      </c>
      <c r="M3318" s="9">
        <f t="shared" si="415"/>
        <v>-1.2483095807760798E-4</v>
      </c>
    </row>
    <row r="3319" spans="2:13" x14ac:dyDescent="0.3">
      <c r="B3319" s="3" t="s">
        <v>709</v>
      </c>
      <c r="C3319" s="4">
        <v>481.17</v>
      </c>
      <c r="F3319" t="b">
        <f t="shared" si="408"/>
        <v>0</v>
      </c>
      <c r="G3319">
        <f t="shared" si="409"/>
        <v>31</v>
      </c>
      <c r="H3319">
        <f t="shared" si="410"/>
        <v>8</v>
      </c>
      <c r="I3319">
        <f t="shared" si="411"/>
        <v>2012</v>
      </c>
      <c r="J3319" s="12">
        <f t="shared" si="412"/>
        <v>41152</v>
      </c>
      <c r="K3319" s="8">
        <f t="shared" si="413"/>
        <v>481.17</v>
      </c>
      <c r="L3319" s="8">
        <f t="shared" si="414"/>
        <v>0.58000000000004093</v>
      </c>
      <c r="M3319" s="9">
        <f t="shared" si="415"/>
        <v>1.2068499136478931E-3</v>
      </c>
    </row>
    <row r="3320" spans="2:13" x14ac:dyDescent="0.3">
      <c r="B3320" s="2">
        <v>40977</v>
      </c>
      <c r="C3320" s="4">
        <v>480.25</v>
      </c>
      <c r="F3320" t="b">
        <f t="shared" si="408"/>
        <v>1</v>
      </c>
      <c r="G3320">
        <f t="shared" si="409"/>
        <v>3</v>
      </c>
      <c r="H3320">
        <f t="shared" si="410"/>
        <v>9</v>
      </c>
      <c r="I3320">
        <f t="shared" si="411"/>
        <v>2012</v>
      </c>
      <c r="J3320" s="12">
        <f t="shared" si="412"/>
        <v>41155</v>
      </c>
      <c r="K3320" s="8">
        <f t="shared" si="413"/>
        <v>480.25</v>
      </c>
      <c r="L3320" s="8">
        <f t="shared" si="414"/>
        <v>-0.92000000000001592</v>
      </c>
      <c r="M3320" s="9">
        <f t="shared" si="415"/>
        <v>-1.9120061516719993E-3</v>
      </c>
    </row>
    <row r="3321" spans="2:13" x14ac:dyDescent="0.3">
      <c r="B3321" s="2">
        <v>41008</v>
      </c>
      <c r="C3321" s="4">
        <v>481.11</v>
      </c>
      <c r="F3321" t="b">
        <f t="shared" si="408"/>
        <v>1</v>
      </c>
      <c r="G3321">
        <f t="shared" si="409"/>
        <v>4</v>
      </c>
      <c r="H3321">
        <f t="shared" si="410"/>
        <v>9</v>
      </c>
      <c r="I3321">
        <f t="shared" si="411"/>
        <v>2012</v>
      </c>
      <c r="J3321" s="12">
        <f t="shared" si="412"/>
        <v>41156</v>
      </c>
      <c r="K3321" s="8">
        <f t="shared" si="413"/>
        <v>481.11</v>
      </c>
      <c r="L3321" s="8">
        <f t="shared" si="414"/>
        <v>0.86000000000001364</v>
      </c>
      <c r="M3321" s="9">
        <f t="shared" si="415"/>
        <v>1.7907339927121576E-3</v>
      </c>
    </row>
    <row r="3322" spans="2:13" x14ac:dyDescent="0.3">
      <c r="B3322" s="2">
        <v>41038</v>
      </c>
      <c r="C3322" s="4">
        <v>480.93</v>
      </c>
      <c r="F3322" t="b">
        <f t="shared" si="408"/>
        <v>1</v>
      </c>
      <c r="G3322">
        <f t="shared" si="409"/>
        <v>5</v>
      </c>
      <c r="H3322">
        <f t="shared" si="410"/>
        <v>9</v>
      </c>
      <c r="I3322">
        <f t="shared" si="411"/>
        <v>2012</v>
      </c>
      <c r="J3322" s="12">
        <f t="shared" si="412"/>
        <v>41157</v>
      </c>
      <c r="K3322" s="8">
        <f t="shared" si="413"/>
        <v>480.93</v>
      </c>
      <c r="L3322" s="8">
        <f t="shared" si="414"/>
        <v>-0.18000000000000682</v>
      </c>
      <c r="M3322" s="9">
        <f t="shared" si="415"/>
        <v>-3.7413481324438658E-4</v>
      </c>
    </row>
    <row r="3323" spans="2:13" x14ac:dyDescent="0.3">
      <c r="B3323" s="2">
        <v>41069</v>
      </c>
      <c r="C3323" s="4">
        <v>481.07</v>
      </c>
      <c r="F3323" t="b">
        <f t="shared" si="408"/>
        <v>1</v>
      </c>
      <c r="G3323">
        <f t="shared" si="409"/>
        <v>6</v>
      </c>
      <c r="H3323">
        <f t="shared" si="410"/>
        <v>9</v>
      </c>
      <c r="I3323">
        <f t="shared" si="411"/>
        <v>2012</v>
      </c>
      <c r="J3323" s="12">
        <f t="shared" si="412"/>
        <v>41158</v>
      </c>
      <c r="K3323" s="8">
        <f t="shared" si="413"/>
        <v>481.07</v>
      </c>
      <c r="L3323" s="8">
        <f t="shared" si="414"/>
        <v>0.13999999999998636</v>
      </c>
      <c r="M3323" s="9">
        <f t="shared" si="415"/>
        <v>2.9110265527204865E-4</v>
      </c>
    </row>
    <row r="3324" spans="2:13" x14ac:dyDescent="0.3">
      <c r="B3324" s="2">
        <v>41099</v>
      </c>
      <c r="C3324" s="4">
        <v>477.49</v>
      </c>
      <c r="F3324" t="b">
        <f t="shared" si="408"/>
        <v>1</v>
      </c>
      <c r="G3324">
        <f t="shared" si="409"/>
        <v>7</v>
      </c>
      <c r="H3324">
        <f t="shared" si="410"/>
        <v>9</v>
      </c>
      <c r="I3324">
        <f t="shared" si="411"/>
        <v>2012</v>
      </c>
      <c r="J3324" s="12">
        <f t="shared" si="412"/>
        <v>41159</v>
      </c>
      <c r="K3324" s="8">
        <f t="shared" si="413"/>
        <v>477.49</v>
      </c>
      <c r="L3324" s="8">
        <f t="shared" si="414"/>
        <v>-3.5799999999999841</v>
      </c>
      <c r="M3324" s="9">
        <f t="shared" si="415"/>
        <v>-7.4417444446753783E-3</v>
      </c>
    </row>
    <row r="3325" spans="2:13" x14ac:dyDescent="0.3">
      <c r="B3325" s="2">
        <v>41191</v>
      </c>
      <c r="C3325" s="4">
        <v>474.98</v>
      </c>
      <c r="F3325" t="b">
        <f t="shared" si="408"/>
        <v>1</v>
      </c>
      <c r="G3325">
        <f t="shared" si="409"/>
        <v>10</v>
      </c>
      <c r="H3325">
        <f t="shared" si="410"/>
        <v>9</v>
      </c>
      <c r="I3325">
        <f t="shared" si="411"/>
        <v>2012</v>
      </c>
      <c r="J3325" s="12">
        <f t="shared" si="412"/>
        <v>41162</v>
      </c>
      <c r="K3325" s="8">
        <f t="shared" si="413"/>
        <v>474.98</v>
      </c>
      <c r="L3325" s="8">
        <f t="shared" si="414"/>
        <v>-2.5099999999999909</v>
      </c>
      <c r="M3325" s="9">
        <f t="shared" si="415"/>
        <v>-5.2566545896248944E-3</v>
      </c>
    </row>
    <row r="3326" spans="2:13" x14ac:dyDescent="0.3">
      <c r="B3326" s="2">
        <v>41222</v>
      </c>
      <c r="C3326" s="4">
        <v>475.24</v>
      </c>
      <c r="F3326" t="b">
        <f t="shared" si="408"/>
        <v>1</v>
      </c>
      <c r="G3326">
        <f t="shared" si="409"/>
        <v>11</v>
      </c>
      <c r="H3326">
        <f t="shared" si="410"/>
        <v>9</v>
      </c>
      <c r="I3326">
        <f t="shared" si="411"/>
        <v>2012</v>
      </c>
      <c r="J3326" s="12">
        <f t="shared" si="412"/>
        <v>41163</v>
      </c>
      <c r="K3326" s="8">
        <f t="shared" si="413"/>
        <v>475.24</v>
      </c>
      <c r="L3326" s="8">
        <f t="shared" si="414"/>
        <v>0.25999999999999091</v>
      </c>
      <c r="M3326" s="9">
        <f t="shared" si="415"/>
        <v>5.4739146911446986E-4</v>
      </c>
    </row>
    <row r="3327" spans="2:13" x14ac:dyDescent="0.3">
      <c r="B3327" s="2">
        <v>41252</v>
      </c>
      <c r="C3327" s="4">
        <v>474.74</v>
      </c>
      <c r="F3327" t="b">
        <f t="shared" si="408"/>
        <v>1</v>
      </c>
      <c r="G3327">
        <f t="shared" si="409"/>
        <v>12</v>
      </c>
      <c r="H3327">
        <f t="shared" si="410"/>
        <v>9</v>
      </c>
      <c r="I3327">
        <f t="shared" si="411"/>
        <v>2012</v>
      </c>
      <c r="J3327" s="12">
        <f t="shared" si="412"/>
        <v>41164</v>
      </c>
      <c r="K3327" s="8">
        <f t="shared" si="413"/>
        <v>474.74</v>
      </c>
      <c r="L3327" s="8">
        <f t="shared" si="414"/>
        <v>-0.5</v>
      </c>
      <c r="M3327" s="9">
        <f t="shared" si="415"/>
        <v>-1.0520999915832E-3</v>
      </c>
    </row>
    <row r="3328" spans="2:13" x14ac:dyDescent="0.3">
      <c r="B3328" s="3" t="s">
        <v>710</v>
      </c>
      <c r="C3328" s="4">
        <v>473.54</v>
      </c>
      <c r="F3328" t="b">
        <f t="shared" si="408"/>
        <v>0</v>
      </c>
      <c r="G3328">
        <f t="shared" si="409"/>
        <v>13</v>
      </c>
      <c r="H3328">
        <f t="shared" si="410"/>
        <v>9</v>
      </c>
      <c r="I3328">
        <f t="shared" si="411"/>
        <v>2012</v>
      </c>
      <c r="J3328" s="12">
        <f t="shared" si="412"/>
        <v>41165</v>
      </c>
      <c r="K3328" s="8">
        <f t="shared" si="413"/>
        <v>473.54</v>
      </c>
      <c r="L3328" s="8">
        <f t="shared" si="414"/>
        <v>-1.1999999999999886</v>
      </c>
      <c r="M3328" s="9">
        <f t="shared" si="415"/>
        <v>-2.5276993722879652E-3</v>
      </c>
    </row>
    <row r="3329" spans="2:13" x14ac:dyDescent="0.3">
      <c r="B3329" s="3" t="s">
        <v>711</v>
      </c>
      <c r="C3329" s="4">
        <v>472.86</v>
      </c>
      <c r="F3329" t="b">
        <f t="shared" si="408"/>
        <v>0</v>
      </c>
      <c r="G3329">
        <f t="shared" si="409"/>
        <v>14</v>
      </c>
      <c r="H3329">
        <f t="shared" si="410"/>
        <v>9</v>
      </c>
      <c r="I3329">
        <f t="shared" si="411"/>
        <v>2012</v>
      </c>
      <c r="J3329" s="12">
        <f t="shared" si="412"/>
        <v>41166</v>
      </c>
      <c r="K3329" s="8">
        <f t="shared" si="413"/>
        <v>472.86</v>
      </c>
      <c r="L3329" s="8">
        <f t="shared" si="414"/>
        <v>-0.68000000000000682</v>
      </c>
      <c r="M3329" s="9">
        <f t="shared" si="415"/>
        <v>-1.4359927355661755E-3</v>
      </c>
    </row>
    <row r="3330" spans="2:13" x14ac:dyDescent="0.3">
      <c r="B3330" s="3" t="s">
        <v>712</v>
      </c>
      <c r="C3330" s="5" t="s">
        <v>285</v>
      </c>
      <c r="F3330" t="b">
        <f t="shared" si="408"/>
        <v>0</v>
      </c>
      <c r="G3330">
        <f t="shared" si="409"/>
        <v>17</v>
      </c>
      <c r="H3330">
        <f t="shared" si="410"/>
        <v>9</v>
      </c>
      <c r="I3330">
        <f t="shared" si="411"/>
        <v>2012</v>
      </c>
      <c r="J3330" s="12">
        <f t="shared" si="412"/>
        <v>41169</v>
      </c>
      <c r="K3330" s="8">
        <f t="shared" si="413"/>
        <v>472.86</v>
      </c>
      <c r="L3330" s="8">
        <f t="shared" si="414"/>
        <v>0</v>
      </c>
      <c r="M3330" s="9">
        <f t="shared" si="415"/>
        <v>0</v>
      </c>
    </row>
    <row r="3331" spans="2:13" x14ac:dyDescent="0.3">
      <c r="B3331" s="3" t="s">
        <v>713</v>
      </c>
      <c r="C3331" s="5" t="s">
        <v>285</v>
      </c>
      <c r="F3331" t="b">
        <f t="shared" si="408"/>
        <v>0</v>
      </c>
      <c r="G3331">
        <f t="shared" si="409"/>
        <v>18</v>
      </c>
      <c r="H3331">
        <f t="shared" si="410"/>
        <v>9</v>
      </c>
      <c r="I3331">
        <f t="shared" si="411"/>
        <v>2012</v>
      </c>
      <c r="J3331" s="12">
        <f t="shared" si="412"/>
        <v>41170</v>
      </c>
      <c r="K3331" s="8">
        <f t="shared" si="413"/>
        <v>472.86</v>
      </c>
      <c r="L3331" s="8">
        <f t="shared" si="414"/>
        <v>0</v>
      </c>
      <c r="M3331" s="9">
        <f t="shared" si="415"/>
        <v>0</v>
      </c>
    </row>
    <row r="3332" spans="2:13" x14ac:dyDescent="0.3">
      <c r="B3332" s="3" t="s">
        <v>714</v>
      </c>
      <c r="C3332" s="5" t="s">
        <v>285</v>
      </c>
      <c r="F3332" t="b">
        <f t="shared" si="408"/>
        <v>0</v>
      </c>
      <c r="G3332">
        <f t="shared" si="409"/>
        <v>19</v>
      </c>
      <c r="H3332">
        <f t="shared" si="410"/>
        <v>9</v>
      </c>
      <c r="I3332">
        <f t="shared" si="411"/>
        <v>2012</v>
      </c>
      <c r="J3332" s="12">
        <f t="shared" si="412"/>
        <v>41171</v>
      </c>
      <c r="K3332" s="8">
        <f t="shared" si="413"/>
        <v>472.86</v>
      </c>
      <c r="L3332" s="8">
        <f t="shared" si="414"/>
        <v>0</v>
      </c>
      <c r="M3332" s="9">
        <f t="shared" si="415"/>
        <v>0</v>
      </c>
    </row>
    <row r="3333" spans="2:13" x14ac:dyDescent="0.3">
      <c r="B3333" s="3" t="s">
        <v>715</v>
      </c>
      <c r="C3333" s="4">
        <v>469.65</v>
      </c>
      <c r="F3333" t="b">
        <f t="shared" si="408"/>
        <v>0</v>
      </c>
      <c r="G3333">
        <f t="shared" si="409"/>
        <v>20</v>
      </c>
      <c r="H3333">
        <f t="shared" si="410"/>
        <v>9</v>
      </c>
      <c r="I3333">
        <f t="shared" si="411"/>
        <v>2012</v>
      </c>
      <c r="J3333" s="12">
        <f t="shared" si="412"/>
        <v>41172</v>
      </c>
      <c r="K3333" s="8">
        <f t="shared" si="413"/>
        <v>469.65</v>
      </c>
      <c r="L3333" s="8">
        <f t="shared" si="414"/>
        <v>-3.2100000000000364</v>
      </c>
      <c r="M3333" s="9">
        <f t="shared" si="415"/>
        <v>-6.7884786194646121E-3</v>
      </c>
    </row>
    <row r="3334" spans="2:13" x14ac:dyDescent="0.3">
      <c r="B3334" s="3" t="s">
        <v>716</v>
      </c>
      <c r="C3334" s="4">
        <v>471.58</v>
      </c>
      <c r="F3334" t="b">
        <f t="shared" si="408"/>
        <v>0</v>
      </c>
      <c r="G3334">
        <f t="shared" si="409"/>
        <v>21</v>
      </c>
      <c r="H3334">
        <f t="shared" si="410"/>
        <v>9</v>
      </c>
      <c r="I3334">
        <f t="shared" si="411"/>
        <v>2012</v>
      </c>
      <c r="J3334" s="12">
        <f t="shared" si="412"/>
        <v>41173</v>
      </c>
      <c r="K3334" s="8">
        <f t="shared" si="413"/>
        <v>471.58</v>
      </c>
      <c r="L3334" s="8">
        <f t="shared" si="414"/>
        <v>1.9300000000000068</v>
      </c>
      <c r="M3334" s="9">
        <f t="shared" si="415"/>
        <v>4.1094432023847695E-3</v>
      </c>
    </row>
    <row r="3335" spans="2:13" x14ac:dyDescent="0.3">
      <c r="B3335" s="3" t="s">
        <v>717</v>
      </c>
      <c r="C3335" s="4">
        <v>472.01</v>
      </c>
      <c r="F3335" t="b">
        <f t="shared" si="408"/>
        <v>0</v>
      </c>
      <c r="G3335">
        <f t="shared" si="409"/>
        <v>24</v>
      </c>
      <c r="H3335">
        <f t="shared" si="410"/>
        <v>9</v>
      </c>
      <c r="I3335">
        <f t="shared" si="411"/>
        <v>2012</v>
      </c>
      <c r="J3335" s="12">
        <f t="shared" si="412"/>
        <v>41176</v>
      </c>
      <c r="K3335" s="8">
        <f t="shared" si="413"/>
        <v>472.01</v>
      </c>
      <c r="L3335" s="8">
        <f t="shared" si="414"/>
        <v>0.43000000000000682</v>
      </c>
      <c r="M3335" s="9">
        <f t="shared" si="415"/>
        <v>9.1182832181179612E-4</v>
      </c>
    </row>
    <row r="3336" spans="2:13" x14ac:dyDescent="0.3">
      <c r="B3336" s="3" t="s">
        <v>718</v>
      </c>
      <c r="C3336" s="4">
        <v>475.52</v>
      </c>
      <c r="F3336" t="b">
        <f t="shared" si="408"/>
        <v>0</v>
      </c>
      <c r="G3336">
        <f t="shared" si="409"/>
        <v>25</v>
      </c>
      <c r="H3336">
        <f t="shared" si="410"/>
        <v>9</v>
      </c>
      <c r="I3336">
        <f t="shared" si="411"/>
        <v>2012</v>
      </c>
      <c r="J3336" s="12">
        <f t="shared" si="412"/>
        <v>41177</v>
      </c>
      <c r="K3336" s="8">
        <f t="shared" si="413"/>
        <v>475.52</v>
      </c>
      <c r="L3336" s="8">
        <f t="shared" si="414"/>
        <v>3.5099999999999909</v>
      </c>
      <c r="M3336" s="9">
        <f t="shared" si="415"/>
        <v>7.4362831295946927E-3</v>
      </c>
    </row>
    <row r="3337" spans="2:13" x14ac:dyDescent="0.3">
      <c r="B3337" s="3" t="s">
        <v>719</v>
      </c>
      <c r="C3337" s="4">
        <v>471.19</v>
      </c>
      <c r="F3337" t="b">
        <f t="shared" si="408"/>
        <v>0</v>
      </c>
      <c r="G3337">
        <f t="shared" si="409"/>
        <v>26</v>
      </c>
      <c r="H3337">
        <f t="shared" si="410"/>
        <v>9</v>
      </c>
      <c r="I3337">
        <f t="shared" si="411"/>
        <v>2012</v>
      </c>
      <c r="J3337" s="12">
        <f t="shared" si="412"/>
        <v>41178</v>
      </c>
      <c r="K3337" s="8">
        <f t="shared" si="413"/>
        <v>471.19</v>
      </c>
      <c r="L3337" s="8">
        <f t="shared" si="414"/>
        <v>-4.3299999999999841</v>
      </c>
      <c r="M3337" s="9">
        <f t="shared" si="415"/>
        <v>-9.105820995962282E-3</v>
      </c>
    </row>
    <row r="3338" spans="2:13" x14ac:dyDescent="0.3">
      <c r="B3338" s="3" t="s">
        <v>720</v>
      </c>
      <c r="C3338" s="4">
        <v>471.88</v>
      </c>
      <c r="F3338" t="b">
        <f t="shared" si="408"/>
        <v>0</v>
      </c>
      <c r="G3338">
        <f t="shared" si="409"/>
        <v>27</v>
      </c>
      <c r="H3338">
        <f t="shared" si="410"/>
        <v>9</v>
      </c>
      <c r="I3338">
        <f t="shared" si="411"/>
        <v>2012</v>
      </c>
      <c r="J3338" s="12">
        <f t="shared" si="412"/>
        <v>41179</v>
      </c>
      <c r="K3338" s="8">
        <f t="shared" si="413"/>
        <v>471.88</v>
      </c>
      <c r="L3338" s="8">
        <f t="shared" si="414"/>
        <v>0.68999999999999773</v>
      </c>
      <c r="M3338" s="9">
        <f t="shared" si="415"/>
        <v>1.4643774273647525E-3</v>
      </c>
    </row>
    <row r="3339" spans="2:13" x14ac:dyDescent="0.3">
      <c r="B3339" s="3" t="s">
        <v>721</v>
      </c>
      <c r="C3339" s="4">
        <v>470.48</v>
      </c>
      <c r="F3339" t="b">
        <f t="shared" si="408"/>
        <v>0</v>
      </c>
      <c r="G3339">
        <f t="shared" si="409"/>
        <v>28</v>
      </c>
      <c r="H3339">
        <f t="shared" si="410"/>
        <v>9</v>
      </c>
      <c r="I3339">
        <f t="shared" si="411"/>
        <v>2012</v>
      </c>
      <c r="J3339" s="12">
        <f t="shared" si="412"/>
        <v>41180</v>
      </c>
      <c r="K3339" s="8">
        <f t="shared" si="413"/>
        <v>470.48</v>
      </c>
      <c r="L3339" s="8">
        <f t="shared" si="414"/>
        <v>-1.3999999999999773</v>
      </c>
      <c r="M3339" s="9">
        <f t="shared" si="415"/>
        <v>-2.9668559803339351E-3</v>
      </c>
    </row>
    <row r="3340" spans="2:13" x14ac:dyDescent="0.3">
      <c r="B3340" s="2">
        <v>40918</v>
      </c>
      <c r="C3340" s="4">
        <v>473.77</v>
      </c>
      <c r="F3340" t="b">
        <f t="shared" si="408"/>
        <v>1</v>
      </c>
      <c r="G3340">
        <f t="shared" si="409"/>
        <v>1</v>
      </c>
      <c r="H3340">
        <f t="shared" si="410"/>
        <v>10</v>
      </c>
      <c r="I3340">
        <f t="shared" si="411"/>
        <v>2012</v>
      </c>
      <c r="J3340" s="12">
        <f t="shared" si="412"/>
        <v>41183</v>
      </c>
      <c r="K3340" s="8">
        <f t="shared" si="413"/>
        <v>473.77</v>
      </c>
      <c r="L3340" s="8">
        <f t="shared" si="414"/>
        <v>3.2899999999999636</v>
      </c>
      <c r="M3340" s="9">
        <f t="shared" si="415"/>
        <v>6.9928583574221295E-3</v>
      </c>
    </row>
    <row r="3341" spans="2:13" x14ac:dyDescent="0.3">
      <c r="B3341" s="2">
        <v>40949</v>
      </c>
      <c r="C3341" s="4">
        <v>473.08</v>
      </c>
      <c r="F3341" t="b">
        <f t="shared" si="408"/>
        <v>1</v>
      </c>
      <c r="G3341">
        <f t="shared" si="409"/>
        <v>2</v>
      </c>
      <c r="H3341">
        <f t="shared" si="410"/>
        <v>10</v>
      </c>
      <c r="I3341">
        <f t="shared" si="411"/>
        <v>2012</v>
      </c>
      <c r="J3341" s="12">
        <f t="shared" si="412"/>
        <v>41184</v>
      </c>
      <c r="K3341" s="8">
        <f t="shared" si="413"/>
        <v>473.08</v>
      </c>
      <c r="L3341" s="8">
        <f t="shared" si="414"/>
        <v>-0.68999999999999773</v>
      </c>
      <c r="M3341" s="9">
        <f t="shared" si="415"/>
        <v>-1.4564028959199564E-3</v>
      </c>
    </row>
    <row r="3342" spans="2:13" x14ac:dyDescent="0.3">
      <c r="B3342" s="2">
        <v>40978</v>
      </c>
      <c r="C3342" s="4">
        <v>472.77</v>
      </c>
      <c r="F3342" t="b">
        <f t="shared" si="408"/>
        <v>1</v>
      </c>
      <c r="G3342">
        <f t="shared" si="409"/>
        <v>3</v>
      </c>
      <c r="H3342">
        <f t="shared" si="410"/>
        <v>10</v>
      </c>
      <c r="I3342">
        <f t="shared" si="411"/>
        <v>2012</v>
      </c>
      <c r="J3342" s="12">
        <f t="shared" si="412"/>
        <v>41185</v>
      </c>
      <c r="K3342" s="8">
        <f t="shared" si="413"/>
        <v>472.77</v>
      </c>
      <c r="L3342" s="8">
        <f t="shared" si="414"/>
        <v>-0.31000000000000227</v>
      </c>
      <c r="M3342" s="9">
        <f t="shared" si="415"/>
        <v>-6.5528029085990165E-4</v>
      </c>
    </row>
    <row r="3343" spans="2:13" x14ac:dyDescent="0.3">
      <c r="B3343" s="2">
        <v>41009</v>
      </c>
      <c r="C3343" s="4">
        <v>473.41</v>
      </c>
      <c r="F3343" t="b">
        <f t="shared" si="408"/>
        <v>1</v>
      </c>
      <c r="G3343">
        <f t="shared" si="409"/>
        <v>4</v>
      </c>
      <c r="H3343">
        <f t="shared" si="410"/>
        <v>10</v>
      </c>
      <c r="I3343">
        <f t="shared" si="411"/>
        <v>2012</v>
      </c>
      <c r="J3343" s="12">
        <f t="shared" si="412"/>
        <v>41186</v>
      </c>
      <c r="K3343" s="8">
        <f t="shared" si="413"/>
        <v>473.41</v>
      </c>
      <c r="L3343" s="8">
        <f t="shared" si="414"/>
        <v>0.6400000000000432</v>
      </c>
      <c r="M3343" s="9">
        <f t="shared" si="415"/>
        <v>1.3537237980414223E-3</v>
      </c>
    </row>
    <row r="3344" spans="2:13" x14ac:dyDescent="0.3">
      <c r="B3344" s="2">
        <v>41039</v>
      </c>
      <c r="C3344" s="4">
        <v>472.76</v>
      </c>
      <c r="F3344" t="b">
        <f t="shared" ref="F3344:F3407" si="416">+ISNUMBER(B3344)</f>
        <v>1</v>
      </c>
      <c r="G3344">
        <f t="shared" ref="G3344:G3407" si="417">+IF($F3344,MONTH(B3344),1*LEFT(B3344,2))</f>
        <v>5</v>
      </c>
      <c r="H3344">
        <f t="shared" ref="H3344:H3407" si="418">+IF(F3344,DAY(B3344),MID(B3344,4,2)*1)</f>
        <v>10</v>
      </c>
      <c r="I3344">
        <f t="shared" ref="I3344:I3407" si="419">+IF(F3344,YEAR(B3344),RIGHT(B3344,4)*1)</f>
        <v>2012</v>
      </c>
      <c r="J3344" s="12">
        <f t="shared" ref="J3344:J3407" si="420">+DATE(I3344,H3344,G3344)</f>
        <v>41187</v>
      </c>
      <c r="K3344" s="8">
        <f t="shared" ref="K3344:K3407" si="421">+IFERROR(C3344*1,K3343)</f>
        <v>472.76</v>
      </c>
      <c r="L3344" s="8">
        <f t="shared" ref="L3344:L3407" si="422">+K3344-K3343</f>
        <v>-0.65000000000003411</v>
      </c>
      <c r="M3344" s="9">
        <f t="shared" ref="M3344:M3407" si="423">+L3344/K3343</f>
        <v>-1.3730170465347882E-3</v>
      </c>
    </row>
    <row r="3345" spans="2:13" x14ac:dyDescent="0.3">
      <c r="B3345" s="2">
        <v>41131</v>
      </c>
      <c r="C3345" s="4">
        <v>472.37</v>
      </c>
      <c r="F3345" t="b">
        <f t="shared" si="416"/>
        <v>1</v>
      </c>
      <c r="G3345">
        <f t="shared" si="417"/>
        <v>8</v>
      </c>
      <c r="H3345">
        <f t="shared" si="418"/>
        <v>10</v>
      </c>
      <c r="I3345">
        <f t="shared" si="419"/>
        <v>2012</v>
      </c>
      <c r="J3345" s="12">
        <f t="shared" si="420"/>
        <v>41190</v>
      </c>
      <c r="K3345" s="8">
        <f t="shared" si="421"/>
        <v>472.37</v>
      </c>
      <c r="L3345" s="8">
        <f t="shared" si="422"/>
        <v>-0.38999999999998636</v>
      </c>
      <c r="M3345" s="9">
        <f t="shared" si="423"/>
        <v>-8.2494288856922401E-4</v>
      </c>
    </row>
    <row r="3346" spans="2:13" x14ac:dyDescent="0.3">
      <c r="B3346" s="2">
        <v>41162</v>
      </c>
      <c r="C3346" s="4">
        <v>474.47</v>
      </c>
      <c r="F3346" t="b">
        <f t="shared" si="416"/>
        <v>1</v>
      </c>
      <c r="G3346">
        <f t="shared" si="417"/>
        <v>9</v>
      </c>
      <c r="H3346">
        <f t="shared" si="418"/>
        <v>10</v>
      </c>
      <c r="I3346">
        <f t="shared" si="419"/>
        <v>2012</v>
      </c>
      <c r="J3346" s="12">
        <f t="shared" si="420"/>
        <v>41191</v>
      </c>
      <c r="K3346" s="8">
        <f t="shared" si="421"/>
        <v>474.47</v>
      </c>
      <c r="L3346" s="8">
        <f t="shared" si="422"/>
        <v>2.1000000000000227</v>
      </c>
      <c r="M3346" s="9">
        <f t="shared" si="423"/>
        <v>4.4456675910833094E-3</v>
      </c>
    </row>
    <row r="3347" spans="2:13" x14ac:dyDescent="0.3">
      <c r="B3347" s="2">
        <v>41192</v>
      </c>
      <c r="C3347" s="4">
        <v>474.01</v>
      </c>
      <c r="F3347" t="b">
        <f t="shared" si="416"/>
        <v>1</v>
      </c>
      <c r="G3347">
        <f t="shared" si="417"/>
        <v>10</v>
      </c>
      <c r="H3347">
        <f t="shared" si="418"/>
        <v>10</v>
      </c>
      <c r="I3347">
        <f t="shared" si="419"/>
        <v>2012</v>
      </c>
      <c r="J3347" s="12">
        <f t="shared" si="420"/>
        <v>41192</v>
      </c>
      <c r="K3347" s="8">
        <f t="shared" si="421"/>
        <v>474.01</v>
      </c>
      <c r="L3347" s="8">
        <f t="shared" si="422"/>
        <v>-0.46000000000003638</v>
      </c>
      <c r="M3347" s="9">
        <f t="shared" si="423"/>
        <v>-9.6950281366585107E-4</v>
      </c>
    </row>
    <row r="3348" spans="2:13" x14ac:dyDescent="0.3">
      <c r="B3348" s="2">
        <v>41223</v>
      </c>
      <c r="C3348" s="4">
        <v>475.02</v>
      </c>
      <c r="F3348" t="b">
        <f t="shared" si="416"/>
        <v>1</v>
      </c>
      <c r="G3348">
        <f t="shared" si="417"/>
        <v>11</v>
      </c>
      <c r="H3348">
        <f t="shared" si="418"/>
        <v>10</v>
      </c>
      <c r="I3348">
        <f t="shared" si="419"/>
        <v>2012</v>
      </c>
      <c r="J3348" s="12">
        <f t="shared" si="420"/>
        <v>41193</v>
      </c>
      <c r="K3348" s="8">
        <f t="shared" si="421"/>
        <v>475.02</v>
      </c>
      <c r="L3348" s="8">
        <f t="shared" si="422"/>
        <v>1.0099999999999909</v>
      </c>
      <c r="M3348" s="9">
        <f t="shared" si="423"/>
        <v>2.1307567350899578E-3</v>
      </c>
    </row>
    <row r="3349" spans="2:13" x14ac:dyDescent="0.3">
      <c r="B3349" s="2">
        <v>41253</v>
      </c>
      <c r="C3349" s="4">
        <v>472.8</v>
      </c>
      <c r="F3349" t="b">
        <f t="shared" si="416"/>
        <v>1</v>
      </c>
      <c r="G3349">
        <f t="shared" si="417"/>
        <v>12</v>
      </c>
      <c r="H3349">
        <f t="shared" si="418"/>
        <v>10</v>
      </c>
      <c r="I3349">
        <f t="shared" si="419"/>
        <v>2012</v>
      </c>
      <c r="J3349" s="12">
        <f t="shared" si="420"/>
        <v>41194</v>
      </c>
      <c r="K3349" s="8">
        <f t="shared" si="421"/>
        <v>472.8</v>
      </c>
      <c r="L3349" s="8">
        <f t="shared" si="422"/>
        <v>-2.2199999999999704</v>
      </c>
      <c r="M3349" s="9">
        <f t="shared" si="423"/>
        <v>-4.6734874321080599E-3</v>
      </c>
    </row>
    <row r="3350" spans="2:13" x14ac:dyDescent="0.3">
      <c r="B3350" s="3" t="s">
        <v>722</v>
      </c>
      <c r="C3350" s="5" t="s">
        <v>285</v>
      </c>
      <c r="F3350" t="b">
        <f t="shared" si="416"/>
        <v>0</v>
      </c>
      <c r="G3350">
        <f t="shared" si="417"/>
        <v>15</v>
      </c>
      <c r="H3350">
        <f t="shared" si="418"/>
        <v>10</v>
      </c>
      <c r="I3350">
        <f t="shared" si="419"/>
        <v>2012</v>
      </c>
      <c r="J3350" s="12">
        <f t="shared" si="420"/>
        <v>41197</v>
      </c>
      <c r="K3350" s="8">
        <f t="shared" si="421"/>
        <v>472.8</v>
      </c>
      <c r="L3350" s="8">
        <f t="shared" si="422"/>
        <v>0</v>
      </c>
      <c r="M3350" s="9">
        <f t="shared" si="423"/>
        <v>0</v>
      </c>
    </row>
    <row r="3351" spans="2:13" x14ac:dyDescent="0.3">
      <c r="B3351" s="3" t="s">
        <v>723</v>
      </c>
      <c r="C3351" s="4">
        <v>472.95</v>
      </c>
      <c r="F3351" t="b">
        <f t="shared" si="416"/>
        <v>0</v>
      </c>
      <c r="G3351">
        <f t="shared" si="417"/>
        <v>16</v>
      </c>
      <c r="H3351">
        <f t="shared" si="418"/>
        <v>10</v>
      </c>
      <c r="I3351">
        <f t="shared" si="419"/>
        <v>2012</v>
      </c>
      <c r="J3351" s="12">
        <f t="shared" si="420"/>
        <v>41198</v>
      </c>
      <c r="K3351" s="8">
        <f t="shared" si="421"/>
        <v>472.95</v>
      </c>
      <c r="L3351" s="8">
        <f t="shared" si="422"/>
        <v>0.14999999999997726</v>
      </c>
      <c r="M3351" s="9">
        <f t="shared" si="423"/>
        <v>3.1725888324868286E-4</v>
      </c>
    </row>
    <row r="3352" spans="2:13" x14ac:dyDescent="0.3">
      <c r="B3352" s="3" t="s">
        <v>724</v>
      </c>
      <c r="C3352" s="4">
        <v>471.54</v>
      </c>
      <c r="F3352" t="b">
        <f t="shared" si="416"/>
        <v>0</v>
      </c>
      <c r="G3352">
        <f t="shared" si="417"/>
        <v>17</v>
      </c>
      <c r="H3352">
        <f t="shared" si="418"/>
        <v>10</v>
      </c>
      <c r="I3352">
        <f t="shared" si="419"/>
        <v>2012</v>
      </c>
      <c r="J3352" s="12">
        <f t="shared" si="420"/>
        <v>41199</v>
      </c>
      <c r="K3352" s="8">
        <f t="shared" si="421"/>
        <v>471.54</v>
      </c>
      <c r="L3352" s="8">
        <f t="shared" si="422"/>
        <v>-1.4099999999999682</v>
      </c>
      <c r="M3352" s="9">
        <f t="shared" si="423"/>
        <v>-2.9812876625435422E-3</v>
      </c>
    </row>
    <row r="3353" spans="2:13" x14ac:dyDescent="0.3">
      <c r="B3353" s="3" t="s">
        <v>725</v>
      </c>
      <c r="C3353" s="4">
        <v>472.19</v>
      </c>
      <c r="F3353" t="b">
        <f t="shared" si="416"/>
        <v>0</v>
      </c>
      <c r="G3353">
        <f t="shared" si="417"/>
        <v>18</v>
      </c>
      <c r="H3353">
        <f t="shared" si="418"/>
        <v>10</v>
      </c>
      <c r="I3353">
        <f t="shared" si="419"/>
        <v>2012</v>
      </c>
      <c r="J3353" s="12">
        <f t="shared" si="420"/>
        <v>41200</v>
      </c>
      <c r="K3353" s="8">
        <f t="shared" si="421"/>
        <v>472.19</v>
      </c>
      <c r="L3353" s="8">
        <f t="shared" si="422"/>
        <v>0.64999999999997726</v>
      </c>
      <c r="M3353" s="9">
        <f t="shared" si="423"/>
        <v>1.3784620604826254E-3</v>
      </c>
    </row>
    <row r="3354" spans="2:13" x14ac:dyDescent="0.3">
      <c r="B3354" s="3" t="s">
        <v>726</v>
      </c>
      <c r="C3354" s="4">
        <v>472.56</v>
      </c>
      <c r="F3354" t="b">
        <f t="shared" si="416"/>
        <v>0</v>
      </c>
      <c r="G3354">
        <f t="shared" si="417"/>
        <v>19</v>
      </c>
      <c r="H3354">
        <f t="shared" si="418"/>
        <v>10</v>
      </c>
      <c r="I3354">
        <f t="shared" si="419"/>
        <v>2012</v>
      </c>
      <c r="J3354" s="12">
        <f t="shared" si="420"/>
        <v>41201</v>
      </c>
      <c r="K3354" s="8">
        <f t="shared" si="421"/>
        <v>472.56</v>
      </c>
      <c r="L3354" s="8">
        <f t="shared" si="422"/>
        <v>0.37000000000000455</v>
      </c>
      <c r="M3354" s="9">
        <f t="shared" si="423"/>
        <v>7.8358287977298234E-4</v>
      </c>
    </row>
    <row r="3355" spans="2:13" x14ac:dyDescent="0.3">
      <c r="B3355" s="3" t="s">
        <v>727</v>
      </c>
      <c r="C3355" s="4">
        <v>474.25</v>
      </c>
      <c r="F3355" t="b">
        <f t="shared" si="416"/>
        <v>0</v>
      </c>
      <c r="G3355">
        <f t="shared" si="417"/>
        <v>22</v>
      </c>
      <c r="H3355">
        <f t="shared" si="418"/>
        <v>10</v>
      </c>
      <c r="I3355">
        <f t="shared" si="419"/>
        <v>2012</v>
      </c>
      <c r="J3355" s="12">
        <f t="shared" si="420"/>
        <v>41204</v>
      </c>
      <c r="K3355" s="8">
        <f t="shared" si="421"/>
        <v>474.25</v>
      </c>
      <c r="L3355" s="8">
        <f t="shared" si="422"/>
        <v>1.6899999999999977</v>
      </c>
      <c r="M3355" s="9">
        <f t="shared" si="423"/>
        <v>3.5762654477738227E-3</v>
      </c>
    </row>
    <row r="3356" spans="2:13" x14ac:dyDescent="0.3">
      <c r="B3356" s="3" t="s">
        <v>728</v>
      </c>
      <c r="C3356" s="4">
        <v>475.67</v>
      </c>
      <c r="F3356" t="b">
        <f t="shared" si="416"/>
        <v>0</v>
      </c>
      <c r="G3356">
        <f t="shared" si="417"/>
        <v>23</v>
      </c>
      <c r="H3356">
        <f t="shared" si="418"/>
        <v>10</v>
      </c>
      <c r="I3356">
        <f t="shared" si="419"/>
        <v>2012</v>
      </c>
      <c r="J3356" s="12">
        <f t="shared" si="420"/>
        <v>41205</v>
      </c>
      <c r="K3356" s="8">
        <f t="shared" si="421"/>
        <v>475.67</v>
      </c>
      <c r="L3356" s="8">
        <f t="shared" si="422"/>
        <v>1.4200000000000159</v>
      </c>
      <c r="M3356" s="9">
        <f t="shared" si="423"/>
        <v>2.9942013705851682E-3</v>
      </c>
    </row>
    <row r="3357" spans="2:13" x14ac:dyDescent="0.3">
      <c r="B3357" s="3" t="s">
        <v>729</v>
      </c>
      <c r="C3357" s="4">
        <v>481.4</v>
      </c>
      <c r="F3357" t="b">
        <f t="shared" si="416"/>
        <v>0</v>
      </c>
      <c r="G3357">
        <f t="shared" si="417"/>
        <v>24</v>
      </c>
      <c r="H3357">
        <f t="shared" si="418"/>
        <v>10</v>
      </c>
      <c r="I3357">
        <f t="shared" si="419"/>
        <v>2012</v>
      </c>
      <c r="J3357" s="12">
        <f t="shared" si="420"/>
        <v>41206</v>
      </c>
      <c r="K3357" s="8">
        <f t="shared" si="421"/>
        <v>481.4</v>
      </c>
      <c r="L3357" s="8">
        <f t="shared" si="422"/>
        <v>5.7299999999999613</v>
      </c>
      <c r="M3357" s="9">
        <f t="shared" si="423"/>
        <v>1.2046166459940633E-2</v>
      </c>
    </row>
    <row r="3358" spans="2:13" x14ac:dyDescent="0.3">
      <c r="B3358" s="3" t="s">
        <v>730</v>
      </c>
      <c r="C3358" s="4">
        <v>481.78</v>
      </c>
      <c r="F3358" t="b">
        <f t="shared" si="416"/>
        <v>0</v>
      </c>
      <c r="G3358">
        <f t="shared" si="417"/>
        <v>25</v>
      </c>
      <c r="H3358">
        <f t="shared" si="418"/>
        <v>10</v>
      </c>
      <c r="I3358">
        <f t="shared" si="419"/>
        <v>2012</v>
      </c>
      <c r="J3358" s="12">
        <f t="shared" si="420"/>
        <v>41207</v>
      </c>
      <c r="K3358" s="8">
        <f t="shared" si="421"/>
        <v>481.78</v>
      </c>
      <c r="L3358" s="8">
        <f t="shared" si="422"/>
        <v>0.37999999999999545</v>
      </c>
      <c r="M3358" s="9">
        <f t="shared" si="423"/>
        <v>7.8936435396758514E-4</v>
      </c>
    </row>
    <row r="3359" spans="2:13" x14ac:dyDescent="0.3">
      <c r="B3359" s="3" t="s">
        <v>731</v>
      </c>
      <c r="C3359" s="4">
        <v>478.87</v>
      </c>
      <c r="F3359" t="b">
        <f t="shared" si="416"/>
        <v>0</v>
      </c>
      <c r="G3359">
        <f t="shared" si="417"/>
        <v>26</v>
      </c>
      <c r="H3359">
        <f t="shared" si="418"/>
        <v>10</v>
      </c>
      <c r="I3359">
        <f t="shared" si="419"/>
        <v>2012</v>
      </c>
      <c r="J3359" s="12">
        <f t="shared" si="420"/>
        <v>41208</v>
      </c>
      <c r="K3359" s="8">
        <f t="shared" si="421"/>
        <v>478.87</v>
      </c>
      <c r="L3359" s="8">
        <f t="shared" si="422"/>
        <v>-2.9099999999999682</v>
      </c>
      <c r="M3359" s="9">
        <f t="shared" si="423"/>
        <v>-6.0401012910456398E-3</v>
      </c>
    </row>
    <row r="3360" spans="2:13" x14ac:dyDescent="0.3">
      <c r="B3360" s="3" t="s">
        <v>732</v>
      </c>
      <c r="C3360" s="4">
        <v>480.3</v>
      </c>
      <c r="F3360" t="b">
        <f t="shared" si="416"/>
        <v>0</v>
      </c>
      <c r="G3360">
        <f t="shared" si="417"/>
        <v>29</v>
      </c>
      <c r="H3360">
        <f t="shared" si="418"/>
        <v>10</v>
      </c>
      <c r="I3360">
        <f t="shared" si="419"/>
        <v>2012</v>
      </c>
      <c r="J3360" s="12">
        <f t="shared" si="420"/>
        <v>41211</v>
      </c>
      <c r="K3360" s="8">
        <f t="shared" si="421"/>
        <v>480.3</v>
      </c>
      <c r="L3360" s="8">
        <f t="shared" si="422"/>
        <v>1.4300000000000068</v>
      </c>
      <c r="M3360" s="9">
        <f t="shared" si="423"/>
        <v>2.9861966713304378E-3</v>
      </c>
    </row>
    <row r="3361" spans="2:13" x14ac:dyDescent="0.3">
      <c r="B3361" s="3" t="s">
        <v>733</v>
      </c>
      <c r="C3361" s="4">
        <v>481.98</v>
      </c>
      <c r="F3361" t="b">
        <f t="shared" si="416"/>
        <v>0</v>
      </c>
      <c r="G3361">
        <f t="shared" si="417"/>
        <v>30</v>
      </c>
      <c r="H3361">
        <f t="shared" si="418"/>
        <v>10</v>
      </c>
      <c r="I3361">
        <f t="shared" si="419"/>
        <v>2012</v>
      </c>
      <c r="J3361" s="12">
        <f t="shared" si="420"/>
        <v>41212</v>
      </c>
      <c r="K3361" s="8">
        <f t="shared" si="421"/>
        <v>481.98</v>
      </c>
      <c r="L3361" s="8">
        <f t="shared" si="422"/>
        <v>1.6800000000000068</v>
      </c>
      <c r="M3361" s="9">
        <f t="shared" si="423"/>
        <v>3.4978138663335555E-3</v>
      </c>
    </row>
    <row r="3362" spans="2:13" x14ac:dyDescent="0.3">
      <c r="B3362" s="3" t="s">
        <v>734</v>
      </c>
      <c r="C3362" s="4">
        <v>480.03</v>
      </c>
      <c r="F3362" t="b">
        <f t="shared" si="416"/>
        <v>0</v>
      </c>
      <c r="G3362">
        <f t="shared" si="417"/>
        <v>31</v>
      </c>
      <c r="H3362">
        <f t="shared" si="418"/>
        <v>10</v>
      </c>
      <c r="I3362">
        <f t="shared" si="419"/>
        <v>2012</v>
      </c>
      <c r="J3362" s="12">
        <f t="shared" si="420"/>
        <v>41213</v>
      </c>
      <c r="K3362" s="8">
        <f t="shared" si="421"/>
        <v>480.03</v>
      </c>
      <c r="L3362" s="8">
        <f t="shared" si="422"/>
        <v>-1.9500000000000455</v>
      </c>
      <c r="M3362" s="9">
        <f t="shared" si="423"/>
        <v>-4.0458110295033935E-3</v>
      </c>
    </row>
    <row r="3363" spans="2:13" x14ac:dyDescent="0.3">
      <c r="B3363" s="2">
        <v>40919</v>
      </c>
      <c r="C3363" s="5" t="s">
        <v>285</v>
      </c>
      <c r="F3363" t="b">
        <f t="shared" si="416"/>
        <v>1</v>
      </c>
      <c r="G3363">
        <f t="shared" si="417"/>
        <v>1</v>
      </c>
      <c r="H3363">
        <f t="shared" si="418"/>
        <v>11</v>
      </c>
      <c r="I3363">
        <f t="shared" si="419"/>
        <v>2012</v>
      </c>
      <c r="J3363" s="12">
        <f t="shared" si="420"/>
        <v>41214</v>
      </c>
      <c r="K3363" s="8">
        <f t="shared" si="421"/>
        <v>480.03</v>
      </c>
      <c r="L3363" s="8">
        <f t="shared" si="422"/>
        <v>0</v>
      </c>
      <c r="M3363" s="9">
        <f t="shared" si="423"/>
        <v>0</v>
      </c>
    </row>
    <row r="3364" spans="2:13" x14ac:dyDescent="0.3">
      <c r="B3364" s="2">
        <v>40950</v>
      </c>
      <c r="C3364" s="5" t="s">
        <v>285</v>
      </c>
      <c r="F3364" t="b">
        <f t="shared" si="416"/>
        <v>1</v>
      </c>
      <c r="G3364">
        <f t="shared" si="417"/>
        <v>2</v>
      </c>
      <c r="H3364">
        <f t="shared" si="418"/>
        <v>11</v>
      </c>
      <c r="I3364">
        <f t="shared" si="419"/>
        <v>2012</v>
      </c>
      <c r="J3364" s="12">
        <f t="shared" si="420"/>
        <v>41215</v>
      </c>
      <c r="K3364" s="8">
        <f t="shared" si="421"/>
        <v>480.03</v>
      </c>
      <c r="L3364" s="8">
        <f t="shared" si="422"/>
        <v>0</v>
      </c>
      <c r="M3364" s="9">
        <f t="shared" si="423"/>
        <v>0</v>
      </c>
    </row>
    <row r="3365" spans="2:13" x14ac:dyDescent="0.3">
      <c r="B3365" s="2">
        <v>41040</v>
      </c>
      <c r="C3365" s="4">
        <v>480.59</v>
      </c>
      <c r="F3365" t="b">
        <f t="shared" si="416"/>
        <v>1</v>
      </c>
      <c r="G3365">
        <f t="shared" si="417"/>
        <v>5</v>
      </c>
      <c r="H3365">
        <f t="shared" si="418"/>
        <v>11</v>
      </c>
      <c r="I3365">
        <f t="shared" si="419"/>
        <v>2012</v>
      </c>
      <c r="J3365" s="12">
        <f t="shared" si="420"/>
        <v>41218</v>
      </c>
      <c r="K3365" s="8">
        <f t="shared" si="421"/>
        <v>480.59</v>
      </c>
      <c r="L3365" s="8">
        <f t="shared" si="422"/>
        <v>0.56000000000000227</v>
      </c>
      <c r="M3365" s="9">
        <f t="shared" si="423"/>
        <v>1.1665937545570118E-3</v>
      </c>
    </row>
    <row r="3366" spans="2:13" x14ac:dyDescent="0.3">
      <c r="B3366" s="2">
        <v>41071</v>
      </c>
      <c r="C3366" s="4">
        <v>482.29</v>
      </c>
      <c r="F3366" t="b">
        <f t="shared" si="416"/>
        <v>1</v>
      </c>
      <c r="G3366">
        <f t="shared" si="417"/>
        <v>6</v>
      </c>
      <c r="H3366">
        <f t="shared" si="418"/>
        <v>11</v>
      </c>
      <c r="I3366">
        <f t="shared" si="419"/>
        <v>2012</v>
      </c>
      <c r="J3366" s="12">
        <f t="shared" si="420"/>
        <v>41219</v>
      </c>
      <c r="K3366" s="8">
        <f t="shared" si="421"/>
        <v>482.29</v>
      </c>
      <c r="L3366" s="8">
        <f t="shared" si="422"/>
        <v>1.7000000000000455</v>
      </c>
      <c r="M3366" s="9">
        <f t="shared" si="423"/>
        <v>3.5373187124160834E-3</v>
      </c>
    </row>
    <row r="3367" spans="2:13" x14ac:dyDescent="0.3">
      <c r="B3367" s="2">
        <v>41101</v>
      </c>
      <c r="C3367" s="4">
        <v>479.78</v>
      </c>
      <c r="F3367" t="b">
        <f t="shared" si="416"/>
        <v>1</v>
      </c>
      <c r="G3367">
        <f t="shared" si="417"/>
        <v>7</v>
      </c>
      <c r="H3367">
        <f t="shared" si="418"/>
        <v>11</v>
      </c>
      <c r="I3367">
        <f t="shared" si="419"/>
        <v>2012</v>
      </c>
      <c r="J3367" s="12">
        <f t="shared" si="420"/>
        <v>41220</v>
      </c>
      <c r="K3367" s="8">
        <f t="shared" si="421"/>
        <v>479.78</v>
      </c>
      <c r="L3367" s="8">
        <f t="shared" si="422"/>
        <v>-2.5100000000000477</v>
      </c>
      <c r="M3367" s="9">
        <f t="shared" si="423"/>
        <v>-5.2043376391798452E-3</v>
      </c>
    </row>
    <row r="3368" spans="2:13" x14ac:dyDescent="0.3">
      <c r="B3368" s="2">
        <v>41132</v>
      </c>
      <c r="C3368" s="4">
        <v>479.63</v>
      </c>
      <c r="F3368" t="b">
        <f t="shared" si="416"/>
        <v>1</v>
      </c>
      <c r="G3368">
        <f t="shared" si="417"/>
        <v>8</v>
      </c>
      <c r="H3368">
        <f t="shared" si="418"/>
        <v>11</v>
      </c>
      <c r="I3368">
        <f t="shared" si="419"/>
        <v>2012</v>
      </c>
      <c r="J3368" s="12">
        <f t="shared" si="420"/>
        <v>41221</v>
      </c>
      <c r="K3368" s="8">
        <f t="shared" si="421"/>
        <v>479.63</v>
      </c>
      <c r="L3368" s="8">
        <f t="shared" si="422"/>
        <v>-0.14999999999997726</v>
      </c>
      <c r="M3368" s="9">
        <f t="shared" si="423"/>
        <v>-3.1264329484342255E-4</v>
      </c>
    </row>
    <row r="3369" spans="2:13" x14ac:dyDescent="0.3">
      <c r="B3369" s="2">
        <v>41163</v>
      </c>
      <c r="C3369" s="4">
        <v>478.19</v>
      </c>
      <c r="F3369" t="b">
        <f t="shared" si="416"/>
        <v>1</v>
      </c>
      <c r="G3369">
        <f t="shared" si="417"/>
        <v>9</v>
      </c>
      <c r="H3369">
        <f t="shared" si="418"/>
        <v>11</v>
      </c>
      <c r="I3369">
        <f t="shared" si="419"/>
        <v>2012</v>
      </c>
      <c r="J3369" s="12">
        <f t="shared" si="420"/>
        <v>41222</v>
      </c>
      <c r="K3369" s="8">
        <f t="shared" si="421"/>
        <v>478.19</v>
      </c>
      <c r="L3369" s="8">
        <f t="shared" si="422"/>
        <v>-1.4399999999999977</v>
      </c>
      <c r="M3369" s="9">
        <f t="shared" si="423"/>
        <v>-3.0023142839271893E-3</v>
      </c>
    </row>
    <row r="3370" spans="2:13" x14ac:dyDescent="0.3">
      <c r="B3370" s="2">
        <v>41254</v>
      </c>
      <c r="C3370" s="4">
        <v>479.79</v>
      </c>
      <c r="F3370" t="b">
        <f t="shared" si="416"/>
        <v>1</v>
      </c>
      <c r="G3370">
        <f t="shared" si="417"/>
        <v>12</v>
      </c>
      <c r="H3370">
        <f t="shared" si="418"/>
        <v>11</v>
      </c>
      <c r="I3370">
        <f t="shared" si="419"/>
        <v>2012</v>
      </c>
      <c r="J3370" s="12">
        <f t="shared" si="420"/>
        <v>41225</v>
      </c>
      <c r="K3370" s="8">
        <f t="shared" si="421"/>
        <v>479.79</v>
      </c>
      <c r="L3370" s="8">
        <f t="shared" si="422"/>
        <v>1.6000000000000227</v>
      </c>
      <c r="M3370" s="9">
        <f t="shared" si="423"/>
        <v>3.345950354461663E-3</v>
      </c>
    </row>
    <row r="3371" spans="2:13" x14ac:dyDescent="0.3">
      <c r="B3371" s="3" t="s">
        <v>735</v>
      </c>
      <c r="C3371" s="4">
        <v>479.98</v>
      </c>
      <c r="F3371" t="b">
        <f t="shared" si="416"/>
        <v>0</v>
      </c>
      <c r="G3371">
        <f t="shared" si="417"/>
        <v>13</v>
      </c>
      <c r="H3371">
        <f t="shared" si="418"/>
        <v>11</v>
      </c>
      <c r="I3371">
        <f t="shared" si="419"/>
        <v>2012</v>
      </c>
      <c r="J3371" s="12">
        <f t="shared" si="420"/>
        <v>41226</v>
      </c>
      <c r="K3371" s="8">
        <f t="shared" si="421"/>
        <v>479.98</v>
      </c>
      <c r="L3371" s="8">
        <f t="shared" si="422"/>
        <v>0.18999999999999773</v>
      </c>
      <c r="M3371" s="9">
        <f t="shared" si="423"/>
        <v>3.9600658621479753E-4</v>
      </c>
    </row>
    <row r="3372" spans="2:13" x14ac:dyDescent="0.3">
      <c r="B3372" s="3" t="s">
        <v>736</v>
      </c>
      <c r="C3372" s="4">
        <v>483.69</v>
      </c>
      <c r="F3372" t="b">
        <f t="shared" si="416"/>
        <v>0</v>
      </c>
      <c r="G3372">
        <f t="shared" si="417"/>
        <v>14</v>
      </c>
      <c r="H3372">
        <f t="shared" si="418"/>
        <v>11</v>
      </c>
      <c r="I3372">
        <f t="shared" si="419"/>
        <v>2012</v>
      </c>
      <c r="J3372" s="12">
        <f t="shared" si="420"/>
        <v>41227</v>
      </c>
      <c r="K3372" s="8">
        <f t="shared" si="421"/>
        <v>483.69</v>
      </c>
      <c r="L3372" s="8">
        <f t="shared" si="422"/>
        <v>3.7099999999999795</v>
      </c>
      <c r="M3372" s="9">
        <f t="shared" si="423"/>
        <v>7.7294887286969861E-3</v>
      </c>
    </row>
    <row r="3373" spans="2:13" x14ac:dyDescent="0.3">
      <c r="B3373" s="3" t="s">
        <v>737</v>
      </c>
      <c r="C3373" s="4">
        <v>484.26</v>
      </c>
      <c r="F3373" t="b">
        <f t="shared" si="416"/>
        <v>0</v>
      </c>
      <c r="G3373">
        <f t="shared" si="417"/>
        <v>15</v>
      </c>
      <c r="H3373">
        <f t="shared" si="418"/>
        <v>11</v>
      </c>
      <c r="I3373">
        <f t="shared" si="419"/>
        <v>2012</v>
      </c>
      <c r="J3373" s="12">
        <f t="shared" si="420"/>
        <v>41228</v>
      </c>
      <c r="K3373" s="8">
        <f t="shared" si="421"/>
        <v>484.26</v>
      </c>
      <c r="L3373" s="8">
        <f t="shared" si="422"/>
        <v>0.56999999999999318</v>
      </c>
      <c r="M3373" s="9">
        <f t="shared" si="423"/>
        <v>1.1784407368355624E-3</v>
      </c>
    </row>
    <row r="3374" spans="2:13" x14ac:dyDescent="0.3">
      <c r="B3374" s="3" t="s">
        <v>738</v>
      </c>
      <c r="C3374" s="4">
        <v>483.94</v>
      </c>
      <c r="F3374" t="b">
        <f t="shared" si="416"/>
        <v>0</v>
      </c>
      <c r="G3374">
        <f t="shared" si="417"/>
        <v>16</v>
      </c>
      <c r="H3374">
        <f t="shared" si="418"/>
        <v>11</v>
      </c>
      <c r="I3374">
        <f t="shared" si="419"/>
        <v>2012</v>
      </c>
      <c r="J3374" s="12">
        <f t="shared" si="420"/>
        <v>41229</v>
      </c>
      <c r="K3374" s="8">
        <f t="shared" si="421"/>
        <v>483.94</v>
      </c>
      <c r="L3374" s="8">
        <f t="shared" si="422"/>
        <v>-0.31999999999999318</v>
      </c>
      <c r="M3374" s="9">
        <f t="shared" si="423"/>
        <v>-6.608020484863362E-4</v>
      </c>
    </row>
    <row r="3375" spans="2:13" x14ac:dyDescent="0.3">
      <c r="B3375" s="3" t="s">
        <v>739</v>
      </c>
      <c r="C3375" s="4">
        <v>484.48</v>
      </c>
      <c r="F3375" t="b">
        <f t="shared" si="416"/>
        <v>0</v>
      </c>
      <c r="G3375">
        <f t="shared" si="417"/>
        <v>19</v>
      </c>
      <c r="H3375">
        <f t="shared" si="418"/>
        <v>11</v>
      </c>
      <c r="I3375">
        <f t="shared" si="419"/>
        <v>2012</v>
      </c>
      <c r="J3375" s="12">
        <f t="shared" si="420"/>
        <v>41232</v>
      </c>
      <c r="K3375" s="8">
        <f t="shared" si="421"/>
        <v>484.48</v>
      </c>
      <c r="L3375" s="8">
        <f t="shared" si="422"/>
        <v>0.54000000000002046</v>
      </c>
      <c r="M3375" s="9">
        <f t="shared" si="423"/>
        <v>1.1158408067116182E-3</v>
      </c>
    </row>
    <row r="3376" spans="2:13" x14ac:dyDescent="0.3">
      <c r="B3376" s="3" t="s">
        <v>740</v>
      </c>
      <c r="C3376" s="4">
        <v>480.77</v>
      </c>
      <c r="F3376" t="b">
        <f t="shared" si="416"/>
        <v>0</v>
      </c>
      <c r="G3376">
        <f t="shared" si="417"/>
        <v>20</v>
      </c>
      <c r="H3376">
        <f t="shared" si="418"/>
        <v>11</v>
      </c>
      <c r="I3376">
        <f t="shared" si="419"/>
        <v>2012</v>
      </c>
      <c r="J3376" s="12">
        <f t="shared" si="420"/>
        <v>41233</v>
      </c>
      <c r="K3376" s="8">
        <f t="shared" si="421"/>
        <v>480.77</v>
      </c>
      <c r="L3376" s="8">
        <f t="shared" si="422"/>
        <v>-3.7100000000000364</v>
      </c>
      <c r="M3376" s="9">
        <f t="shared" si="423"/>
        <v>-7.6576948480846186E-3</v>
      </c>
    </row>
    <row r="3377" spans="2:13" x14ac:dyDescent="0.3">
      <c r="B3377" s="3" t="s">
        <v>741</v>
      </c>
      <c r="C3377" s="4">
        <v>478.92</v>
      </c>
      <c r="F3377" t="b">
        <f t="shared" si="416"/>
        <v>0</v>
      </c>
      <c r="G3377">
        <f t="shared" si="417"/>
        <v>21</v>
      </c>
      <c r="H3377">
        <f t="shared" si="418"/>
        <v>11</v>
      </c>
      <c r="I3377">
        <f t="shared" si="419"/>
        <v>2012</v>
      </c>
      <c r="J3377" s="12">
        <f t="shared" si="420"/>
        <v>41234</v>
      </c>
      <c r="K3377" s="8">
        <f t="shared" si="421"/>
        <v>478.92</v>
      </c>
      <c r="L3377" s="8">
        <f t="shared" si="422"/>
        <v>-1.8499999999999659</v>
      </c>
      <c r="M3377" s="9">
        <f t="shared" si="423"/>
        <v>-3.8479938432097803E-3</v>
      </c>
    </row>
    <row r="3378" spans="2:13" x14ac:dyDescent="0.3">
      <c r="B3378" s="3" t="s">
        <v>742</v>
      </c>
      <c r="C3378" s="4">
        <v>477.81</v>
      </c>
      <c r="F3378" t="b">
        <f t="shared" si="416"/>
        <v>0</v>
      </c>
      <c r="G3378">
        <f t="shared" si="417"/>
        <v>22</v>
      </c>
      <c r="H3378">
        <f t="shared" si="418"/>
        <v>11</v>
      </c>
      <c r="I3378">
        <f t="shared" si="419"/>
        <v>2012</v>
      </c>
      <c r="J3378" s="12">
        <f t="shared" si="420"/>
        <v>41235</v>
      </c>
      <c r="K3378" s="8">
        <f t="shared" si="421"/>
        <v>477.81</v>
      </c>
      <c r="L3378" s="8">
        <f t="shared" si="422"/>
        <v>-1.1100000000000136</v>
      </c>
      <c r="M3378" s="9">
        <f t="shared" si="423"/>
        <v>-2.3177148584314993E-3</v>
      </c>
    </row>
    <row r="3379" spans="2:13" x14ac:dyDescent="0.3">
      <c r="B3379" s="3" t="s">
        <v>743</v>
      </c>
      <c r="C3379" s="4">
        <v>476.2</v>
      </c>
      <c r="F3379" t="b">
        <f t="shared" si="416"/>
        <v>0</v>
      </c>
      <c r="G3379">
        <f t="shared" si="417"/>
        <v>23</v>
      </c>
      <c r="H3379">
        <f t="shared" si="418"/>
        <v>11</v>
      </c>
      <c r="I3379">
        <f t="shared" si="419"/>
        <v>2012</v>
      </c>
      <c r="J3379" s="12">
        <f t="shared" si="420"/>
        <v>41236</v>
      </c>
      <c r="K3379" s="8">
        <f t="shared" si="421"/>
        <v>476.2</v>
      </c>
      <c r="L3379" s="8">
        <f t="shared" si="422"/>
        <v>-1.6100000000000136</v>
      </c>
      <c r="M3379" s="9">
        <f t="shared" si="423"/>
        <v>-3.3695401938009118E-3</v>
      </c>
    </row>
    <row r="3380" spans="2:13" x14ac:dyDescent="0.3">
      <c r="B3380" s="3" t="s">
        <v>744</v>
      </c>
      <c r="C3380" s="4">
        <v>478.03</v>
      </c>
      <c r="F3380" t="b">
        <f t="shared" si="416"/>
        <v>0</v>
      </c>
      <c r="G3380">
        <f t="shared" si="417"/>
        <v>26</v>
      </c>
      <c r="H3380">
        <f t="shared" si="418"/>
        <v>11</v>
      </c>
      <c r="I3380">
        <f t="shared" si="419"/>
        <v>2012</v>
      </c>
      <c r="J3380" s="12">
        <f t="shared" si="420"/>
        <v>41239</v>
      </c>
      <c r="K3380" s="8">
        <f t="shared" si="421"/>
        <v>478.03</v>
      </c>
      <c r="L3380" s="8">
        <f t="shared" si="422"/>
        <v>1.8299999999999841</v>
      </c>
      <c r="M3380" s="9">
        <f t="shared" si="423"/>
        <v>3.842923141537136E-3</v>
      </c>
    </row>
    <row r="3381" spans="2:13" x14ac:dyDescent="0.3">
      <c r="B3381" s="3" t="s">
        <v>745</v>
      </c>
      <c r="C3381" s="4">
        <v>480.9</v>
      </c>
      <c r="F3381" t="b">
        <f t="shared" si="416"/>
        <v>0</v>
      </c>
      <c r="G3381">
        <f t="shared" si="417"/>
        <v>27</v>
      </c>
      <c r="H3381">
        <f t="shared" si="418"/>
        <v>11</v>
      </c>
      <c r="I3381">
        <f t="shared" si="419"/>
        <v>2012</v>
      </c>
      <c r="J3381" s="12">
        <f t="shared" si="420"/>
        <v>41240</v>
      </c>
      <c r="K3381" s="8">
        <f t="shared" si="421"/>
        <v>480.9</v>
      </c>
      <c r="L3381" s="8">
        <f t="shared" si="422"/>
        <v>2.8700000000000045</v>
      </c>
      <c r="M3381" s="9">
        <f t="shared" si="423"/>
        <v>6.0038072924293549E-3</v>
      </c>
    </row>
    <row r="3382" spans="2:13" x14ac:dyDescent="0.3">
      <c r="B3382" s="3" t="s">
        <v>746</v>
      </c>
      <c r="C3382" s="4">
        <v>481.05</v>
      </c>
      <c r="F3382" t="b">
        <f t="shared" si="416"/>
        <v>0</v>
      </c>
      <c r="G3382">
        <f t="shared" si="417"/>
        <v>28</v>
      </c>
      <c r="H3382">
        <f t="shared" si="418"/>
        <v>11</v>
      </c>
      <c r="I3382">
        <f t="shared" si="419"/>
        <v>2012</v>
      </c>
      <c r="J3382" s="12">
        <f t="shared" si="420"/>
        <v>41241</v>
      </c>
      <c r="K3382" s="8">
        <f t="shared" si="421"/>
        <v>481.05</v>
      </c>
      <c r="L3382" s="8">
        <f t="shared" si="422"/>
        <v>0.15000000000003411</v>
      </c>
      <c r="M3382" s="9">
        <f t="shared" si="423"/>
        <v>3.1191515907680209E-4</v>
      </c>
    </row>
    <row r="3383" spans="2:13" x14ac:dyDescent="0.3">
      <c r="B3383" s="3" t="s">
        <v>747</v>
      </c>
      <c r="C3383" s="4">
        <v>481.69</v>
      </c>
      <c r="F3383" t="b">
        <f t="shared" si="416"/>
        <v>0</v>
      </c>
      <c r="G3383">
        <f t="shared" si="417"/>
        <v>29</v>
      </c>
      <c r="H3383">
        <f t="shared" si="418"/>
        <v>11</v>
      </c>
      <c r="I3383">
        <f t="shared" si="419"/>
        <v>2012</v>
      </c>
      <c r="J3383" s="12">
        <f t="shared" si="420"/>
        <v>41242</v>
      </c>
      <c r="K3383" s="8">
        <f t="shared" si="421"/>
        <v>481.69</v>
      </c>
      <c r="L3383" s="8">
        <f t="shared" si="422"/>
        <v>0.63999999999998636</v>
      </c>
      <c r="M3383" s="9">
        <f t="shared" si="423"/>
        <v>1.3304230329487295E-3</v>
      </c>
    </row>
    <row r="3384" spans="2:13" x14ac:dyDescent="0.3">
      <c r="B3384" s="3" t="s">
        <v>748</v>
      </c>
      <c r="C3384" s="4">
        <v>479.42</v>
      </c>
      <c r="F3384" t="b">
        <f t="shared" si="416"/>
        <v>0</v>
      </c>
      <c r="G3384">
        <f t="shared" si="417"/>
        <v>30</v>
      </c>
      <c r="H3384">
        <f t="shared" si="418"/>
        <v>11</v>
      </c>
      <c r="I3384">
        <f t="shared" si="419"/>
        <v>2012</v>
      </c>
      <c r="J3384" s="12">
        <f t="shared" si="420"/>
        <v>41243</v>
      </c>
      <c r="K3384" s="8">
        <f t="shared" si="421"/>
        <v>479.42</v>
      </c>
      <c r="L3384" s="8">
        <f t="shared" si="422"/>
        <v>-2.2699999999999818</v>
      </c>
      <c r="M3384" s="9">
        <f t="shared" si="423"/>
        <v>-4.7125744773609205E-3</v>
      </c>
    </row>
    <row r="3385" spans="2:13" x14ac:dyDescent="0.3">
      <c r="B3385" s="2">
        <v>40980</v>
      </c>
      <c r="C3385" s="4">
        <v>480.39</v>
      </c>
      <c r="F3385" t="b">
        <f t="shared" si="416"/>
        <v>1</v>
      </c>
      <c r="G3385">
        <f t="shared" si="417"/>
        <v>3</v>
      </c>
      <c r="H3385">
        <f t="shared" si="418"/>
        <v>12</v>
      </c>
      <c r="I3385">
        <f t="shared" si="419"/>
        <v>2012</v>
      </c>
      <c r="J3385" s="12">
        <f t="shared" si="420"/>
        <v>41246</v>
      </c>
      <c r="K3385" s="8">
        <f t="shared" si="421"/>
        <v>480.39</v>
      </c>
      <c r="L3385" s="8">
        <f t="shared" si="422"/>
        <v>0.96999999999997044</v>
      </c>
      <c r="M3385" s="9">
        <f t="shared" si="423"/>
        <v>2.0232781277376211E-3</v>
      </c>
    </row>
    <row r="3386" spans="2:13" x14ac:dyDescent="0.3">
      <c r="B3386" s="2">
        <v>41011</v>
      </c>
      <c r="C3386" s="4">
        <v>481.28</v>
      </c>
      <c r="F3386" t="b">
        <f t="shared" si="416"/>
        <v>1</v>
      </c>
      <c r="G3386">
        <f t="shared" si="417"/>
        <v>4</v>
      </c>
      <c r="H3386">
        <f t="shared" si="418"/>
        <v>12</v>
      </c>
      <c r="I3386">
        <f t="shared" si="419"/>
        <v>2012</v>
      </c>
      <c r="J3386" s="12">
        <f t="shared" si="420"/>
        <v>41247</v>
      </c>
      <c r="K3386" s="8">
        <f t="shared" si="421"/>
        <v>481.28</v>
      </c>
      <c r="L3386" s="8">
        <f t="shared" si="422"/>
        <v>0.88999999999998636</v>
      </c>
      <c r="M3386" s="9">
        <f t="shared" si="423"/>
        <v>1.8526613792959603E-3</v>
      </c>
    </row>
    <row r="3387" spans="2:13" x14ac:dyDescent="0.3">
      <c r="B3387" s="2">
        <v>41041</v>
      </c>
      <c r="C3387" s="4">
        <v>481.05</v>
      </c>
      <c r="F3387" t="b">
        <f t="shared" si="416"/>
        <v>1</v>
      </c>
      <c r="G3387">
        <f t="shared" si="417"/>
        <v>5</v>
      </c>
      <c r="H3387">
        <f t="shared" si="418"/>
        <v>12</v>
      </c>
      <c r="I3387">
        <f t="shared" si="419"/>
        <v>2012</v>
      </c>
      <c r="J3387" s="12">
        <f t="shared" si="420"/>
        <v>41248</v>
      </c>
      <c r="K3387" s="8">
        <f t="shared" si="421"/>
        <v>481.05</v>
      </c>
      <c r="L3387" s="8">
        <f t="shared" si="422"/>
        <v>-0.22999999999996135</v>
      </c>
      <c r="M3387" s="9">
        <f t="shared" si="423"/>
        <v>-4.7789228723396225E-4</v>
      </c>
    </row>
    <row r="3388" spans="2:13" x14ac:dyDescent="0.3">
      <c r="B3388" s="2">
        <v>41072</v>
      </c>
      <c r="C3388" s="4">
        <v>480.18</v>
      </c>
      <c r="F3388" t="b">
        <f t="shared" si="416"/>
        <v>1</v>
      </c>
      <c r="G3388">
        <f t="shared" si="417"/>
        <v>6</v>
      </c>
      <c r="H3388">
        <f t="shared" si="418"/>
        <v>12</v>
      </c>
      <c r="I3388">
        <f t="shared" si="419"/>
        <v>2012</v>
      </c>
      <c r="J3388" s="12">
        <f t="shared" si="420"/>
        <v>41249</v>
      </c>
      <c r="K3388" s="8">
        <f t="shared" si="421"/>
        <v>480.18</v>
      </c>
      <c r="L3388" s="8">
        <f t="shared" si="422"/>
        <v>-0.87000000000000455</v>
      </c>
      <c r="M3388" s="9">
        <f t="shared" si="423"/>
        <v>-1.8085438104147272E-3</v>
      </c>
    </row>
    <row r="3389" spans="2:13" x14ac:dyDescent="0.3">
      <c r="B3389" s="2">
        <v>41102</v>
      </c>
      <c r="C3389" s="4">
        <v>477.97</v>
      </c>
      <c r="F3389" t="b">
        <f t="shared" si="416"/>
        <v>1</v>
      </c>
      <c r="G3389">
        <f t="shared" si="417"/>
        <v>7</v>
      </c>
      <c r="H3389">
        <f t="shared" si="418"/>
        <v>12</v>
      </c>
      <c r="I3389">
        <f t="shared" si="419"/>
        <v>2012</v>
      </c>
      <c r="J3389" s="12">
        <f t="shared" si="420"/>
        <v>41250</v>
      </c>
      <c r="K3389" s="8">
        <f t="shared" si="421"/>
        <v>477.97</v>
      </c>
      <c r="L3389" s="8">
        <f t="shared" si="422"/>
        <v>-2.2099999999999795</v>
      </c>
      <c r="M3389" s="9">
        <f t="shared" si="423"/>
        <v>-4.6024407513848547E-3</v>
      </c>
    </row>
    <row r="3390" spans="2:13" x14ac:dyDescent="0.3">
      <c r="B3390" s="2">
        <v>41194</v>
      </c>
      <c r="C3390" s="4">
        <v>477.04</v>
      </c>
      <c r="F3390" t="b">
        <f t="shared" si="416"/>
        <v>1</v>
      </c>
      <c r="G3390">
        <f t="shared" si="417"/>
        <v>10</v>
      </c>
      <c r="H3390">
        <f t="shared" si="418"/>
        <v>12</v>
      </c>
      <c r="I3390">
        <f t="shared" si="419"/>
        <v>2012</v>
      </c>
      <c r="J3390" s="12">
        <f t="shared" si="420"/>
        <v>41253</v>
      </c>
      <c r="K3390" s="8">
        <f t="shared" si="421"/>
        <v>477.04</v>
      </c>
      <c r="L3390" s="8">
        <f t="shared" si="422"/>
        <v>-0.93000000000000682</v>
      </c>
      <c r="M3390" s="9">
        <f t="shared" si="423"/>
        <v>-1.9457288114316941E-3</v>
      </c>
    </row>
    <row r="3391" spans="2:13" x14ac:dyDescent="0.3">
      <c r="B3391" s="2">
        <v>41225</v>
      </c>
      <c r="C3391" s="4">
        <v>476.29</v>
      </c>
      <c r="F3391" t="b">
        <f t="shared" si="416"/>
        <v>1</v>
      </c>
      <c r="G3391">
        <f t="shared" si="417"/>
        <v>11</v>
      </c>
      <c r="H3391">
        <f t="shared" si="418"/>
        <v>12</v>
      </c>
      <c r="I3391">
        <f t="shared" si="419"/>
        <v>2012</v>
      </c>
      <c r="J3391" s="12">
        <f t="shared" si="420"/>
        <v>41254</v>
      </c>
      <c r="K3391" s="8">
        <f t="shared" si="421"/>
        <v>476.29</v>
      </c>
      <c r="L3391" s="8">
        <f t="shared" si="422"/>
        <v>-0.75</v>
      </c>
      <c r="M3391" s="9">
        <f t="shared" si="423"/>
        <v>-1.5721952037564984E-3</v>
      </c>
    </row>
    <row r="3392" spans="2:13" x14ac:dyDescent="0.3">
      <c r="B3392" s="2">
        <v>41255</v>
      </c>
      <c r="C3392" s="4">
        <v>474.78</v>
      </c>
      <c r="F3392" t="b">
        <f t="shared" si="416"/>
        <v>1</v>
      </c>
      <c r="G3392">
        <f t="shared" si="417"/>
        <v>12</v>
      </c>
      <c r="H3392">
        <f t="shared" si="418"/>
        <v>12</v>
      </c>
      <c r="I3392">
        <f t="shared" si="419"/>
        <v>2012</v>
      </c>
      <c r="J3392" s="12">
        <f t="shared" si="420"/>
        <v>41255</v>
      </c>
      <c r="K3392" s="8">
        <f t="shared" si="421"/>
        <v>474.78</v>
      </c>
      <c r="L3392" s="8">
        <f t="shared" si="422"/>
        <v>-1.5100000000000477</v>
      </c>
      <c r="M3392" s="9">
        <f t="shared" si="423"/>
        <v>-3.1703373994836082E-3</v>
      </c>
    </row>
    <row r="3393" spans="2:13" x14ac:dyDescent="0.3">
      <c r="B3393" s="3" t="s">
        <v>749</v>
      </c>
      <c r="C3393" s="4">
        <v>474.92</v>
      </c>
      <c r="F3393" t="b">
        <f t="shared" si="416"/>
        <v>0</v>
      </c>
      <c r="G3393">
        <f t="shared" si="417"/>
        <v>13</v>
      </c>
      <c r="H3393">
        <f t="shared" si="418"/>
        <v>12</v>
      </c>
      <c r="I3393">
        <f t="shared" si="419"/>
        <v>2012</v>
      </c>
      <c r="J3393" s="12">
        <f t="shared" si="420"/>
        <v>41256</v>
      </c>
      <c r="K3393" s="8">
        <f t="shared" si="421"/>
        <v>474.92</v>
      </c>
      <c r="L3393" s="8">
        <f t="shared" si="422"/>
        <v>0.1400000000000432</v>
      </c>
      <c r="M3393" s="9">
        <f t="shared" si="423"/>
        <v>2.9487341505548507E-4</v>
      </c>
    </row>
    <row r="3394" spans="2:13" x14ac:dyDescent="0.3">
      <c r="B3394" s="3" t="s">
        <v>750</v>
      </c>
      <c r="C3394" s="4">
        <v>474.95</v>
      </c>
      <c r="F3394" t="b">
        <f t="shared" si="416"/>
        <v>0</v>
      </c>
      <c r="G3394">
        <f t="shared" si="417"/>
        <v>14</v>
      </c>
      <c r="H3394">
        <f t="shared" si="418"/>
        <v>12</v>
      </c>
      <c r="I3394">
        <f t="shared" si="419"/>
        <v>2012</v>
      </c>
      <c r="J3394" s="12">
        <f t="shared" si="420"/>
        <v>41257</v>
      </c>
      <c r="K3394" s="8">
        <f t="shared" si="421"/>
        <v>474.95</v>
      </c>
      <c r="L3394" s="8">
        <f t="shared" si="422"/>
        <v>2.9999999999972715E-2</v>
      </c>
      <c r="M3394" s="9">
        <f t="shared" si="423"/>
        <v>6.3168533647714806E-5</v>
      </c>
    </row>
    <row r="3395" spans="2:13" x14ac:dyDescent="0.3">
      <c r="B3395" s="3" t="s">
        <v>751</v>
      </c>
      <c r="C3395" s="4">
        <v>474.36</v>
      </c>
      <c r="F3395" t="b">
        <f t="shared" si="416"/>
        <v>0</v>
      </c>
      <c r="G3395">
        <f t="shared" si="417"/>
        <v>17</v>
      </c>
      <c r="H3395">
        <f t="shared" si="418"/>
        <v>12</v>
      </c>
      <c r="I3395">
        <f t="shared" si="419"/>
        <v>2012</v>
      </c>
      <c r="J3395" s="12">
        <f t="shared" si="420"/>
        <v>41260</v>
      </c>
      <c r="K3395" s="8">
        <f t="shared" si="421"/>
        <v>474.36</v>
      </c>
      <c r="L3395" s="8">
        <f t="shared" si="422"/>
        <v>-0.58999999999997499</v>
      </c>
      <c r="M3395" s="9">
        <f t="shared" si="423"/>
        <v>-1.2422360248446679E-3</v>
      </c>
    </row>
    <row r="3396" spans="2:13" x14ac:dyDescent="0.3">
      <c r="B3396" s="3" t="s">
        <v>752</v>
      </c>
      <c r="C3396" s="4">
        <v>474.5</v>
      </c>
      <c r="F3396" t="b">
        <f t="shared" si="416"/>
        <v>0</v>
      </c>
      <c r="G3396">
        <f t="shared" si="417"/>
        <v>18</v>
      </c>
      <c r="H3396">
        <f t="shared" si="418"/>
        <v>12</v>
      </c>
      <c r="I3396">
        <f t="shared" si="419"/>
        <v>2012</v>
      </c>
      <c r="J3396" s="12">
        <f t="shared" si="420"/>
        <v>41261</v>
      </c>
      <c r="K3396" s="8">
        <f t="shared" si="421"/>
        <v>474.5</v>
      </c>
      <c r="L3396" s="8">
        <f t="shared" si="422"/>
        <v>0.13999999999998636</v>
      </c>
      <c r="M3396" s="9">
        <f t="shared" si="423"/>
        <v>2.9513449700646421E-4</v>
      </c>
    </row>
    <row r="3397" spans="2:13" x14ac:dyDescent="0.3">
      <c r="B3397" s="3" t="s">
        <v>753</v>
      </c>
      <c r="C3397" s="4">
        <v>474.81</v>
      </c>
      <c r="F3397" t="b">
        <f t="shared" si="416"/>
        <v>0</v>
      </c>
      <c r="G3397">
        <f t="shared" si="417"/>
        <v>19</v>
      </c>
      <c r="H3397">
        <f t="shared" si="418"/>
        <v>12</v>
      </c>
      <c r="I3397">
        <f t="shared" si="419"/>
        <v>2012</v>
      </c>
      <c r="J3397" s="12">
        <f t="shared" si="420"/>
        <v>41262</v>
      </c>
      <c r="K3397" s="8">
        <f t="shared" si="421"/>
        <v>474.81</v>
      </c>
      <c r="L3397" s="8">
        <f t="shared" si="422"/>
        <v>0.31000000000000227</v>
      </c>
      <c r="M3397" s="9">
        <f t="shared" si="423"/>
        <v>6.5331928345627459E-4</v>
      </c>
    </row>
    <row r="3398" spans="2:13" x14ac:dyDescent="0.3">
      <c r="B3398" s="3" t="s">
        <v>754</v>
      </c>
      <c r="C3398" s="4">
        <v>474.42</v>
      </c>
      <c r="F3398" t="b">
        <f t="shared" si="416"/>
        <v>0</v>
      </c>
      <c r="G3398">
        <f t="shared" si="417"/>
        <v>20</v>
      </c>
      <c r="H3398">
        <f t="shared" si="418"/>
        <v>12</v>
      </c>
      <c r="I3398">
        <f t="shared" si="419"/>
        <v>2012</v>
      </c>
      <c r="J3398" s="12">
        <f t="shared" si="420"/>
        <v>41263</v>
      </c>
      <c r="K3398" s="8">
        <f t="shared" si="421"/>
        <v>474.42</v>
      </c>
      <c r="L3398" s="8">
        <f t="shared" si="422"/>
        <v>-0.38999999999998636</v>
      </c>
      <c r="M3398" s="9">
        <f t="shared" si="423"/>
        <v>-8.2138118405253964E-4</v>
      </c>
    </row>
    <row r="3399" spans="2:13" x14ac:dyDescent="0.3">
      <c r="B3399" s="3" t="s">
        <v>755</v>
      </c>
      <c r="C3399" s="4">
        <v>475.02</v>
      </c>
      <c r="F3399" t="b">
        <f t="shared" si="416"/>
        <v>0</v>
      </c>
      <c r="G3399">
        <f t="shared" si="417"/>
        <v>21</v>
      </c>
      <c r="H3399">
        <f t="shared" si="418"/>
        <v>12</v>
      </c>
      <c r="I3399">
        <f t="shared" si="419"/>
        <v>2012</v>
      </c>
      <c r="J3399" s="12">
        <f t="shared" si="420"/>
        <v>41264</v>
      </c>
      <c r="K3399" s="8">
        <f t="shared" si="421"/>
        <v>475.02</v>
      </c>
      <c r="L3399" s="8">
        <f t="shared" si="422"/>
        <v>0.59999999999996589</v>
      </c>
      <c r="M3399" s="9">
        <f t="shared" si="423"/>
        <v>1.2647021626406262E-3</v>
      </c>
    </row>
    <row r="3400" spans="2:13" x14ac:dyDescent="0.3">
      <c r="B3400" s="3" t="s">
        <v>756</v>
      </c>
      <c r="C3400" s="4">
        <v>476.4</v>
      </c>
      <c r="F3400" t="b">
        <f t="shared" si="416"/>
        <v>0</v>
      </c>
      <c r="G3400">
        <f t="shared" si="417"/>
        <v>24</v>
      </c>
      <c r="H3400">
        <f t="shared" si="418"/>
        <v>12</v>
      </c>
      <c r="I3400">
        <f t="shared" si="419"/>
        <v>2012</v>
      </c>
      <c r="J3400" s="12">
        <f t="shared" si="420"/>
        <v>41267</v>
      </c>
      <c r="K3400" s="8">
        <f t="shared" si="421"/>
        <v>476.4</v>
      </c>
      <c r="L3400" s="8">
        <f t="shared" si="422"/>
        <v>1.3799999999999955</v>
      </c>
      <c r="M3400" s="9">
        <f t="shared" si="423"/>
        <v>2.9051408361753096E-3</v>
      </c>
    </row>
    <row r="3401" spans="2:13" x14ac:dyDescent="0.3">
      <c r="B3401" s="3" t="s">
        <v>757</v>
      </c>
      <c r="C3401" s="5" t="s">
        <v>285</v>
      </c>
      <c r="F3401" t="b">
        <f t="shared" si="416"/>
        <v>0</v>
      </c>
      <c r="G3401">
        <f t="shared" si="417"/>
        <v>25</v>
      </c>
      <c r="H3401">
        <f t="shared" si="418"/>
        <v>12</v>
      </c>
      <c r="I3401">
        <f t="shared" si="419"/>
        <v>2012</v>
      </c>
      <c r="J3401" s="12">
        <f t="shared" si="420"/>
        <v>41268</v>
      </c>
      <c r="K3401" s="8">
        <f t="shared" si="421"/>
        <v>476.4</v>
      </c>
      <c r="L3401" s="8">
        <f t="shared" si="422"/>
        <v>0</v>
      </c>
      <c r="M3401" s="9">
        <f t="shared" si="423"/>
        <v>0</v>
      </c>
    </row>
    <row r="3402" spans="2:13" x14ac:dyDescent="0.3">
      <c r="B3402" s="3" t="s">
        <v>758</v>
      </c>
      <c r="C3402" s="4">
        <v>479.39</v>
      </c>
      <c r="F3402" t="b">
        <f t="shared" si="416"/>
        <v>0</v>
      </c>
      <c r="G3402">
        <f t="shared" si="417"/>
        <v>26</v>
      </c>
      <c r="H3402">
        <f t="shared" si="418"/>
        <v>12</v>
      </c>
      <c r="I3402">
        <f t="shared" si="419"/>
        <v>2012</v>
      </c>
      <c r="J3402" s="12">
        <f t="shared" si="420"/>
        <v>41269</v>
      </c>
      <c r="K3402" s="8">
        <f t="shared" si="421"/>
        <v>479.39</v>
      </c>
      <c r="L3402" s="8">
        <f t="shared" si="422"/>
        <v>2.9900000000000091</v>
      </c>
      <c r="M3402" s="9">
        <f t="shared" si="423"/>
        <v>6.2762384550797846E-3</v>
      </c>
    </row>
    <row r="3403" spans="2:13" x14ac:dyDescent="0.3">
      <c r="B3403" s="3" t="s">
        <v>759</v>
      </c>
      <c r="C3403" s="4">
        <v>479.09</v>
      </c>
      <c r="F3403" t="b">
        <f t="shared" si="416"/>
        <v>0</v>
      </c>
      <c r="G3403">
        <f t="shared" si="417"/>
        <v>27</v>
      </c>
      <c r="H3403">
        <f t="shared" si="418"/>
        <v>12</v>
      </c>
      <c r="I3403">
        <f t="shared" si="419"/>
        <v>2012</v>
      </c>
      <c r="J3403" s="12">
        <f t="shared" si="420"/>
        <v>41270</v>
      </c>
      <c r="K3403" s="8">
        <f t="shared" si="421"/>
        <v>479.09</v>
      </c>
      <c r="L3403" s="8">
        <f t="shared" si="422"/>
        <v>-0.30000000000001137</v>
      </c>
      <c r="M3403" s="9">
        <f t="shared" si="423"/>
        <v>-6.257952815036012E-4</v>
      </c>
    </row>
    <row r="3404" spans="2:13" x14ac:dyDescent="0.3">
      <c r="B3404" s="3" t="s">
        <v>760</v>
      </c>
      <c r="C3404" s="4">
        <v>478.6</v>
      </c>
      <c r="F3404" t="b">
        <f t="shared" si="416"/>
        <v>0</v>
      </c>
      <c r="G3404">
        <f t="shared" si="417"/>
        <v>28</v>
      </c>
      <c r="H3404">
        <f t="shared" si="418"/>
        <v>12</v>
      </c>
      <c r="I3404">
        <f t="shared" si="419"/>
        <v>2012</v>
      </c>
      <c r="J3404" s="12">
        <f t="shared" si="420"/>
        <v>41271</v>
      </c>
      <c r="K3404" s="8">
        <f t="shared" si="421"/>
        <v>478.6</v>
      </c>
      <c r="L3404" s="8">
        <f t="shared" si="422"/>
        <v>-0.48999999999995225</v>
      </c>
      <c r="M3404" s="9">
        <f t="shared" si="423"/>
        <v>-1.0227723392263505E-3</v>
      </c>
    </row>
    <row r="3405" spans="2:13" x14ac:dyDescent="0.3">
      <c r="B3405" s="3" t="s">
        <v>761</v>
      </c>
      <c r="C3405" s="5" t="s">
        <v>285</v>
      </c>
      <c r="F3405" t="b">
        <f t="shared" si="416"/>
        <v>0</v>
      </c>
      <c r="G3405">
        <f t="shared" si="417"/>
        <v>31</v>
      </c>
      <c r="H3405">
        <f t="shared" si="418"/>
        <v>12</v>
      </c>
      <c r="I3405">
        <f t="shared" si="419"/>
        <v>2012</v>
      </c>
      <c r="J3405" s="12">
        <f t="shared" si="420"/>
        <v>41274</v>
      </c>
      <c r="K3405" s="8">
        <f t="shared" si="421"/>
        <v>478.6</v>
      </c>
      <c r="L3405" s="8">
        <f t="shared" si="422"/>
        <v>0</v>
      </c>
      <c r="M3405" s="9">
        <f t="shared" si="423"/>
        <v>0</v>
      </c>
    </row>
    <row r="3406" spans="2:13" x14ac:dyDescent="0.3">
      <c r="B3406" s="2">
        <v>41275</v>
      </c>
      <c r="C3406" s="5" t="s">
        <v>285</v>
      </c>
      <c r="F3406" t="b">
        <f t="shared" si="416"/>
        <v>1</v>
      </c>
      <c r="G3406">
        <f t="shared" si="417"/>
        <v>1</v>
      </c>
      <c r="H3406">
        <f t="shared" si="418"/>
        <v>1</v>
      </c>
      <c r="I3406">
        <f t="shared" si="419"/>
        <v>2013</v>
      </c>
      <c r="J3406" s="12">
        <f t="shared" si="420"/>
        <v>41275</v>
      </c>
      <c r="K3406" s="8">
        <f t="shared" si="421"/>
        <v>478.6</v>
      </c>
      <c r="L3406" s="8">
        <f t="shared" si="422"/>
        <v>0</v>
      </c>
      <c r="M3406" s="9">
        <f t="shared" si="423"/>
        <v>0</v>
      </c>
    </row>
    <row r="3407" spans="2:13" x14ac:dyDescent="0.3">
      <c r="B3407" s="2">
        <v>41306</v>
      </c>
      <c r="C3407" s="4">
        <v>479.96</v>
      </c>
      <c r="F3407" t="b">
        <f t="shared" si="416"/>
        <v>1</v>
      </c>
      <c r="G3407">
        <f t="shared" si="417"/>
        <v>2</v>
      </c>
      <c r="H3407">
        <f t="shared" si="418"/>
        <v>1</v>
      </c>
      <c r="I3407">
        <f t="shared" si="419"/>
        <v>2013</v>
      </c>
      <c r="J3407" s="12">
        <f t="shared" si="420"/>
        <v>41276</v>
      </c>
      <c r="K3407" s="8">
        <f t="shared" si="421"/>
        <v>479.96</v>
      </c>
      <c r="L3407" s="8">
        <f t="shared" si="422"/>
        <v>1.3599999999999568</v>
      </c>
      <c r="M3407" s="9">
        <f t="shared" si="423"/>
        <v>2.8416213957374774E-3</v>
      </c>
    </row>
    <row r="3408" spans="2:13" x14ac:dyDescent="0.3">
      <c r="B3408" s="2">
        <v>41334</v>
      </c>
      <c r="C3408" s="4">
        <v>475.31</v>
      </c>
      <c r="F3408" t="b">
        <f t="shared" ref="F3408:F3471" si="424">+ISNUMBER(B3408)</f>
        <v>1</v>
      </c>
      <c r="G3408">
        <f t="shared" ref="G3408:G3471" si="425">+IF($F3408,MONTH(B3408),1*LEFT(B3408,2))</f>
        <v>3</v>
      </c>
      <c r="H3408">
        <f t="shared" ref="H3408:H3471" si="426">+IF(F3408,DAY(B3408),MID(B3408,4,2)*1)</f>
        <v>1</v>
      </c>
      <c r="I3408">
        <f t="shared" ref="I3408:I3471" si="427">+IF(F3408,YEAR(B3408),RIGHT(B3408,4)*1)</f>
        <v>2013</v>
      </c>
      <c r="J3408" s="12">
        <f t="shared" ref="J3408:J3471" si="428">+DATE(I3408,H3408,G3408)</f>
        <v>41277</v>
      </c>
      <c r="K3408" s="8">
        <f t="shared" ref="K3408:K3471" si="429">+IFERROR(C3408*1,K3407)</f>
        <v>475.31</v>
      </c>
      <c r="L3408" s="8">
        <f t="shared" ref="L3408:L3471" si="430">+K3408-K3407</f>
        <v>-4.6499999999999773</v>
      </c>
      <c r="M3408" s="9">
        <f t="shared" ref="M3408:M3471" si="431">+L3408/K3407</f>
        <v>-9.6883073589465324E-3</v>
      </c>
    </row>
    <row r="3409" spans="2:13" x14ac:dyDescent="0.3">
      <c r="B3409" s="2">
        <v>41365</v>
      </c>
      <c r="C3409" s="4">
        <v>473.25</v>
      </c>
      <c r="F3409" t="b">
        <f t="shared" si="424"/>
        <v>1</v>
      </c>
      <c r="G3409">
        <f t="shared" si="425"/>
        <v>4</v>
      </c>
      <c r="H3409">
        <f t="shared" si="426"/>
        <v>1</v>
      </c>
      <c r="I3409">
        <f t="shared" si="427"/>
        <v>2013</v>
      </c>
      <c r="J3409" s="12">
        <f t="shared" si="428"/>
        <v>41278</v>
      </c>
      <c r="K3409" s="8">
        <f t="shared" si="429"/>
        <v>473.25</v>
      </c>
      <c r="L3409" s="8">
        <f t="shared" si="430"/>
        <v>-2.0600000000000023</v>
      </c>
      <c r="M3409" s="9">
        <f t="shared" si="431"/>
        <v>-4.3340135911300037E-3</v>
      </c>
    </row>
    <row r="3410" spans="2:13" x14ac:dyDescent="0.3">
      <c r="B3410" s="2">
        <v>41456</v>
      </c>
      <c r="C3410" s="4">
        <v>473.13</v>
      </c>
      <c r="F3410" t="b">
        <f t="shared" si="424"/>
        <v>1</v>
      </c>
      <c r="G3410">
        <f t="shared" si="425"/>
        <v>7</v>
      </c>
      <c r="H3410">
        <f t="shared" si="426"/>
        <v>1</v>
      </c>
      <c r="I3410">
        <f t="shared" si="427"/>
        <v>2013</v>
      </c>
      <c r="J3410" s="12">
        <f t="shared" si="428"/>
        <v>41281</v>
      </c>
      <c r="K3410" s="8">
        <f t="shared" si="429"/>
        <v>473.13</v>
      </c>
      <c r="L3410" s="8">
        <f t="shared" si="430"/>
        <v>-0.12000000000000455</v>
      </c>
      <c r="M3410" s="9">
        <f t="shared" si="431"/>
        <v>-2.5356576862124573E-4</v>
      </c>
    </row>
    <row r="3411" spans="2:13" x14ac:dyDescent="0.3">
      <c r="B3411" s="2">
        <v>41487</v>
      </c>
      <c r="C3411" s="4">
        <v>471.47</v>
      </c>
      <c r="F3411" t="b">
        <f t="shared" si="424"/>
        <v>1</v>
      </c>
      <c r="G3411">
        <f t="shared" si="425"/>
        <v>8</v>
      </c>
      <c r="H3411">
        <f t="shared" si="426"/>
        <v>1</v>
      </c>
      <c r="I3411">
        <f t="shared" si="427"/>
        <v>2013</v>
      </c>
      <c r="J3411" s="12">
        <f t="shared" si="428"/>
        <v>41282</v>
      </c>
      <c r="K3411" s="8">
        <f t="shared" si="429"/>
        <v>471.47</v>
      </c>
      <c r="L3411" s="8">
        <f t="shared" si="430"/>
        <v>-1.6599999999999682</v>
      </c>
      <c r="M3411" s="9">
        <f t="shared" si="431"/>
        <v>-3.5085494472977155E-3</v>
      </c>
    </row>
    <row r="3412" spans="2:13" x14ac:dyDescent="0.3">
      <c r="B3412" s="2">
        <v>41518</v>
      </c>
      <c r="C3412" s="4">
        <v>471.36</v>
      </c>
      <c r="F3412" t="b">
        <f t="shared" si="424"/>
        <v>1</v>
      </c>
      <c r="G3412">
        <f t="shared" si="425"/>
        <v>9</v>
      </c>
      <c r="H3412">
        <f t="shared" si="426"/>
        <v>1</v>
      </c>
      <c r="I3412">
        <f t="shared" si="427"/>
        <v>2013</v>
      </c>
      <c r="J3412" s="12">
        <f t="shared" si="428"/>
        <v>41283</v>
      </c>
      <c r="K3412" s="8">
        <f t="shared" si="429"/>
        <v>471.36</v>
      </c>
      <c r="L3412" s="8">
        <f t="shared" si="430"/>
        <v>-0.11000000000001364</v>
      </c>
      <c r="M3412" s="9">
        <f t="shared" si="431"/>
        <v>-2.3331283008465786E-4</v>
      </c>
    </row>
    <row r="3413" spans="2:13" x14ac:dyDescent="0.3">
      <c r="B3413" s="2">
        <v>41548</v>
      </c>
      <c r="C3413" s="4">
        <v>471.15</v>
      </c>
      <c r="F3413" t="b">
        <f t="shared" si="424"/>
        <v>1</v>
      </c>
      <c r="G3413">
        <f t="shared" si="425"/>
        <v>10</v>
      </c>
      <c r="H3413">
        <f t="shared" si="426"/>
        <v>1</v>
      </c>
      <c r="I3413">
        <f t="shared" si="427"/>
        <v>2013</v>
      </c>
      <c r="J3413" s="12">
        <f t="shared" si="428"/>
        <v>41284</v>
      </c>
      <c r="K3413" s="8">
        <f t="shared" si="429"/>
        <v>471.15</v>
      </c>
      <c r="L3413" s="8">
        <f t="shared" si="430"/>
        <v>-0.21000000000003638</v>
      </c>
      <c r="M3413" s="9">
        <f t="shared" si="431"/>
        <v>-4.4551934826891627E-4</v>
      </c>
    </row>
    <row r="3414" spans="2:13" x14ac:dyDescent="0.3">
      <c r="B3414" s="2">
        <v>41579</v>
      </c>
      <c r="C3414" s="4">
        <v>470.67</v>
      </c>
      <c r="F3414" t="b">
        <f t="shared" si="424"/>
        <v>1</v>
      </c>
      <c r="G3414">
        <f t="shared" si="425"/>
        <v>11</v>
      </c>
      <c r="H3414">
        <f t="shared" si="426"/>
        <v>1</v>
      </c>
      <c r="I3414">
        <f t="shared" si="427"/>
        <v>2013</v>
      </c>
      <c r="J3414" s="12">
        <f t="shared" si="428"/>
        <v>41285</v>
      </c>
      <c r="K3414" s="8">
        <f t="shared" si="429"/>
        <v>470.67</v>
      </c>
      <c r="L3414" s="8">
        <f t="shared" si="430"/>
        <v>-0.47999999999996135</v>
      </c>
      <c r="M3414" s="9">
        <f t="shared" si="431"/>
        <v>-1.0187838268066675E-3</v>
      </c>
    </row>
    <row r="3415" spans="2:13" x14ac:dyDescent="0.3">
      <c r="B3415" s="3" t="s">
        <v>762</v>
      </c>
      <c r="C3415" s="4">
        <v>471.92</v>
      </c>
      <c r="F3415" t="b">
        <f t="shared" si="424"/>
        <v>0</v>
      </c>
      <c r="G3415">
        <f t="shared" si="425"/>
        <v>14</v>
      </c>
      <c r="H3415">
        <f t="shared" si="426"/>
        <v>1</v>
      </c>
      <c r="I3415">
        <f t="shared" si="427"/>
        <v>2013</v>
      </c>
      <c r="J3415" s="12">
        <f t="shared" si="428"/>
        <v>41288</v>
      </c>
      <c r="K3415" s="8">
        <f t="shared" si="429"/>
        <v>471.92</v>
      </c>
      <c r="L3415" s="8">
        <f t="shared" si="430"/>
        <v>1.25</v>
      </c>
      <c r="M3415" s="9">
        <f t="shared" si="431"/>
        <v>2.6557885567382667E-3</v>
      </c>
    </row>
    <row r="3416" spans="2:13" x14ac:dyDescent="0.3">
      <c r="B3416" s="3" t="s">
        <v>763</v>
      </c>
      <c r="C3416" s="4">
        <v>472.62</v>
      </c>
      <c r="F3416" t="b">
        <f t="shared" si="424"/>
        <v>0</v>
      </c>
      <c r="G3416">
        <f t="shared" si="425"/>
        <v>15</v>
      </c>
      <c r="H3416">
        <f t="shared" si="426"/>
        <v>1</v>
      </c>
      <c r="I3416">
        <f t="shared" si="427"/>
        <v>2013</v>
      </c>
      <c r="J3416" s="12">
        <f t="shared" si="428"/>
        <v>41289</v>
      </c>
      <c r="K3416" s="8">
        <f t="shared" si="429"/>
        <v>472.62</v>
      </c>
      <c r="L3416" s="8">
        <f t="shared" si="430"/>
        <v>0.69999999999998863</v>
      </c>
      <c r="M3416" s="9">
        <f t="shared" si="431"/>
        <v>1.483302254619403E-3</v>
      </c>
    </row>
    <row r="3417" spans="2:13" x14ac:dyDescent="0.3">
      <c r="B3417" s="3" t="s">
        <v>764</v>
      </c>
      <c r="C3417" s="4">
        <v>474.9</v>
      </c>
      <c r="F3417" t="b">
        <f t="shared" si="424"/>
        <v>0</v>
      </c>
      <c r="G3417">
        <f t="shared" si="425"/>
        <v>16</v>
      </c>
      <c r="H3417">
        <f t="shared" si="426"/>
        <v>1</v>
      </c>
      <c r="I3417">
        <f t="shared" si="427"/>
        <v>2013</v>
      </c>
      <c r="J3417" s="12">
        <f t="shared" si="428"/>
        <v>41290</v>
      </c>
      <c r="K3417" s="8">
        <f t="shared" si="429"/>
        <v>474.9</v>
      </c>
      <c r="L3417" s="8">
        <f t="shared" si="430"/>
        <v>2.2799999999999727</v>
      </c>
      <c r="M3417" s="9">
        <f t="shared" si="431"/>
        <v>4.8241716389487805E-3</v>
      </c>
    </row>
    <row r="3418" spans="2:13" x14ac:dyDescent="0.3">
      <c r="B3418" s="3" t="s">
        <v>765</v>
      </c>
      <c r="C3418" s="4">
        <v>475.47</v>
      </c>
      <c r="F3418" t="b">
        <f t="shared" si="424"/>
        <v>0</v>
      </c>
      <c r="G3418">
        <f t="shared" si="425"/>
        <v>17</v>
      </c>
      <c r="H3418">
        <f t="shared" si="426"/>
        <v>1</v>
      </c>
      <c r="I3418">
        <f t="shared" si="427"/>
        <v>2013</v>
      </c>
      <c r="J3418" s="12">
        <f t="shared" si="428"/>
        <v>41291</v>
      </c>
      <c r="K3418" s="8">
        <f t="shared" si="429"/>
        <v>475.47</v>
      </c>
      <c r="L3418" s="8">
        <f t="shared" si="430"/>
        <v>0.57000000000005002</v>
      </c>
      <c r="M3418" s="9">
        <f t="shared" si="431"/>
        <v>1.2002526847758477E-3</v>
      </c>
    </row>
    <row r="3419" spans="2:13" x14ac:dyDescent="0.3">
      <c r="B3419" s="3" t="s">
        <v>766</v>
      </c>
      <c r="C3419" s="4">
        <v>473.06</v>
      </c>
      <c r="F3419" t="b">
        <f t="shared" si="424"/>
        <v>0</v>
      </c>
      <c r="G3419">
        <f t="shared" si="425"/>
        <v>18</v>
      </c>
      <c r="H3419">
        <f t="shared" si="426"/>
        <v>1</v>
      </c>
      <c r="I3419">
        <f t="shared" si="427"/>
        <v>2013</v>
      </c>
      <c r="J3419" s="12">
        <f t="shared" si="428"/>
        <v>41292</v>
      </c>
      <c r="K3419" s="8">
        <f t="shared" si="429"/>
        <v>473.06</v>
      </c>
      <c r="L3419" s="8">
        <f t="shared" si="430"/>
        <v>-2.410000000000025</v>
      </c>
      <c r="M3419" s="9">
        <f t="shared" si="431"/>
        <v>-5.0686688960397608E-3</v>
      </c>
    </row>
    <row r="3420" spans="2:13" x14ac:dyDescent="0.3">
      <c r="B3420" s="3" t="s">
        <v>767</v>
      </c>
      <c r="C3420" s="4">
        <v>471.63</v>
      </c>
      <c r="F3420" t="b">
        <f t="shared" si="424"/>
        <v>0</v>
      </c>
      <c r="G3420">
        <f t="shared" si="425"/>
        <v>21</v>
      </c>
      <c r="H3420">
        <f t="shared" si="426"/>
        <v>1</v>
      </c>
      <c r="I3420">
        <f t="shared" si="427"/>
        <v>2013</v>
      </c>
      <c r="J3420" s="12">
        <f t="shared" si="428"/>
        <v>41295</v>
      </c>
      <c r="K3420" s="8">
        <f t="shared" si="429"/>
        <v>471.63</v>
      </c>
      <c r="L3420" s="8">
        <f t="shared" si="430"/>
        <v>-1.4300000000000068</v>
      </c>
      <c r="M3420" s="9">
        <f t="shared" si="431"/>
        <v>-3.0228723629138095E-3</v>
      </c>
    </row>
    <row r="3421" spans="2:13" x14ac:dyDescent="0.3">
      <c r="B3421" s="3" t="s">
        <v>768</v>
      </c>
      <c r="C3421" s="4">
        <v>472.02</v>
      </c>
      <c r="F3421" t="b">
        <f t="shared" si="424"/>
        <v>0</v>
      </c>
      <c r="G3421">
        <f t="shared" si="425"/>
        <v>22</v>
      </c>
      <c r="H3421">
        <f t="shared" si="426"/>
        <v>1</v>
      </c>
      <c r="I3421">
        <f t="shared" si="427"/>
        <v>2013</v>
      </c>
      <c r="J3421" s="12">
        <f t="shared" si="428"/>
        <v>41296</v>
      </c>
      <c r="K3421" s="8">
        <f t="shared" si="429"/>
        <v>472.02</v>
      </c>
      <c r="L3421" s="8">
        <f t="shared" si="430"/>
        <v>0.38999999999998636</v>
      </c>
      <c r="M3421" s="9">
        <f t="shared" si="431"/>
        <v>8.2691940716236531E-4</v>
      </c>
    </row>
    <row r="3422" spans="2:13" x14ac:dyDescent="0.3">
      <c r="B3422" s="3" t="s">
        <v>769</v>
      </c>
      <c r="C3422" s="4">
        <v>471.45</v>
      </c>
      <c r="F3422" t="b">
        <f t="shared" si="424"/>
        <v>0</v>
      </c>
      <c r="G3422">
        <f t="shared" si="425"/>
        <v>23</v>
      </c>
      <c r="H3422">
        <f t="shared" si="426"/>
        <v>1</v>
      </c>
      <c r="I3422">
        <f t="shared" si="427"/>
        <v>2013</v>
      </c>
      <c r="J3422" s="12">
        <f t="shared" si="428"/>
        <v>41297</v>
      </c>
      <c r="K3422" s="8">
        <f t="shared" si="429"/>
        <v>471.45</v>
      </c>
      <c r="L3422" s="8">
        <f t="shared" si="430"/>
        <v>-0.56999999999999318</v>
      </c>
      <c r="M3422" s="9">
        <f t="shared" si="431"/>
        <v>-1.2075759501715886E-3</v>
      </c>
    </row>
    <row r="3423" spans="2:13" x14ac:dyDescent="0.3">
      <c r="B3423" s="3" t="s">
        <v>770</v>
      </c>
      <c r="C3423" s="4">
        <v>470.98</v>
      </c>
      <c r="F3423" t="b">
        <f t="shared" si="424"/>
        <v>0</v>
      </c>
      <c r="G3423">
        <f t="shared" si="425"/>
        <v>24</v>
      </c>
      <c r="H3423">
        <f t="shared" si="426"/>
        <v>1</v>
      </c>
      <c r="I3423">
        <f t="shared" si="427"/>
        <v>2013</v>
      </c>
      <c r="J3423" s="12">
        <f t="shared" si="428"/>
        <v>41298</v>
      </c>
      <c r="K3423" s="8">
        <f t="shared" si="429"/>
        <v>470.98</v>
      </c>
      <c r="L3423" s="8">
        <f t="shared" si="430"/>
        <v>-0.46999999999997044</v>
      </c>
      <c r="M3423" s="9">
        <f t="shared" si="431"/>
        <v>-9.9692438222498772E-4</v>
      </c>
    </row>
    <row r="3424" spans="2:13" x14ac:dyDescent="0.3">
      <c r="B3424" s="3" t="s">
        <v>771</v>
      </c>
      <c r="C3424" s="4">
        <v>470.68</v>
      </c>
      <c r="F3424" t="b">
        <f t="shared" si="424"/>
        <v>0</v>
      </c>
      <c r="G3424">
        <f t="shared" si="425"/>
        <v>25</v>
      </c>
      <c r="H3424">
        <f t="shared" si="426"/>
        <v>1</v>
      </c>
      <c r="I3424">
        <f t="shared" si="427"/>
        <v>2013</v>
      </c>
      <c r="J3424" s="12">
        <f t="shared" si="428"/>
        <v>41299</v>
      </c>
      <c r="K3424" s="8">
        <f t="shared" si="429"/>
        <v>470.68</v>
      </c>
      <c r="L3424" s="8">
        <f t="shared" si="430"/>
        <v>-0.30000000000001137</v>
      </c>
      <c r="M3424" s="9">
        <f t="shared" si="431"/>
        <v>-6.3696972270587153E-4</v>
      </c>
    </row>
    <row r="3425" spans="2:13" x14ac:dyDescent="0.3">
      <c r="B3425" s="3" t="s">
        <v>772</v>
      </c>
      <c r="C3425" s="4">
        <v>470.99</v>
      </c>
      <c r="F3425" t="b">
        <f t="shared" si="424"/>
        <v>0</v>
      </c>
      <c r="G3425">
        <f t="shared" si="425"/>
        <v>28</v>
      </c>
      <c r="H3425">
        <f t="shared" si="426"/>
        <v>1</v>
      </c>
      <c r="I3425">
        <f t="shared" si="427"/>
        <v>2013</v>
      </c>
      <c r="J3425" s="12">
        <f t="shared" si="428"/>
        <v>41302</v>
      </c>
      <c r="K3425" s="8">
        <f t="shared" si="429"/>
        <v>470.99</v>
      </c>
      <c r="L3425" s="8">
        <f t="shared" si="430"/>
        <v>0.31000000000000227</v>
      </c>
      <c r="M3425" s="9">
        <f t="shared" si="431"/>
        <v>6.5862156879408992E-4</v>
      </c>
    </row>
    <row r="3426" spans="2:13" x14ac:dyDescent="0.3">
      <c r="B3426" s="3" t="s">
        <v>773</v>
      </c>
      <c r="C3426" s="4">
        <v>472.56</v>
      </c>
      <c r="F3426" t="b">
        <f t="shared" si="424"/>
        <v>0</v>
      </c>
      <c r="G3426">
        <f t="shared" si="425"/>
        <v>29</v>
      </c>
      <c r="H3426">
        <f t="shared" si="426"/>
        <v>1</v>
      </c>
      <c r="I3426">
        <f t="shared" si="427"/>
        <v>2013</v>
      </c>
      <c r="J3426" s="12">
        <f t="shared" si="428"/>
        <v>41303</v>
      </c>
      <c r="K3426" s="8">
        <f t="shared" si="429"/>
        <v>472.56</v>
      </c>
      <c r="L3426" s="8">
        <f t="shared" si="430"/>
        <v>1.5699999999999932</v>
      </c>
      <c r="M3426" s="9">
        <f t="shared" si="431"/>
        <v>3.3334041062442793E-3</v>
      </c>
    </row>
    <row r="3427" spans="2:13" x14ac:dyDescent="0.3">
      <c r="B3427" s="3" t="s">
        <v>774</v>
      </c>
      <c r="C3427" s="4">
        <v>472.73</v>
      </c>
      <c r="F3427" t="b">
        <f t="shared" si="424"/>
        <v>0</v>
      </c>
      <c r="G3427">
        <f t="shared" si="425"/>
        <v>30</v>
      </c>
      <c r="H3427">
        <f t="shared" si="426"/>
        <v>1</v>
      </c>
      <c r="I3427">
        <f t="shared" si="427"/>
        <v>2013</v>
      </c>
      <c r="J3427" s="12">
        <f t="shared" si="428"/>
        <v>41304</v>
      </c>
      <c r="K3427" s="8">
        <f t="shared" si="429"/>
        <v>472.73</v>
      </c>
      <c r="L3427" s="8">
        <f t="shared" si="430"/>
        <v>0.17000000000001592</v>
      </c>
      <c r="M3427" s="9">
        <f t="shared" si="431"/>
        <v>3.5974267817846605E-4</v>
      </c>
    </row>
    <row r="3428" spans="2:13" x14ac:dyDescent="0.3">
      <c r="B3428" s="3" t="s">
        <v>775</v>
      </c>
      <c r="C3428" s="4">
        <v>471.4</v>
      </c>
      <c r="F3428" t="b">
        <f t="shared" si="424"/>
        <v>0</v>
      </c>
      <c r="G3428">
        <f t="shared" si="425"/>
        <v>31</v>
      </c>
      <c r="H3428">
        <f t="shared" si="426"/>
        <v>1</v>
      </c>
      <c r="I3428">
        <f t="shared" si="427"/>
        <v>2013</v>
      </c>
      <c r="J3428" s="12">
        <f t="shared" si="428"/>
        <v>41305</v>
      </c>
      <c r="K3428" s="8">
        <f t="shared" si="429"/>
        <v>471.4</v>
      </c>
      <c r="L3428" s="8">
        <f t="shared" si="430"/>
        <v>-1.3300000000000409</v>
      </c>
      <c r="M3428" s="9">
        <f t="shared" si="431"/>
        <v>-2.8134453070463921E-3</v>
      </c>
    </row>
    <row r="3429" spans="2:13" x14ac:dyDescent="0.3">
      <c r="B3429" s="2">
        <v>41276</v>
      </c>
      <c r="C3429" s="4">
        <v>471.44</v>
      </c>
      <c r="F3429" t="b">
        <f t="shared" si="424"/>
        <v>1</v>
      </c>
      <c r="G3429">
        <f t="shared" si="425"/>
        <v>1</v>
      </c>
      <c r="H3429">
        <f t="shared" si="426"/>
        <v>2</v>
      </c>
      <c r="I3429">
        <f t="shared" si="427"/>
        <v>2013</v>
      </c>
      <c r="J3429" s="12">
        <f t="shared" si="428"/>
        <v>41306</v>
      </c>
      <c r="K3429" s="8">
        <f t="shared" si="429"/>
        <v>471.44</v>
      </c>
      <c r="L3429" s="8">
        <f t="shared" si="430"/>
        <v>4.0000000000020464E-2</v>
      </c>
      <c r="M3429" s="9">
        <f t="shared" si="431"/>
        <v>8.485362749261872E-5</v>
      </c>
    </row>
    <row r="3430" spans="2:13" x14ac:dyDescent="0.3">
      <c r="B3430" s="2">
        <v>41366</v>
      </c>
      <c r="C3430" s="4">
        <v>471.64</v>
      </c>
      <c r="F3430" t="b">
        <f t="shared" si="424"/>
        <v>1</v>
      </c>
      <c r="G3430">
        <f t="shared" si="425"/>
        <v>4</v>
      </c>
      <c r="H3430">
        <f t="shared" si="426"/>
        <v>2</v>
      </c>
      <c r="I3430">
        <f t="shared" si="427"/>
        <v>2013</v>
      </c>
      <c r="J3430" s="12">
        <f t="shared" si="428"/>
        <v>41309</v>
      </c>
      <c r="K3430" s="8">
        <f t="shared" si="429"/>
        <v>471.64</v>
      </c>
      <c r="L3430" s="8">
        <f t="shared" si="430"/>
        <v>0.19999999999998863</v>
      </c>
      <c r="M3430" s="9">
        <f t="shared" si="431"/>
        <v>4.2423213982688919E-4</v>
      </c>
    </row>
    <row r="3431" spans="2:13" x14ac:dyDescent="0.3">
      <c r="B3431" s="2">
        <v>41396</v>
      </c>
      <c r="C3431" s="4">
        <v>472.27</v>
      </c>
      <c r="F3431" t="b">
        <f t="shared" si="424"/>
        <v>1</v>
      </c>
      <c r="G3431">
        <f t="shared" si="425"/>
        <v>5</v>
      </c>
      <c r="H3431">
        <f t="shared" si="426"/>
        <v>2</v>
      </c>
      <c r="I3431">
        <f t="shared" si="427"/>
        <v>2013</v>
      </c>
      <c r="J3431" s="12">
        <f t="shared" si="428"/>
        <v>41310</v>
      </c>
      <c r="K3431" s="8">
        <f t="shared" si="429"/>
        <v>472.27</v>
      </c>
      <c r="L3431" s="8">
        <f t="shared" si="430"/>
        <v>0.62999999999999545</v>
      </c>
      <c r="M3431" s="9">
        <f t="shared" si="431"/>
        <v>1.3357645661945456E-3</v>
      </c>
    </row>
    <row r="3432" spans="2:13" x14ac:dyDescent="0.3">
      <c r="B3432" s="2">
        <v>41427</v>
      </c>
      <c r="C3432" s="4">
        <v>472.39</v>
      </c>
      <c r="F3432" t="b">
        <f t="shared" si="424"/>
        <v>1</v>
      </c>
      <c r="G3432">
        <f t="shared" si="425"/>
        <v>6</v>
      </c>
      <c r="H3432">
        <f t="shared" si="426"/>
        <v>2</v>
      </c>
      <c r="I3432">
        <f t="shared" si="427"/>
        <v>2013</v>
      </c>
      <c r="J3432" s="12">
        <f t="shared" si="428"/>
        <v>41311</v>
      </c>
      <c r="K3432" s="8">
        <f t="shared" si="429"/>
        <v>472.39</v>
      </c>
      <c r="L3432" s="8">
        <f t="shared" si="430"/>
        <v>0.12000000000000455</v>
      </c>
      <c r="M3432" s="9">
        <f t="shared" si="431"/>
        <v>2.5409193893324698E-4</v>
      </c>
    </row>
    <row r="3433" spans="2:13" x14ac:dyDescent="0.3">
      <c r="B3433" s="2">
        <v>41457</v>
      </c>
      <c r="C3433" s="4">
        <v>473.23</v>
      </c>
      <c r="F3433" t="b">
        <f t="shared" si="424"/>
        <v>1</v>
      </c>
      <c r="G3433">
        <f t="shared" si="425"/>
        <v>7</v>
      </c>
      <c r="H3433">
        <f t="shared" si="426"/>
        <v>2</v>
      </c>
      <c r="I3433">
        <f t="shared" si="427"/>
        <v>2013</v>
      </c>
      <c r="J3433" s="12">
        <f t="shared" si="428"/>
        <v>41312</v>
      </c>
      <c r="K3433" s="8">
        <f t="shared" si="429"/>
        <v>473.23</v>
      </c>
      <c r="L3433" s="8">
        <f t="shared" si="430"/>
        <v>0.84000000000003183</v>
      </c>
      <c r="M3433" s="9">
        <f t="shared" si="431"/>
        <v>1.7781917483435971E-3</v>
      </c>
    </row>
    <row r="3434" spans="2:13" x14ac:dyDescent="0.3">
      <c r="B3434" s="2">
        <v>41488</v>
      </c>
      <c r="C3434" s="4">
        <v>472.62</v>
      </c>
      <c r="F3434" t="b">
        <f t="shared" si="424"/>
        <v>1</v>
      </c>
      <c r="G3434">
        <f t="shared" si="425"/>
        <v>8</v>
      </c>
      <c r="H3434">
        <f t="shared" si="426"/>
        <v>2</v>
      </c>
      <c r="I3434">
        <f t="shared" si="427"/>
        <v>2013</v>
      </c>
      <c r="J3434" s="12">
        <f t="shared" si="428"/>
        <v>41313</v>
      </c>
      <c r="K3434" s="8">
        <f t="shared" si="429"/>
        <v>472.62</v>
      </c>
      <c r="L3434" s="8">
        <f t="shared" si="430"/>
        <v>-0.61000000000001364</v>
      </c>
      <c r="M3434" s="9">
        <f t="shared" si="431"/>
        <v>-1.289013798787088E-3</v>
      </c>
    </row>
    <row r="3435" spans="2:13" x14ac:dyDescent="0.3">
      <c r="B3435" s="2">
        <v>41580</v>
      </c>
      <c r="C3435" s="4">
        <v>472.55</v>
      </c>
      <c r="F3435" t="b">
        <f t="shared" si="424"/>
        <v>1</v>
      </c>
      <c r="G3435">
        <f t="shared" si="425"/>
        <v>11</v>
      </c>
      <c r="H3435">
        <f t="shared" si="426"/>
        <v>2</v>
      </c>
      <c r="I3435">
        <f t="shared" si="427"/>
        <v>2013</v>
      </c>
      <c r="J3435" s="12">
        <f t="shared" si="428"/>
        <v>41316</v>
      </c>
      <c r="K3435" s="8">
        <f t="shared" si="429"/>
        <v>472.55</v>
      </c>
      <c r="L3435" s="8">
        <f t="shared" si="430"/>
        <v>-6.9999999999993179E-2</v>
      </c>
      <c r="M3435" s="9">
        <f t="shared" si="431"/>
        <v>-1.481105327747306E-4</v>
      </c>
    </row>
    <row r="3436" spans="2:13" x14ac:dyDescent="0.3">
      <c r="B3436" s="2">
        <v>41610</v>
      </c>
      <c r="C3436" s="4">
        <v>472.71</v>
      </c>
      <c r="F3436" t="b">
        <f t="shared" si="424"/>
        <v>1</v>
      </c>
      <c r="G3436">
        <f t="shared" si="425"/>
        <v>12</v>
      </c>
      <c r="H3436">
        <f t="shared" si="426"/>
        <v>2</v>
      </c>
      <c r="I3436">
        <f t="shared" si="427"/>
        <v>2013</v>
      </c>
      <c r="J3436" s="12">
        <f t="shared" si="428"/>
        <v>41317</v>
      </c>
      <c r="K3436" s="8">
        <f t="shared" si="429"/>
        <v>472.71</v>
      </c>
      <c r="L3436" s="8">
        <f t="shared" si="430"/>
        <v>0.15999999999996817</v>
      </c>
      <c r="M3436" s="9">
        <f t="shared" si="431"/>
        <v>3.3858850915240325E-4</v>
      </c>
    </row>
    <row r="3437" spans="2:13" x14ac:dyDescent="0.3">
      <c r="B3437" s="3" t="s">
        <v>776</v>
      </c>
      <c r="C3437" s="4">
        <v>472.2</v>
      </c>
      <c r="F3437" t="b">
        <f t="shared" si="424"/>
        <v>0</v>
      </c>
      <c r="G3437">
        <f t="shared" si="425"/>
        <v>13</v>
      </c>
      <c r="H3437">
        <f t="shared" si="426"/>
        <v>2</v>
      </c>
      <c r="I3437">
        <f t="shared" si="427"/>
        <v>2013</v>
      </c>
      <c r="J3437" s="12">
        <f t="shared" si="428"/>
        <v>41318</v>
      </c>
      <c r="K3437" s="8">
        <f t="shared" si="429"/>
        <v>472.2</v>
      </c>
      <c r="L3437" s="8">
        <f t="shared" si="430"/>
        <v>-0.50999999999999091</v>
      </c>
      <c r="M3437" s="9">
        <f t="shared" si="431"/>
        <v>-1.078885574665209E-3</v>
      </c>
    </row>
    <row r="3438" spans="2:13" x14ac:dyDescent="0.3">
      <c r="B3438" s="3" t="s">
        <v>777</v>
      </c>
      <c r="C3438" s="4">
        <v>470.67</v>
      </c>
      <c r="F3438" t="b">
        <f t="shared" si="424"/>
        <v>0</v>
      </c>
      <c r="G3438">
        <f t="shared" si="425"/>
        <v>14</v>
      </c>
      <c r="H3438">
        <f t="shared" si="426"/>
        <v>2</v>
      </c>
      <c r="I3438">
        <f t="shared" si="427"/>
        <v>2013</v>
      </c>
      <c r="J3438" s="12">
        <f t="shared" si="428"/>
        <v>41319</v>
      </c>
      <c r="K3438" s="8">
        <f t="shared" si="429"/>
        <v>470.67</v>
      </c>
      <c r="L3438" s="8">
        <f t="shared" si="430"/>
        <v>-1.5299999999999727</v>
      </c>
      <c r="M3438" s="9">
        <f t="shared" si="431"/>
        <v>-3.2401524777636017E-3</v>
      </c>
    </row>
    <row r="3439" spans="2:13" x14ac:dyDescent="0.3">
      <c r="B3439" s="3" t="s">
        <v>778</v>
      </c>
      <c r="C3439" s="4">
        <v>470.83</v>
      </c>
      <c r="F3439" t="b">
        <f t="shared" si="424"/>
        <v>0</v>
      </c>
      <c r="G3439">
        <f t="shared" si="425"/>
        <v>15</v>
      </c>
      <c r="H3439">
        <f t="shared" si="426"/>
        <v>2</v>
      </c>
      <c r="I3439">
        <f t="shared" si="427"/>
        <v>2013</v>
      </c>
      <c r="J3439" s="12">
        <f t="shared" si="428"/>
        <v>41320</v>
      </c>
      <c r="K3439" s="8">
        <f t="shared" si="429"/>
        <v>470.83</v>
      </c>
      <c r="L3439" s="8">
        <f t="shared" si="430"/>
        <v>0.15999999999996817</v>
      </c>
      <c r="M3439" s="9">
        <f t="shared" si="431"/>
        <v>3.3994093526243049E-4</v>
      </c>
    </row>
    <row r="3440" spans="2:13" x14ac:dyDescent="0.3">
      <c r="B3440" s="3" t="s">
        <v>779</v>
      </c>
      <c r="C3440" s="4">
        <v>470.87</v>
      </c>
      <c r="F3440" t="b">
        <f t="shared" si="424"/>
        <v>0</v>
      </c>
      <c r="G3440">
        <f t="shared" si="425"/>
        <v>18</v>
      </c>
      <c r="H3440">
        <f t="shared" si="426"/>
        <v>2</v>
      </c>
      <c r="I3440">
        <f t="shared" si="427"/>
        <v>2013</v>
      </c>
      <c r="J3440" s="12">
        <f t="shared" si="428"/>
        <v>41323</v>
      </c>
      <c r="K3440" s="8">
        <f t="shared" si="429"/>
        <v>470.87</v>
      </c>
      <c r="L3440" s="8">
        <f t="shared" si="430"/>
        <v>4.0000000000020464E-2</v>
      </c>
      <c r="M3440" s="9">
        <f t="shared" si="431"/>
        <v>8.4956353673343803E-5</v>
      </c>
    </row>
    <row r="3441" spans="2:13" x14ac:dyDescent="0.3">
      <c r="B3441" s="3" t="s">
        <v>780</v>
      </c>
      <c r="C3441" s="4">
        <v>471.89</v>
      </c>
      <c r="F3441" t="b">
        <f t="shared" si="424"/>
        <v>0</v>
      </c>
      <c r="G3441">
        <f t="shared" si="425"/>
        <v>19</v>
      </c>
      <c r="H3441">
        <f t="shared" si="426"/>
        <v>2</v>
      </c>
      <c r="I3441">
        <f t="shared" si="427"/>
        <v>2013</v>
      </c>
      <c r="J3441" s="12">
        <f t="shared" si="428"/>
        <v>41324</v>
      </c>
      <c r="K3441" s="8">
        <f t="shared" si="429"/>
        <v>471.89</v>
      </c>
      <c r="L3441" s="8">
        <f t="shared" si="430"/>
        <v>1.0199999999999818</v>
      </c>
      <c r="M3441" s="9">
        <f t="shared" si="431"/>
        <v>2.1662029859621165E-3</v>
      </c>
    </row>
    <row r="3442" spans="2:13" x14ac:dyDescent="0.3">
      <c r="B3442" s="3" t="s">
        <v>781</v>
      </c>
      <c r="C3442" s="4">
        <v>472.21</v>
      </c>
      <c r="F3442" t="b">
        <f t="shared" si="424"/>
        <v>0</v>
      </c>
      <c r="G3442">
        <f t="shared" si="425"/>
        <v>20</v>
      </c>
      <c r="H3442">
        <f t="shared" si="426"/>
        <v>2</v>
      </c>
      <c r="I3442">
        <f t="shared" si="427"/>
        <v>2013</v>
      </c>
      <c r="J3442" s="12">
        <f t="shared" si="428"/>
        <v>41325</v>
      </c>
      <c r="K3442" s="8">
        <f t="shared" si="429"/>
        <v>472.21</v>
      </c>
      <c r="L3442" s="8">
        <f t="shared" si="430"/>
        <v>0.31999999999999318</v>
      </c>
      <c r="M3442" s="9">
        <f t="shared" si="431"/>
        <v>6.7812413910019957E-4</v>
      </c>
    </row>
    <row r="3443" spans="2:13" x14ac:dyDescent="0.3">
      <c r="B3443" s="3" t="s">
        <v>782</v>
      </c>
      <c r="C3443" s="4">
        <v>472.83</v>
      </c>
      <c r="F3443" t="b">
        <f t="shared" si="424"/>
        <v>0</v>
      </c>
      <c r="G3443">
        <f t="shared" si="425"/>
        <v>21</v>
      </c>
      <c r="H3443">
        <f t="shared" si="426"/>
        <v>2</v>
      </c>
      <c r="I3443">
        <f t="shared" si="427"/>
        <v>2013</v>
      </c>
      <c r="J3443" s="12">
        <f t="shared" si="428"/>
        <v>41326</v>
      </c>
      <c r="K3443" s="8">
        <f t="shared" si="429"/>
        <v>472.83</v>
      </c>
      <c r="L3443" s="8">
        <f t="shared" si="430"/>
        <v>0.62000000000000455</v>
      </c>
      <c r="M3443" s="9">
        <f t="shared" si="431"/>
        <v>1.3129751593570754E-3</v>
      </c>
    </row>
    <row r="3444" spans="2:13" x14ac:dyDescent="0.3">
      <c r="B3444" s="3" t="s">
        <v>783</v>
      </c>
      <c r="C3444" s="4">
        <v>473.6</v>
      </c>
      <c r="F3444" t="b">
        <f t="shared" si="424"/>
        <v>0</v>
      </c>
      <c r="G3444">
        <f t="shared" si="425"/>
        <v>22</v>
      </c>
      <c r="H3444">
        <f t="shared" si="426"/>
        <v>2</v>
      </c>
      <c r="I3444">
        <f t="shared" si="427"/>
        <v>2013</v>
      </c>
      <c r="J3444" s="12">
        <f t="shared" si="428"/>
        <v>41327</v>
      </c>
      <c r="K3444" s="8">
        <f t="shared" si="429"/>
        <v>473.6</v>
      </c>
      <c r="L3444" s="8">
        <f t="shared" si="430"/>
        <v>0.77000000000003865</v>
      </c>
      <c r="M3444" s="9">
        <f t="shared" si="431"/>
        <v>1.6284922699491122E-3</v>
      </c>
    </row>
    <row r="3445" spans="2:13" x14ac:dyDescent="0.3">
      <c r="B3445" s="3" t="s">
        <v>784</v>
      </c>
      <c r="C3445" s="4">
        <v>473.18</v>
      </c>
      <c r="F3445" t="b">
        <f t="shared" si="424"/>
        <v>0</v>
      </c>
      <c r="G3445">
        <f t="shared" si="425"/>
        <v>25</v>
      </c>
      <c r="H3445">
        <f t="shared" si="426"/>
        <v>2</v>
      </c>
      <c r="I3445">
        <f t="shared" si="427"/>
        <v>2013</v>
      </c>
      <c r="J3445" s="12">
        <f t="shared" si="428"/>
        <v>41330</v>
      </c>
      <c r="K3445" s="8">
        <f t="shared" si="429"/>
        <v>473.18</v>
      </c>
      <c r="L3445" s="8">
        <f t="shared" si="430"/>
        <v>-0.42000000000001592</v>
      </c>
      <c r="M3445" s="9">
        <f t="shared" si="431"/>
        <v>-8.8682432432435788E-4</v>
      </c>
    </row>
    <row r="3446" spans="2:13" x14ac:dyDescent="0.3">
      <c r="B3446" s="3" t="s">
        <v>785</v>
      </c>
      <c r="C3446" s="4">
        <v>473.02</v>
      </c>
      <c r="F3446" t="b">
        <f t="shared" si="424"/>
        <v>0</v>
      </c>
      <c r="G3446">
        <f t="shared" si="425"/>
        <v>26</v>
      </c>
      <c r="H3446">
        <f t="shared" si="426"/>
        <v>2</v>
      </c>
      <c r="I3446">
        <f t="shared" si="427"/>
        <v>2013</v>
      </c>
      <c r="J3446" s="12">
        <f t="shared" si="428"/>
        <v>41331</v>
      </c>
      <c r="K3446" s="8">
        <f t="shared" si="429"/>
        <v>473.02</v>
      </c>
      <c r="L3446" s="8">
        <f t="shared" si="430"/>
        <v>-0.16000000000002501</v>
      </c>
      <c r="M3446" s="9">
        <f t="shared" si="431"/>
        <v>-3.3813770658105795E-4</v>
      </c>
    </row>
    <row r="3447" spans="2:13" x14ac:dyDescent="0.3">
      <c r="B3447" s="3" t="s">
        <v>786</v>
      </c>
      <c r="C3447" s="4">
        <v>473.44</v>
      </c>
      <c r="F3447" t="b">
        <f t="shared" si="424"/>
        <v>0</v>
      </c>
      <c r="G3447">
        <f t="shared" si="425"/>
        <v>27</v>
      </c>
      <c r="H3447">
        <f t="shared" si="426"/>
        <v>2</v>
      </c>
      <c r="I3447">
        <f t="shared" si="427"/>
        <v>2013</v>
      </c>
      <c r="J3447" s="12">
        <f t="shared" si="428"/>
        <v>41332</v>
      </c>
      <c r="K3447" s="8">
        <f t="shared" si="429"/>
        <v>473.44</v>
      </c>
      <c r="L3447" s="8">
        <f t="shared" si="430"/>
        <v>0.42000000000001592</v>
      </c>
      <c r="M3447" s="9">
        <f t="shared" si="431"/>
        <v>8.8791171620653659E-4</v>
      </c>
    </row>
    <row r="3448" spans="2:13" x14ac:dyDescent="0.3">
      <c r="B3448" s="3" t="s">
        <v>787</v>
      </c>
      <c r="C3448" s="4">
        <v>473.3</v>
      </c>
      <c r="F3448" t="b">
        <f t="shared" si="424"/>
        <v>0</v>
      </c>
      <c r="G3448">
        <f t="shared" si="425"/>
        <v>28</v>
      </c>
      <c r="H3448">
        <f t="shared" si="426"/>
        <v>2</v>
      </c>
      <c r="I3448">
        <f t="shared" si="427"/>
        <v>2013</v>
      </c>
      <c r="J3448" s="12">
        <f t="shared" si="428"/>
        <v>41333</v>
      </c>
      <c r="K3448" s="8">
        <f t="shared" si="429"/>
        <v>473.3</v>
      </c>
      <c r="L3448" s="8">
        <f t="shared" si="430"/>
        <v>-0.13999999999998636</v>
      </c>
      <c r="M3448" s="9">
        <f t="shared" si="431"/>
        <v>-2.9570800946262751E-4</v>
      </c>
    </row>
    <row r="3449" spans="2:13" x14ac:dyDescent="0.3">
      <c r="B3449" s="2">
        <v>41277</v>
      </c>
      <c r="C3449" s="4">
        <v>472.96</v>
      </c>
      <c r="F3449" t="b">
        <f t="shared" si="424"/>
        <v>1</v>
      </c>
      <c r="G3449">
        <f t="shared" si="425"/>
        <v>1</v>
      </c>
      <c r="H3449">
        <f t="shared" si="426"/>
        <v>3</v>
      </c>
      <c r="I3449">
        <f t="shared" si="427"/>
        <v>2013</v>
      </c>
      <c r="J3449" s="12">
        <f t="shared" si="428"/>
        <v>41334</v>
      </c>
      <c r="K3449" s="8">
        <f t="shared" si="429"/>
        <v>472.96</v>
      </c>
      <c r="L3449" s="8">
        <f t="shared" si="430"/>
        <v>-0.34000000000003183</v>
      </c>
      <c r="M3449" s="9">
        <f t="shared" si="431"/>
        <v>-7.1836044791893472E-4</v>
      </c>
    </row>
    <row r="3450" spans="2:13" x14ac:dyDescent="0.3">
      <c r="B3450" s="2">
        <v>41367</v>
      </c>
      <c r="C3450" s="4">
        <v>474.31</v>
      </c>
      <c r="F3450" t="b">
        <f t="shared" si="424"/>
        <v>1</v>
      </c>
      <c r="G3450">
        <f t="shared" si="425"/>
        <v>4</v>
      </c>
      <c r="H3450">
        <f t="shared" si="426"/>
        <v>3</v>
      </c>
      <c r="I3450">
        <f t="shared" si="427"/>
        <v>2013</v>
      </c>
      <c r="J3450" s="12">
        <f t="shared" si="428"/>
        <v>41337</v>
      </c>
      <c r="K3450" s="8">
        <f t="shared" si="429"/>
        <v>474.31</v>
      </c>
      <c r="L3450" s="8">
        <f t="shared" si="430"/>
        <v>1.3500000000000227</v>
      </c>
      <c r="M3450" s="9">
        <f t="shared" si="431"/>
        <v>2.8543640054127682E-3</v>
      </c>
    </row>
    <row r="3451" spans="2:13" x14ac:dyDescent="0.3">
      <c r="B3451" s="2">
        <v>41397</v>
      </c>
      <c r="C3451" s="4">
        <v>474.82</v>
      </c>
      <c r="F3451" t="b">
        <f t="shared" si="424"/>
        <v>1</v>
      </c>
      <c r="G3451">
        <f t="shared" si="425"/>
        <v>5</v>
      </c>
      <c r="H3451">
        <f t="shared" si="426"/>
        <v>3</v>
      </c>
      <c r="I3451">
        <f t="shared" si="427"/>
        <v>2013</v>
      </c>
      <c r="J3451" s="12">
        <f t="shared" si="428"/>
        <v>41338</v>
      </c>
      <c r="K3451" s="8">
        <f t="shared" si="429"/>
        <v>474.82</v>
      </c>
      <c r="L3451" s="8">
        <f t="shared" si="430"/>
        <v>0.50999999999999091</v>
      </c>
      <c r="M3451" s="9">
        <f t="shared" si="431"/>
        <v>1.0752461470346206E-3</v>
      </c>
    </row>
    <row r="3452" spans="2:13" x14ac:dyDescent="0.3">
      <c r="B3452" s="2">
        <v>41428</v>
      </c>
      <c r="C3452" s="4">
        <v>473.01</v>
      </c>
      <c r="F3452" t="b">
        <f t="shared" si="424"/>
        <v>1</v>
      </c>
      <c r="G3452">
        <f t="shared" si="425"/>
        <v>6</v>
      </c>
      <c r="H3452">
        <f t="shared" si="426"/>
        <v>3</v>
      </c>
      <c r="I3452">
        <f t="shared" si="427"/>
        <v>2013</v>
      </c>
      <c r="J3452" s="12">
        <f t="shared" si="428"/>
        <v>41339</v>
      </c>
      <c r="K3452" s="8">
        <f t="shared" si="429"/>
        <v>473.01</v>
      </c>
      <c r="L3452" s="8">
        <f t="shared" si="430"/>
        <v>-1.8100000000000023</v>
      </c>
      <c r="M3452" s="9">
        <f t="shared" si="431"/>
        <v>-3.8119708521123842E-3</v>
      </c>
    </row>
    <row r="3453" spans="2:13" x14ac:dyDescent="0.3">
      <c r="B3453" s="2">
        <v>41458</v>
      </c>
      <c r="C3453" s="4">
        <v>472.7</v>
      </c>
      <c r="F3453" t="b">
        <f t="shared" si="424"/>
        <v>1</v>
      </c>
      <c r="G3453">
        <f t="shared" si="425"/>
        <v>7</v>
      </c>
      <c r="H3453">
        <f t="shared" si="426"/>
        <v>3</v>
      </c>
      <c r="I3453">
        <f t="shared" si="427"/>
        <v>2013</v>
      </c>
      <c r="J3453" s="12">
        <f t="shared" si="428"/>
        <v>41340</v>
      </c>
      <c r="K3453" s="8">
        <f t="shared" si="429"/>
        <v>472.7</v>
      </c>
      <c r="L3453" s="8">
        <f t="shared" si="430"/>
        <v>-0.31000000000000227</v>
      </c>
      <c r="M3453" s="9">
        <f t="shared" si="431"/>
        <v>-6.5537726475127858E-4</v>
      </c>
    </row>
    <row r="3454" spans="2:13" x14ac:dyDescent="0.3">
      <c r="B3454" s="2">
        <v>41489</v>
      </c>
      <c r="C3454" s="4">
        <v>472.06</v>
      </c>
      <c r="F3454" t="b">
        <f t="shared" si="424"/>
        <v>1</v>
      </c>
      <c r="G3454">
        <f t="shared" si="425"/>
        <v>8</v>
      </c>
      <c r="H3454">
        <f t="shared" si="426"/>
        <v>3</v>
      </c>
      <c r="I3454">
        <f t="shared" si="427"/>
        <v>2013</v>
      </c>
      <c r="J3454" s="12">
        <f t="shared" si="428"/>
        <v>41341</v>
      </c>
      <c r="K3454" s="8">
        <f t="shared" si="429"/>
        <v>472.06</v>
      </c>
      <c r="L3454" s="8">
        <f t="shared" si="430"/>
        <v>-0.63999999999998636</v>
      </c>
      <c r="M3454" s="9">
        <f t="shared" si="431"/>
        <v>-1.3539242648614054E-3</v>
      </c>
    </row>
    <row r="3455" spans="2:13" x14ac:dyDescent="0.3">
      <c r="B3455" s="2">
        <v>41581</v>
      </c>
      <c r="C3455" s="4">
        <v>471.9</v>
      </c>
      <c r="F3455" t="b">
        <f t="shared" si="424"/>
        <v>1</v>
      </c>
      <c r="G3455">
        <f t="shared" si="425"/>
        <v>11</v>
      </c>
      <c r="H3455">
        <f t="shared" si="426"/>
        <v>3</v>
      </c>
      <c r="I3455">
        <f t="shared" si="427"/>
        <v>2013</v>
      </c>
      <c r="J3455" s="12">
        <f t="shared" si="428"/>
        <v>41344</v>
      </c>
      <c r="K3455" s="8">
        <f t="shared" si="429"/>
        <v>471.9</v>
      </c>
      <c r="L3455" s="8">
        <f t="shared" si="430"/>
        <v>-0.16000000000002501</v>
      </c>
      <c r="M3455" s="9">
        <f t="shared" si="431"/>
        <v>-3.3893996525870653E-4</v>
      </c>
    </row>
    <row r="3456" spans="2:13" x14ac:dyDescent="0.3">
      <c r="B3456" s="2">
        <v>41611</v>
      </c>
      <c r="C3456" s="4">
        <v>471.69</v>
      </c>
      <c r="F3456" t="b">
        <f t="shared" si="424"/>
        <v>1</v>
      </c>
      <c r="G3456">
        <f t="shared" si="425"/>
        <v>12</v>
      </c>
      <c r="H3456">
        <f t="shared" si="426"/>
        <v>3</v>
      </c>
      <c r="I3456">
        <f t="shared" si="427"/>
        <v>2013</v>
      </c>
      <c r="J3456" s="12">
        <f t="shared" si="428"/>
        <v>41345</v>
      </c>
      <c r="K3456" s="8">
        <f t="shared" si="429"/>
        <v>471.69</v>
      </c>
      <c r="L3456" s="8">
        <f t="shared" si="430"/>
        <v>-0.20999999999997954</v>
      </c>
      <c r="M3456" s="9">
        <f t="shared" si="431"/>
        <v>-4.450095359185835E-4</v>
      </c>
    </row>
    <row r="3457" spans="2:13" x14ac:dyDescent="0.3">
      <c r="B3457" s="3" t="s">
        <v>788</v>
      </c>
      <c r="C3457" s="4">
        <v>471.16</v>
      </c>
      <c r="F3457" t="b">
        <f t="shared" si="424"/>
        <v>0</v>
      </c>
      <c r="G3457">
        <f t="shared" si="425"/>
        <v>13</v>
      </c>
      <c r="H3457">
        <f t="shared" si="426"/>
        <v>3</v>
      </c>
      <c r="I3457">
        <f t="shared" si="427"/>
        <v>2013</v>
      </c>
      <c r="J3457" s="12">
        <f t="shared" si="428"/>
        <v>41346</v>
      </c>
      <c r="K3457" s="8">
        <f t="shared" si="429"/>
        <v>471.16</v>
      </c>
      <c r="L3457" s="8">
        <f t="shared" si="430"/>
        <v>-0.52999999999997272</v>
      </c>
      <c r="M3457" s="9">
        <f t="shared" si="431"/>
        <v>-1.1236193262523537E-3</v>
      </c>
    </row>
    <row r="3458" spans="2:13" x14ac:dyDescent="0.3">
      <c r="B3458" s="3" t="s">
        <v>789</v>
      </c>
      <c r="C3458" s="4">
        <v>471.28</v>
      </c>
      <c r="F3458" t="b">
        <f t="shared" si="424"/>
        <v>0</v>
      </c>
      <c r="G3458">
        <f t="shared" si="425"/>
        <v>14</v>
      </c>
      <c r="H3458">
        <f t="shared" si="426"/>
        <v>3</v>
      </c>
      <c r="I3458">
        <f t="shared" si="427"/>
        <v>2013</v>
      </c>
      <c r="J3458" s="12">
        <f t="shared" si="428"/>
        <v>41347</v>
      </c>
      <c r="K3458" s="8">
        <f t="shared" si="429"/>
        <v>471.28</v>
      </c>
      <c r="L3458" s="8">
        <f t="shared" si="430"/>
        <v>0.1199999999999477</v>
      </c>
      <c r="M3458" s="9">
        <f t="shared" si="431"/>
        <v>2.5469055098044759E-4</v>
      </c>
    </row>
    <row r="3459" spans="2:13" x14ac:dyDescent="0.3">
      <c r="B3459" s="3" t="s">
        <v>790</v>
      </c>
      <c r="C3459" s="4">
        <v>471.1</v>
      </c>
      <c r="F3459" t="b">
        <f t="shared" si="424"/>
        <v>0</v>
      </c>
      <c r="G3459">
        <f t="shared" si="425"/>
        <v>15</v>
      </c>
      <c r="H3459">
        <f t="shared" si="426"/>
        <v>3</v>
      </c>
      <c r="I3459">
        <f t="shared" si="427"/>
        <v>2013</v>
      </c>
      <c r="J3459" s="12">
        <f t="shared" si="428"/>
        <v>41348</v>
      </c>
      <c r="K3459" s="8">
        <f t="shared" si="429"/>
        <v>471.1</v>
      </c>
      <c r="L3459" s="8">
        <f t="shared" si="430"/>
        <v>-0.17999999999994998</v>
      </c>
      <c r="M3459" s="9">
        <f t="shared" si="431"/>
        <v>-3.8193855033090727E-4</v>
      </c>
    </row>
    <row r="3460" spans="2:13" x14ac:dyDescent="0.3">
      <c r="B3460" s="3" t="s">
        <v>791</v>
      </c>
      <c r="C3460" s="4">
        <v>471.63</v>
      </c>
      <c r="F3460" t="b">
        <f t="shared" si="424"/>
        <v>0</v>
      </c>
      <c r="G3460">
        <f t="shared" si="425"/>
        <v>18</v>
      </c>
      <c r="H3460">
        <f t="shared" si="426"/>
        <v>3</v>
      </c>
      <c r="I3460">
        <f t="shared" si="427"/>
        <v>2013</v>
      </c>
      <c r="J3460" s="12">
        <f t="shared" si="428"/>
        <v>41351</v>
      </c>
      <c r="K3460" s="8">
        <f t="shared" si="429"/>
        <v>471.63</v>
      </c>
      <c r="L3460" s="8">
        <f t="shared" si="430"/>
        <v>0.52999999999997272</v>
      </c>
      <c r="M3460" s="9">
        <f t="shared" si="431"/>
        <v>1.1250265336446034E-3</v>
      </c>
    </row>
    <row r="3461" spans="2:13" x14ac:dyDescent="0.3">
      <c r="B3461" s="3" t="s">
        <v>792</v>
      </c>
      <c r="C3461" s="4">
        <v>472.38</v>
      </c>
      <c r="F3461" t="b">
        <f t="shared" si="424"/>
        <v>0</v>
      </c>
      <c r="G3461">
        <f t="shared" si="425"/>
        <v>19</v>
      </c>
      <c r="H3461">
        <f t="shared" si="426"/>
        <v>3</v>
      </c>
      <c r="I3461">
        <f t="shared" si="427"/>
        <v>2013</v>
      </c>
      <c r="J3461" s="12">
        <f t="shared" si="428"/>
        <v>41352</v>
      </c>
      <c r="K3461" s="8">
        <f t="shared" si="429"/>
        <v>472.38</v>
      </c>
      <c r="L3461" s="8">
        <f t="shared" si="430"/>
        <v>0.75</v>
      </c>
      <c r="M3461" s="9">
        <f t="shared" si="431"/>
        <v>1.5902296291584505E-3</v>
      </c>
    </row>
    <row r="3462" spans="2:13" x14ac:dyDescent="0.3">
      <c r="B3462" s="3" t="s">
        <v>793</v>
      </c>
      <c r="C3462" s="4">
        <v>472.34</v>
      </c>
      <c r="F3462" t="b">
        <f t="shared" si="424"/>
        <v>0</v>
      </c>
      <c r="G3462">
        <f t="shared" si="425"/>
        <v>20</v>
      </c>
      <c r="H3462">
        <f t="shared" si="426"/>
        <v>3</v>
      </c>
      <c r="I3462">
        <f t="shared" si="427"/>
        <v>2013</v>
      </c>
      <c r="J3462" s="12">
        <f t="shared" si="428"/>
        <v>41353</v>
      </c>
      <c r="K3462" s="8">
        <f t="shared" si="429"/>
        <v>472.34</v>
      </c>
      <c r="L3462" s="8">
        <f t="shared" si="430"/>
        <v>-4.0000000000020464E-2</v>
      </c>
      <c r="M3462" s="9">
        <f t="shared" si="431"/>
        <v>-8.4677590075829767E-5</v>
      </c>
    </row>
    <row r="3463" spans="2:13" x14ac:dyDescent="0.3">
      <c r="B3463" s="3" t="s">
        <v>794</v>
      </c>
      <c r="C3463" s="4">
        <v>472.79</v>
      </c>
      <c r="F3463" t="b">
        <f t="shared" si="424"/>
        <v>0</v>
      </c>
      <c r="G3463">
        <f t="shared" si="425"/>
        <v>21</v>
      </c>
      <c r="H3463">
        <f t="shared" si="426"/>
        <v>3</v>
      </c>
      <c r="I3463">
        <f t="shared" si="427"/>
        <v>2013</v>
      </c>
      <c r="J3463" s="12">
        <f t="shared" si="428"/>
        <v>41354</v>
      </c>
      <c r="K3463" s="8">
        <f t="shared" si="429"/>
        <v>472.79</v>
      </c>
      <c r="L3463" s="8">
        <f t="shared" si="430"/>
        <v>0.45000000000004547</v>
      </c>
      <c r="M3463" s="9">
        <f t="shared" si="431"/>
        <v>9.5270356099429545E-4</v>
      </c>
    </row>
    <row r="3464" spans="2:13" x14ac:dyDescent="0.3">
      <c r="B3464" s="3" t="s">
        <v>795</v>
      </c>
      <c r="C3464" s="4">
        <v>473.03</v>
      </c>
      <c r="F3464" t="b">
        <f t="shared" si="424"/>
        <v>0</v>
      </c>
      <c r="G3464">
        <f t="shared" si="425"/>
        <v>22</v>
      </c>
      <c r="H3464">
        <f t="shared" si="426"/>
        <v>3</v>
      </c>
      <c r="I3464">
        <f t="shared" si="427"/>
        <v>2013</v>
      </c>
      <c r="J3464" s="12">
        <f t="shared" si="428"/>
        <v>41355</v>
      </c>
      <c r="K3464" s="8">
        <f t="shared" si="429"/>
        <v>473.03</v>
      </c>
      <c r="L3464" s="8">
        <f t="shared" si="430"/>
        <v>0.23999999999995225</v>
      </c>
      <c r="M3464" s="9">
        <f t="shared" si="431"/>
        <v>5.0762494976618001E-4</v>
      </c>
    </row>
    <row r="3465" spans="2:13" x14ac:dyDescent="0.3">
      <c r="B3465" s="3" t="s">
        <v>796</v>
      </c>
      <c r="C3465" s="4">
        <v>472.77</v>
      </c>
      <c r="F3465" t="b">
        <f t="shared" si="424"/>
        <v>0</v>
      </c>
      <c r="G3465">
        <f t="shared" si="425"/>
        <v>25</v>
      </c>
      <c r="H3465">
        <f t="shared" si="426"/>
        <v>3</v>
      </c>
      <c r="I3465">
        <f t="shared" si="427"/>
        <v>2013</v>
      </c>
      <c r="J3465" s="12">
        <f t="shared" si="428"/>
        <v>41358</v>
      </c>
      <c r="K3465" s="8">
        <f t="shared" si="429"/>
        <v>472.77</v>
      </c>
      <c r="L3465" s="8">
        <f t="shared" si="430"/>
        <v>-0.25999999999999091</v>
      </c>
      <c r="M3465" s="9">
        <f t="shared" si="431"/>
        <v>-5.4964801386802296E-4</v>
      </c>
    </row>
    <row r="3466" spans="2:13" x14ac:dyDescent="0.3">
      <c r="B3466" s="3" t="s">
        <v>797</v>
      </c>
      <c r="C3466" s="4">
        <v>472.6</v>
      </c>
      <c r="F3466" t="b">
        <f t="shared" si="424"/>
        <v>0</v>
      </c>
      <c r="G3466">
        <f t="shared" si="425"/>
        <v>26</v>
      </c>
      <c r="H3466">
        <f t="shared" si="426"/>
        <v>3</v>
      </c>
      <c r="I3466">
        <f t="shared" si="427"/>
        <v>2013</v>
      </c>
      <c r="J3466" s="12">
        <f t="shared" si="428"/>
        <v>41359</v>
      </c>
      <c r="K3466" s="8">
        <f t="shared" si="429"/>
        <v>472.6</v>
      </c>
      <c r="L3466" s="8">
        <f t="shared" si="430"/>
        <v>-0.16999999999995907</v>
      </c>
      <c r="M3466" s="9">
        <f t="shared" si="431"/>
        <v>-3.5958288385464198E-4</v>
      </c>
    </row>
    <row r="3467" spans="2:13" x14ac:dyDescent="0.3">
      <c r="B3467" s="3" t="s">
        <v>798</v>
      </c>
      <c r="C3467" s="4">
        <v>472.61</v>
      </c>
      <c r="F3467" t="b">
        <f t="shared" si="424"/>
        <v>0</v>
      </c>
      <c r="G3467">
        <f t="shared" si="425"/>
        <v>27</v>
      </c>
      <c r="H3467">
        <f t="shared" si="426"/>
        <v>3</v>
      </c>
      <c r="I3467">
        <f t="shared" si="427"/>
        <v>2013</v>
      </c>
      <c r="J3467" s="12">
        <f t="shared" si="428"/>
        <v>41360</v>
      </c>
      <c r="K3467" s="8">
        <f t="shared" si="429"/>
        <v>472.61</v>
      </c>
      <c r="L3467" s="8">
        <f t="shared" si="430"/>
        <v>9.9999999999909051E-3</v>
      </c>
      <c r="M3467" s="9">
        <f t="shared" si="431"/>
        <v>2.1159542953852951E-5</v>
      </c>
    </row>
    <row r="3468" spans="2:13" x14ac:dyDescent="0.3">
      <c r="B3468" s="3" t="s">
        <v>799</v>
      </c>
      <c r="C3468" s="4">
        <v>472.54</v>
      </c>
      <c r="F3468" t="b">
        <f t="shared" si="424"/>
        <v>0</v>
      </c>
      <c r="G3468">
        <f t="shared" si="425"/>
        <v>28</v>
      </c>
      <c r="H3468">
        <f t="shared" si="426"/>
        <v>3</v>
      </c>
      <c r="I3468">
        <f t="shared" si="427"/>
        <v>2013</v>
      </c>
      <c r="J3468" s="12">
        <f t="shared" si="428"/>
        <v>41361</v>
      </c>
      <c r="K3468" s="8">
        <f t="shared" si="429"/>
        <v>472.54</v>
      </c>
      <c r="L3468" s="8">
        <f t="shared" si="430"/>
        <v>-6.9999999999993179E-2</v>
      </c>
      <c r="M3468" s="9">
        <f t="shared" si="431"/>
        <v>-1.481136666595992E-4</v>
      </c>
    </row>
    <row r="3469" spans="2:13" x14ac:dyDescent="0.3">
      <c r="B3469" s="3" t="s">
        <v>800</v>
      </c>
      <c r="C3469" s="5" t="s">
        <v>285</v>
      </c>
      <c r="F3469" t="b">
        <f t="shared" si="424"/>
        <v>0</v>
      </c>
      <c r="G3469">
        <f t="shared" si="425"/>
        <v>29</v>
      </c>
      <c r="H3469">
        <f t="shared" si="426"/>
        <v>3</v>
      </c>
      <c r="I3469">
        <f t="shared" si="427"/>
        <v>2013</v>
      </c>
      <c r="J3469" s="12">
        <f t="shared" si="428"/>
        <v>41362</v>
      </c>
      <c r="K3469" s="8">
        <f t="shared" si="429"/>
        <v>472.54</v>
      </c>
      <c r="L3469" s="8">
        <f t="shared" si="430"/>
        <v>0</v>
      </c>
      <c r="M3469" s="9">
        <f t="shared" si="431"/>
        <v>0</v>
      </c>
    </row>
    <row r="3470" spans="2:13" x14ac:dyDescent="0.3">
      <c r="B3470" s="2">
        <v>41278</v>
      </c>
      <c r="C3470" s="4">
        <v>472.03</v>
      </c>
      <c r="F3470" t="b">
        <f t="shared" si="424"/>
        <v>1</v>
      </c>
      <c r="G3470">
        <f t="shared" si="425"/>
        <v>1</v>
      </c>
      <c r="H3470">
        <f t="shared" si="426"/>
        <v>4</v>
      </c>
      <c r="I3470">
        <f t="shared" si="427"/>
        <v>2013</v>
      </c>
      <c r="J3470" s="12">
        <f t="shared" si="428"/>
        <v>41365</v>
      </c>
      <c r="K3470" s="8">
        <f t="shared" si="429"/>
        <v>472.03</v>
      </c>
      <c r="L3470" s="8">
        <f t="shared" si="430"/>
        <v>-0.51000000000004775</v>
      </c>
      <c r="M3470" s="9">
        <f t="shared" si="431"/>
        <v>-1.0792737122784267E-3</v>
      </c>
    </row>
    <row r="3471" spans="2:13" x14ac:dyDescent="0.3">
      <c r="B3471" s="2">
        <v>41309</v>
      </c>
      <c r="C3471" s="4">
        <v>472.51</v>
      </c>
      <c r="F3471" t="b">
        <f t="shared" si="424"/>
        <v>1</v>
      </c>
      <c r="G3471">
        <f t="shared" si="425"/>
        <v>2</v>
      </c>
      <c r="H3471">
        <f t="shared" si="426"/>
        <v>4</v>
      </c>
      <c r="I3471">
        <f t="shared" si="427"/>
        <v>2013</v>
      </c>
      <c r="J3471" s="12">
        <f t="shared" si="428"/>
        <v>41366</v>
      </c>
      <c r="K3471" s="8">
        <f t="shared" si="429"/>
        <v>472.51</v>
      </c>
      <c r="L3471" s="8">
        <f t="shared" si="430"/>
        <v>0.48000000000001819</v>
      </c>
      <c r="M3471" s="9">
        <f t="shared" si="431"/>
        <v>1.0168845200517302E-3</v>
      </c>
    </row>
    <row r="3472" spans="2:13" x14ac:dyDescent="0.3">
      <c r="B3472" s="2">
        <v>41337</v>
      </c>
      <c r="C3472" s="4">
        <v>472.55</v>
      </c>
      <c r="F3472" t="b">
        <f t="shared" ref="F3472:F3535" si="432">+ISNUMBER(B3472)</f>
        <v>1</v>
      </c>
      <c r="G3472">
        <f t="shared" ref="G3472:G3535" si="433">+IF($F3472,MONTH(B3472),1*LEFT(B3472,2))</f>
        <v>3</v>
      </c>
      <c r="H3472">
        <f t="shared" ref="H3472:H3535" si="434">+IF(F3472,DAY(B3472),MID(B3472,4,2)*1)</f>
        <v>4</v>
      </c>
      <c r="I3472">
        <f t="shared" ref="I3472:I3535" si="435">+IF(F3472,YEAR(B3472),RIGHT(B3472,4)*1)</f>
        <v>2013</v>
      </c>
      <c r="J3472" s="12">
        <f t="shared" ref="J3472:J3535" si="436">+DATE(I3472,H3472,G3472)</f>
        <v>41367</v>
      </c>
      <c r="K3472" s="8">
        <f t="shared" ref="K3472:K3535" si="437">+IFERROR(C3472*1,K3471)</f>
        <v>472.55</v>
      </c>
      <c r="L3472" s="8">
        <f t="shared" ref="L3472:L3535" si="438">+K3472-K3471</f>
        <v>4.0000000000020464E-2</v>
      </c>
      <c r="M3472" s="9">
        <f t="shared" ref="M3472:M3535" si="439">+L3472/K3471</f>
        <v>8.4654293030878635E-5</v>
      </c>
    </row>
    <row r="3473" spans="2:13" x14ac:dyDescent="0.3">
      <c r="B3473" s="2">
        <v>41368</v>
      </c>
      <c r="C3473" s="4">
        <v>472.38</v>
      </c>
      <c r="F3473" t="b">
        <f t="shared" si="432"/>
        <v>1</v>
      </c>
      <c r="G3473">
        <f t="shared" si="433"/>
        <v>4</v>
      </c>
      <c r="H3473">
        <f t="shared" si="434"/>
        <v>4</v>
      </c>
      <c r="I3473">
        <f t="shared" si="435"/>
        <v>2013</v>
      </c>
      <c r="J3473" s="12">
        <f t="shared" si="436"/>
        <v>41368</v>
      </c>
      <c r="K3473" s="8">
        <f t="shared" si="437"/>
        <v>472.38</v>
      </c>
      <c r="L3473" s="8">
        <f t="shared" si="438"/>
        <v>-0.17000000000001592</v>
      </c>
      <c r="M3473" s="9">
        <f t="shared" si="439"/>
        <v>-3.5975029097453374E-4</v>
      </c>
    </row>
    <row r="3474" spans="2:13" x14ac:dyDescent="0.3">
      <c r="B3474" s="2">
        <v>41398</v>
      </c>
      <c r="C3474" s="4">
        <v>470.83</v>
      </c>
      <c r="F3474" t="b">
        <f t="shared" si="432"/>
        <v>1</v>
      </c>
      <c r="G3474">
        <f t="shared" si="433"/>
        <v>5</v>
      </c>
      <c r="H3474">
        <f t="shared" si="434"/>
        <v>4</v>
      </c>
      <c r="I3474">
        <f t="shared" si="435"/>
        <v>2013</v>
      </c>
      <c r="J3474" s="12">
        <f t="shared" si="436"/>
        <v>41369</v>
      </c>
      <c r="K3474" s="8">
        <f t="shared" si="437"/>
        <v>470.83</v>
      </c>
      <c r="L3474" s="8">
        <f t="shared" si="438"/>
        <v>-1.5500000000000114</v>
      </c>
      <c r="M3474" s="9">
        <f t="shared" si="439"/>
        <v>-3.2812566154367486E-3</v>
      </c>
    </row>
    <row r="3475" spans="2:13" x14ac:dyDescent="0.3">
      <c r="B3475" s="2">
        <v>41490</v>
      </c>
      <c r="C3475" s="4">
        <v>469.28</v>
      </c>
      <c r="F3475" t="b">
        <f t="shared" si="432"/>
        <v>1</v>
      </c>
      <c r="G3475">
        <f t="shared" si="433"/>
        <v>8</v>
      </c>
      <c r="H3475">
        <f t="shared" si="434"/>
        <v>4</v>
      </c>
      <c r="I3475">
        <f t="shared" si="435"/>
        <v>2013</v>
      </c>
      <c r="J3475" s="12">
        <f t="shared" si="436"/>
        <v>41372</v>
      </c>
      <c r="K3475" s="8">
        <f t="shared" si="437"/>
        <v>469.28</v>
      </c>
      <c r="L3475" s="8">
        <f t="shared" si="438"/>
        <v>-1.5500000000000114</v>
      </c>
      <c r="M3475" s="9">
        <f t="shared" si="439"/>
        <v>-3.2920587048404126E-3</v>
      </c>
    </row>
    <row r="3476" spans="2:13" x14ac:dyDescent="0.3">
      <c r="B3476" s="2">
        <v>41521</v>
      </c>
      <c r="C3476" s="4">
        <v>467.38</v>
      </c>
      <c r="F3476" t="b">
        <f t="shared" si="432"/>
        <v>1</v>
      </c>
      <c r="G3476">
        <f t="shared" si="433"/>
        <v>9</v>
      </c>
      <c r="H3476">
        <f t="shared" si="434"/>
        <v>4</v>
      </c>
      <c r="I3476">
        <f t="shared" si="435"/>
        <v>2013</v>
      </c>
      <c r="J3476" s="12">
        <f t="shared" si="436"/>
        <v>41373</v>
      </c>
      <c r="K3476" s="8">
        <f t="shared" si="437"/>
        <v>467.38</v>
      </c>
      <c r="L3476" s="8">
        <f t="shared" si="438"/>
        <v>-1.8999999999999773</v>
      </c>
      <c r="M3476" s="9">
        <f t="shared" si="439"/>
        <v>-4.04875554040227E-3</v>
      </c>
    </row>
    <row r="3477" spans="2:13" x14ac:dyDescent="0.3">
      <c r="B3477" s="2">
        <v>41551</v>
      </c>
      <c r="C3477" s="4">
        <v>466.5</v>
      </c>
      <c r="F3477" t="b">
        <f t="shared" si="432"/>
        <v>1</v>
      </c>
      <c r="G3477">
        <f t="shared" si="433"/>
        <v>10</v>
      </c>
      <c r="H3477">
        <f t="shared" si="434"/>
        <v>4</v>
      </c>
      <c r="I3477">
        <f t="shared" si="435"/>
        <v>2013</v>
      </c>
      <c r="J3477" s="12">
        <f t="shared" si="436"/>
        <v>41374</v>
      </c>
      <c r="K3477" s="8">
        <f t="shared" si="437"/>
        <v>466.5</v>
      </c>
      <c r="L3477" s="8">
        <f t="shared" si="438"/>
        <v>-0.87999999999999545</v>
      </c>
      <c r="M3477" s="9">
        <f t="shared" si="439"/>
        <v>-1.8828362360391875E-3</v>
      </c>
    </row>
    <row r="3478" spans="2:13" x14ac:dyDescent="0.3">
      <c r="B3478" s="2">
        <v>41582</v>
      </c>
      <c r="C3478" s="4">
        <v>468.54</v>
      </c>
      <c r="F3478" t="b">
        <f t="shared" si="432"/>
        <v>1</v>
      </c>
      <c r="G3478">
        <f t="shared" si="433"/>
        <v>11</v>
      </c>
      <c r="H3478">
        <f t="shared" si="434"/>
        <v>4</v>
      </c>
      <c r="I3478">
        <f t="shared" si="435"/>
        <v>2013</v>
      </c>
      <c r="J3478" s="12">
        <f t="shared" si="436"/>
        <v>41375</v>
      </c>
      <c r="K3478" s="8">
        <f t="shared" si="437"/>
        <v>468.54</v>
      </c>
      <c r="L3478" s="8">
        <f t="shared" si="438"/>
        <v>2.0400000000000205</v>
      </c>
      <c r="M3478" s="9">
        <f t="shared" si="439"/>
        <v>4.3729903536977935E-3</v>
      </c>
    </row>
    <row r="3479" spans="2:13" x14ac:dyDescent="0.3">
      <c r="B3479" s="2">
        <v>41612</v>
      </c>
      <c r="C3479" s="4">
        <v>468.74</v>
      </c>
      <c r="F3479" t="b">
        <f t="shared" si="432"/>
        <v>1</v>
      </c>
      <c r="G3479">
        <f t="shared" si="433"/>
        <v>12</v>
      </c>
      <c r="H3479">
        <f t="shared" si="434"/>
        <v>4</v>
      </c>
      <c r="I3479">
        <f t="shared" si="435"/>
        <v>2013</v>
      </c>
      <c r="J3479" s="12">
        <f t="shared" si="436"/>
        <v>41376</v>
      </c>
      <c r="K3479" s="8">
        <f t="shared" si="437"/>
        <v>468.74</v>
      </c>
      <c r="L3479" s="8">
        <f t="shared" si="438"/>
        <v>0.19999999999998863</v>
      </c>
      <c r="M3479" s="9">
        <f t="shared" si="439"/>
        <v>4.2685789900539681E-4</v>
      </c>
    </row>
    <row r="3480" spans="2:13" x14ac:dyDescent="0.3">
      <c r="B3480" s="3" t="s">
        <v>801</v>
      </c>
      <c r="C3480" s="4">
        <v>469.24</v>
      </c>
      <c r="F3480" t="b">
        <f t="shared" si="432"/>
        <v>0</v>
      </c>
      <c r="G3480">
        <f t="shared" si="433"/>
        <v>15</v>
      </c>
      <c r="H3480">
        <f t="shared" si="434"/>
        <v>4</v>
      </c>
      <c r="I3480">
        <f t="shared" si="435"/>
        <v>2013</v>
      </c>
      <c r="J3480" s="12">
        <f t="shared" si="436"/>
        <v>41379</v>
      </c>
      <c r="K3480" s="8">
        <f t="shared" si="437"/>
        <v>469.24</v>
      </c>
      <c r="L3480" s="8">
        <f t="shared" si="438"/>
        <v>0.5</v>
      </c>
      <c r="M3480" s="9">
        <f t="shared" si="439"/>
        <v>1.0666894227076844E-3</v>
      </c>
    </row>
    <row r="3481" spans="2:13" x14ac:dyDescent="0.3">
      <c r="B3481" s="3" t="s">
        <v>802</v>
      </c>
      <c r="C3481" s="4">
        <v>472.12</v>
      </c>
      <c r="F3481" t="b">
        <f t="shared" si="432"/>
        <v>0</v>
      </c>
      <c r="G3481">
        <f t="shared" si="433"/>
        <v>16</v>
      </c>
      <c r="H3481">
        <f t="shared" si="434"/>
        <v>4</v>
      </c>
      <c r="I3481">
        <f t="shared" si="435"/>
        <v>2013</v>
      </c>
      <c r="J3481" s="12">
        <f t="shared" si="436"/>
        <v>41380</v>
      </c>
      <c r="K3481" s="8">
        <f t="shared" si="437"/>
        <v>472.12</v>
      </c>
      <c r="L3481" s="8">
        <f t="shared" si="438"/>
        <v>2.8799999999999955</v>
      </c>
      <c r="M3481" s="9">
        <f t="shared" si="439"/>
        <v>6.1375841786718852E-3</v>
      </c>
    </row>
    <row r="3482" spans="2:13" x14ac:dyDescent="0.3">
      <c r="B3482" s="3" t="s">
        <v>803</v>
      </c>
      <c r="C3482" s="4">
        <v>472.07</v>
      </c>
      <c r="F3482" t="b">
        <f t="shared" si="432"/>
        <v>0</v>
      </c>
      <c r="G3482">
        <f t="shared" si="433"/>
        <v>17</v>
      </c>
      <c r="H3482">
        <f t="shared" si="434"/>
        <v>4</v>
      </c>
      <c r="I3482">
        <f t="shared" si="435"/>
        <v>2013</v>
      </c>
      <c r="J3482" s="12">
        <f t="shared" si="436"/>
        <v>41381</v>
      </c>
      <c r="K3482" s="8">
        <f t="shared" si="437"/>
        <v>472.07</v>
      </c>
      <c r="L3482" s="8">
        <f t="shared" si="438"/>
        <v>-5.0000000000011369E-2</v>
      </c>
      <c r="M3482" s="9">
        <f t="shared" si="439"/>
        <v>-1.059052783190955E-4</v>
      </c>
    </row>
    <row r="3483" spans="2:13" x14ac:dyDescent="0.3">
      <c r="B3483" s="3" t="s">
        <v>804</v>
      </c>
      <c r="C3483" s="4">
        <v>473.8</v>
      </c>
      <c r="F3483" t="b">
        <f t="shared" si="432"/>
        <v>0</v>
      </c>
      <c r="G3483">
        <f t="shared" si="433"/>
        <v>18</v>
      </c>
      <c r="H3483">
        <f t="shared" si="434"/>
        <v>4</v>
      </c>
      <c r="I3483">
        <f t="shared" si="435"/>
        <v>2013</v>
      </c>
      <c r="J3483" s="12">
        <f t="shared" si="436"/>
        <v>41382</v>
      </c>
      <c r="K3483" s="8">
        <f t="shared" si="437"/>
        <v>473.8</v>
      </c>
      <c r="L3483" s="8">
        <f t="shared" si="438"/>
        <v>1.7300000000000182</v>
      </c>
      <c r="M3483" s="9">
        <f t="shared" si="439"/>
        <v>3.6647107420510056E-3</v>
      </c>
    </row>
    <row r="3484" spans="2:13" x14ac:dyDescent="0.3">
      <c r="B3484" s="3" t="s">
        <v>805</v>
      </c>
      <c r="C3484" s="4">
        <v>475.93</v>
      </c>
      <c r="F3484" t="b">
        <f t="shared" si="432"/>
        <v>0</v>
      </c>
      <c r="G3484">
        <f t="shared" si="433"/>
        <v>19</v>
      </c>
      <c r="H3484">
        <f t="shared" si="434"/>
        <v>4</v>
      </c>
      <c r="I3484">
        <f t="shared" si="435"/>
        <v>2013</v>
      </c>
      <c r="J3484" s="12">
        <f t="shared" si="436"/>
        <v>41383</v>
      </c>
      <c r="K3484" s="8">
        <f t="shared" si="437"/>
        <v>475.93</v>
      </c>
      <c r="L3484" s="8">
        <f t="shared" si="438"/>
        <v>2.1299999999999955</v>
      </c>
      <c r="M3484" s="9">
        <f t="shared" si="439"/>
        <v>4.49556775010552E-3</v>
      </c>
    </row>
    <row r="3485" spans="2:13" x14ac:dyDescent="0.3">
      <c r="B3485" s="3" t="s">
        <v>806</v>
      </c>
      <c r="C3485" s="4">
        <v>476.8</v>
      </c>
      <c r="F3485" t="b">
        <f t="shared" si="432"/>
        <v>0</v>
      </c>
      <c r="G3485">
        <f t="shared" si="433"/>
        <v>22</v>
      </c>
      <c r="H3485">
        <f t="shared" si="434"/>
        <v>4</v>
      </c>
      <c r="I3485">
        <f t="shared" si="435"/>
        <v>2013</v>
      </c>
      <c r="J3485" s="12">
        <f t="shared" si="436"/>
        <v>41386</v>
      </c>
      <c r="K3485" s="8">
        <f t="shared" si="437"/>
        <v>476.8</v>
      </c>
      <c r="L3485" s="8">
        <f t="shared" si="438"/>
        <v>0.87000000000000455</v>
      </c>
      <c r="M3485" s="9">
        <f t="shared" si="439"/>
        <v>1.8279999159540364E-3</v>
      </c>
    </row>
    <row r="3486" spans="2:13" x14ac:dyDescent="0.3">
      <c r="B3486" s="3" t="s">
        <v>807</v>
      </c>
      <c r="C3486" s="4">
        <v>477.74</v>
      </c>
      <c r="F3486" t="b">
        <f t="shared" si="432"/>
        <v>0</v>
      </c>
      <c r="G3486">
        <f t="shared" si="433"/>
        <v>23</v>
      </c>
      <c r="H3486">
        <f t="shared" si="434"/>
        <v>4</v>
      </c>
      <c r="I3486">
        <f t="shared" si="435"/>
        <v>2013</v>
      </c>
      <c r="J3486" s="12">
        <f t="shared" si="436"/>
        <v>41387</v>
      </c>
      <c r="K3486" s="8">
        <f t="shared" si="437"/>
        <v>477.74</v>
      </c>
      <c r="L3486" s="8">
        <f t="shared" si="438"/>
        <v>0.93999999999999773</v>
      </c>
      <c r="M3486" s="9">
        <f t="shared" si="439"/>
        <v>1.9714765100671094E-3</v>
      </c>
    </row>
    <row r="3487" spans="2:13" x14ac:dyDescent="0.3">
      <c r="B3487" s="3" t="s">
        <v>808</v>
      </c>
      <c r="C3487" s="4">
        <v>477.42</v>
      </c>
      <c r="F3487" t="b">
        <f t="shared" si="432"/>
        <v>0</v>
      </c>
      <c r="G3487">
        <f t="shared" si="433"/>
        <v>24</v>
      </c>
      <c r="H3487">
        <f t="shared" si="434"/>
        <v>4</v>
      </c>
      <c r="I3487">
        <f t="shared" si="435"/>
        <v>2013</v>
      </c>
      <c r="J3487" s="12">
        <f t="shared" si="436"/>
        <v>41388</v>
      </c>
      <c r="K3487" s="8">
        <f t="shared" si="437"/>
        <v>477.42</v>
      </c>
      <c r="L3487" s="8">
        <f t="shared" si="438"/>
        <v>-0.31999999999999318</v>
      </c>
      <c r="M3487" s="9">
        <f t="shared" si="439"/>
        <v>-6.6982040440405485E-4</v>
      </c>
    </row>
    <row r="3488" spans="2:13" x14ac:dyDescent="0.3">
      <c r="B3488" s="3" t="s">
        <v>809</v>
      </c>
      <c r="C3488" s="4">
        <v>474.84</v>
      </c>
      <c r="F3488" t="b">
        <f t="shared" si="432"/>
        <v>0</v>
      </c>
      <c r="G3488">
        <f t="shared" si="433"/>
        <v>25</v>
      </c>
      <c r="H3488">
        <f t="shared" si="434"/>
        <v>4</v>
      </c>
      <c r="I3488">
        <f t="shared" si="435"/>
        <v>2013</v>
      </c>
      <c r="J3488" s="12">
        <f t="shared" si="436"/>
        <v>41389</v>
      </c>
      <c r="K3488" s="8">
        <f t="shared" si="437"/>
        <v>474.84</v>
      </c>
      <c r="L3488" s="8">
        <f t="shared" si="438"/>
        <v>-2.5800000000000409</v>
      </c>
      <c r="M3488" s="9">
        <f t="shared" si="439"/>
        <v>-5.4040467512882591E-3</v>
      </c>
    </row>
    <row r="3489" spans="2:13" x14ac:dyDescent="0.3">
      <c r="B3489" s="3" t="s">
        <v>810</v>
      </c>
      <c r="C3489" s="4">
        <v>472.73</v>
      </c>
      <c r="F3489" t="b">
        <f t="shared" si="432"/>
        <v>0</v>
      </c>
      <c r="G3489">
        <f t="shared" si="433"/>
        <v>26</v>
      </c>
      <c r="H3489">
        <f t="shared" si="434"/>
        <v>4</v>
      </c>
      <c r="I3489">
        <f t="shared" si="435"/>
        <v>2013</v>
      </c>
      <c r="J3489" s="12">
        <f t="shared" si="436"/>
        <v>41390</v>
      </c>
      <c r="K3489" s="8">
        <f t="shared" si="437"/>
        <v>472.73</v>
      </c>
      <c r="L3489" s="8">
        <f t="shared" si="438"/>
        <v>-2.1099999999999568</v>
      </c>
      <c r="M3489" s="9">
        <f t="shared" si="439"/>
        <v>-4.4436020554291062E-3</v>
      </c>
    </row>
    <row r="3490" spans="2:13" x14ac:dyDescent="0.3">
      <c r="B3490" s="3" t="s">
        <v>811</v>
      </c>
      <c r="C3490" s="4">
        <v>472.05</v>
      </c>
      <c r="F3490" t="b">
        <f t="shared" si="432"/>
        <v>0</v>
      </c>
      <c r="G3490">
        <f t="shared" si="433"/>
        <v>29</v>
      </c>
      <c r="H3490">
        <f t="shared" si="434"/>
        <v>4</v>
      </c>
      <c r="I3490">
        <f t="shared" si="435"/>
        <v>2013</v>
      </c>
      <c r="J3490" s="12">
        <f t="shared" si="436"/>
        <v>41393</v>
      </c>
      <c r="K3490" s="8">
        <f t="shared" si="437"/>
        <v>472.05</v>
      </c>
      <c r="L3490" s="8">
        <f t="shared" si="438"/>
        <v>-0.68000000000000682</v>
      </c>
      <c r="M3490" s="9">
        <f t="shared" si="439"/>
        <v>-1.4384532396928623E-3</v>
      </c>
    </row>
    <row r="3491" spans="2:13" x14ac:dyDescent="0.3">
      <c r="B3491" s="3" t="s">
        <v>812</v>
      </c>
      <c r="C3491" s="4">
        <v>471.54</v>
      </c>
      <c r="F3491" t="b">
        <f t="shared" si="432"/>
        <v>0</v>
      </c>
      <c r="G3491">
        <f t="shared" si="433"/>
        <v>30</v>
      </c>
      <c r="H3491">
        <f t="shared" si="434"/>
        <v>4</v>
      </c>
      <c r="I3491">
        <f t="shared" si="435"/>
        <v>2013</v>
      </c>
      <c r="J3491" s="12">
        <f t="shared" si="436"/>
        <v>41394</v>
      </c>
      <c r="K3491" s="8">
        <f t="shared" si="437"/>
        <v>471.54</v>
      </c>
      <c r="L3491" s="8">
        <f t="shared" si="438"/>
        <v>-0.50999999999999091</v>
      </c>
      <c r="M3491" s="9">
        <f t="shared" si="439"/>
        <v>-1.0803940260565425E-3</v>
      </c>
    </row>
    <row r="3492" spans="2:13" x14ac:dyDescent="0.3">
      <c r="B3492" s="2">
        <v>41279</v>
      </c>
      <c r="C3492" s="5" t="s">
        <v>285</v>
      </c>
      <c r="F3492" t="b">
        <f t="shared" si="432"/>
        <v>1</v>
      </c>
      <c r="G3492">
        <f t="shared" si="433"/>
        <v>1</v>
      </c>
      <c r="H3492">
        <f t="shared" si="434"/>
        <v>5</v>
      </c>
      <c r="I3492">
        <f t="shared" si="435"/>
        <v>2013</v>
      </c>
      <c r="J3492" s="12">
        <f t="shared" si="436"/>
        <v>41395</v>
      </c>
      <c r="K3492" s="8">
        <f t="shared" si="437"/>
        <v>471.54</v>
      </c>
      <c r="L3492" s="8">
        <f t="shared" si="438"/>
        <v>0</v>
      </c>
      <c r="M3492" s="9">
        <f t="shared" si="439"/>
        <v>0</v>
      </c>
    </row>
    <row r="3493" spans="2:13" x14ac:dyDescent="0.3">
      <c r="B3493" s="2">
        <v>41310</v>
      </c>
      <c r="C3493" s="4">
        <v>471.31</v>
      </c>
      <c r="F3493" t="b">
        <f t="shared" si="432"/>
        <v>1</v>
      </c>
      <c r="G3493">
        <f t="shared" si="433"/>
        <v>2</v>
      </c>
      <c r="H3493">
        <f t="shared" si="434"/>
        <v>5</v>
      </c>
      <c r="I3493">
        <f t="shared" si="435"/>
        <v>2013</v>
      </c>
      <c r="J3493" s="12">
        <f t="shared" si="436"/>
        <v>41396</v>
      </c>
      <c r="K3493" s="8">
        <f t="shared" si="437"/>
        <v>471.31</v>
      </c>
      <c r="L3493" s="8">
        <f t="shared" si="438"/>
        <v>-0.23000000000001819</v>
      </c>
      <c r="M3493" s="9">
        <f t="shared" si="439"/>
        <v>-4.8776349832467699E-4</v>
      </c>
    </row>
    <row r="3494" spans="2:13" x14ac:dyDescent="0.3">
      <c r="B3494" s="2">
        <v>41338</v>
      </c>
      <c r="C3494" s="4">
        <v>472.44</v>
      </c>
      <c r="F3494" t="b">
        <f t="shared" si="432"/>
        <v>1</v>
      </c>
      <c r="G3494">
        <f t="shared" si="433"/>
        <v>3</v>
      </c>
      <c r="H3494">
        <f t="shared" si="434"/>
        <v>5</v>
      </c>
      <c r="I3494">
        <f t="shared" si="435"/>
        <v>2013</v>
      </c>
      <c r="J3494" s="12">
        <f t="shared" si="436"/>
        <v>41397</v>
      </c>
      <c r="K3494" s="8">
        <f t="shared" si="437"/>
        <v>472.44</v>
      </c>
      <c r="L3494" s="8">
        <f t="shared" si="438"/>
        <v>1.1299999999999955</v>
      </c>
      <c r="M3494" s="9">
        <f t="shared" si="439"/>
        <v>2.39757272283634E-3</v>
      </c>
    </row>
    <row r="3495" spans="2:13" x14ac:dyDescent="0.3">
      <c r="B3495" s="2">
        <v>41430</v>
      </c>
      <c r="C3495" s="4">
        <v>469.73</v>
      </c>
      <c r="F3495" t="b">
        <f t="shared" si="432"/>
        <v>1</v>
      </c>
      <c r="G3495">
        <f t="shared" si="433"/>
        <v>6</v>
      </c>
      <c r="H3495">
        <f t="shared" si="434"/>
        <v>5</v>
      </c>
      <c r="I3495">
        <f t="shared" si="435"/>
        <v>2013</v>
      </c>
      <c r="J3495" s="12">
        <f t="shared" si="436"/>
        <v>41400</v>
      </c>
      <c r="K3495" s="8">
        <f t="shared" si="437"/>
        <v>469.73</v>
      </c>
      <c r="L3495" s="8">
        <f t="shared" si="438"/>
        <v>-2.7099999999999795</v>
      </c>
      <c r="M3495" s="9">
        <f t="shared" si="439"/>
        <v>-5.7361781390229015E-3</v>
      </c>
    </row>
    <row r="3496" spans="2:13" x14ac:dyDescent="0.3">
      <c r="B3496" s="2">
        <v>41460</v>
      </c>
      <c r="C3496" s="4">
        <v>469.64</v>
      </c>
      <c r="F3496" t="b">
        <f t="shared" si="432"/>
        <v>1</v>
      </c>
      <c r="G3496">
        <f t="shared" si="433"/>
        <v>7</v>
      </c>
      <c r="H3496">
        <f t="shared" si="434"/>
        <v>5</v>
      </c>
      <c r="I3496">
        <f t="shared" si="435"/>
        <v>2013</v>
      </c>
      <c r="J3496" s="12">
        <f t="shared" si="436"/>
        <v>41401</v>
      </c>
      <c r="K3496" s="8">
        <f t="shared" si="437"/>
        <v>469.64</v>
      </c>
      <c r="L3496" s="8">
        <f t="shared" si="438"/>
        <v>-9.0000000000031832E-2</v>
      </c>
      <c r="M3496" s="9">
        <f t="shared" si="439"/>
        <v>-1.9159942945954448E-4</v>
      </c>
    </row>
    <row r="3497" spans="2:13" x14ac:dyDescent="0.3">
      <c r="B3497" s="2">
        <v>41491</v>
      </c>
      <c r="C3497" s="4">
        <v>470.07</v>
      </c>
      <c r="F3497" t="b">
        <f t="shared" si="432"/>
        <v>1</v>
      </c>
      <c r="G3497">
        <f t="shared" si="433"/>
        <v>8</v>
      </c>
      <c r="H3497">
        <f t="shared" si="434"/>
        <v>5</v>
      </c>
      <c r="I3497">
        <f t="shared" si="435"/>
        <v>2013</v>
      </c>
      <c r="J3497" s="12">
        <f t="shared" si="436"/>
        <v>41402</v>
      </c>
      <c r="K3497" s="8">
        <f t="shared" si="437"/>
        <v>470.07</v>
      </c>
      <c r="L3497" s="8">
        <f t="shared" si="438"/>
        <v>0.43000000000000682</v>
      </c>
      <c r="M3497" s="9">
        <f t="shared" si="439"/>
        <v>9.155949237714139E-4</v>
      </c>
    </row>
    <row r="3498" spans="2:13" x14ac:dyDescent="0.3">
      <c r="B3498" s="2">
        <v>41522</v>
      </c>
      <c r="C3498" s="4">
        <v>471.06</v>
      </c>
      <c r="F3498" t="b">
        <f t="shared" si="432"/>
        <v>1</v>
      </c>
      <c r="G3498">
        <f t="shared" si="433"/>
        <v>9</v>
      </c>
      <c r="H3498">
        <f t="shared" si="434"/>
        <v>5</v>
      </c>
      <c r="I3498">
        <f t="shared" si="435"/>
        <v>2013</v>
      </c>
      <c r="J3498" s="12">
        <f t="shared" si="436"/>
        <v>41403</v>
      </c>
      <c r="K3498" s="8">
        <f t="shared" si="437"/>
        <v>471.06</v>
      </c>
      <c r="L3498" s="8">
        <f t="shared" si="438"/>
        <v>0.99000000000000909</v>
      </c>
      <c r="M3498" s="9">
        <f t="shared" si="439"/>
        <v>2.1060693088263646E-3</v>
      </c>
    </row>
    <row r="3499" spans="2:13" x14ac:dyDescent="0.3">
      <c r="B3499" s="2">
        <v>41552</v>
      </c>
      <c r="C3499" s="4">
        <v>472.03</v>
      </c>
      <c r="F3499" t="b">
        <f t="shared" si="432"/>
        <v>1</v>
      </c>
      <c r="G3499">
        <f t="shared" si="433"/>
        <v>10</v>
      </c>
      <c r="H3499">
        <f t="shared" si="434"/>
        <v>5</v>
      </c>
      <c r="I3499">
        <f t="shared" si="435"/>
        <v>2013</v>
      </c>
      <c r="J3499" s="12">
        <f t="shared" si="436"/>
        <v>41404</v>
      </c>
      <c r="K3499" s="8">
        <f t="shared" si="437"/>
        <v>472.03</v>
      </c>
      <c r="L3499" s="8">
        <f t="shared" si="438"/>
        <v>0.96999999999997044</v>
      </c>
      <c r="M3499" s="9">
        <f t="shared" si="439"/>
        <v>2.0591856663694018E-3</v>
      </c>
    </row>
    <row r="3500" spans="2:13" x14ac:dyDescent="0.3">
      <c r="B3500" s="3" t="s">
        <v>813</v>
      </c>
      <c r="C3500" s="4">
        <v>474.04</v>
      </c>
      <c r="F3500" t="b">
        <f t="shared" si="432"/>
        <v>0</v>
      </c>
      <c r="G3500">
        <f t="shared" si="433"/>
        <v>13</v>
      </c>
      <c r="H3500">
        <f t="shared" si="434"/>
        <v>5</v>
      </c>
      <c r="I3500">
        <f t="shared" si="435"/>
        <v>2013</v>
      </c>
      <c r="J3500" s="12">
        <f t="shared" si="436"/>
        <v>41407</v>
      </c>
      <c r="K3500" s="8">
        <f t="shared" si="437"/>
        <v>474.04</v>
      </c>
      <c r="L3500" s="8">
        <f t="shared" si="438"/>
        <v>2.0100000000000477</v>
      </c>
      <c r="M3500" s="9">
        <f t="shared" si="439"/>
        <v>4.2582039277165602E-3</v>
      </c>
    </row>
    <row r="3501" spans="2:13" x14ac:dyDescent="0.3">
      <c r="B3501" s="3" t="s">
        <v>814</v>
      </c>
      <c r="C3501" s="4">
        <v>475.68</v>
      </c>
      <c r="F3501" t="b">
        <f t="shared" si="432"/>
        <v>0</v>
      </c>
      <c r="G3501">
        <f t="shared" si="433"/>
        <v>14</v>
      </c>
      <c r="H3501">
        <f t="shared" si="434"/>
        <v>5</v>
      </c>
      <c r="I3501">
        <f t="shared" si="435"/>
        <v>2013</v>
      </c>
      <c r="J3501" s="12">
        <f t="shared" si="436"/>
        <v>41408</v>
      </c>
      <c r="K3501" s="8">
        <f t="shared" si="437"/>
        <v>475.68</v>
      </c>
      <c r="L3501" s="8">
        <f t="shared" si="438"/>
        <v>1.6399999999999864</v>
      </c>
      <c r="M3501" s="9">
        <f t="shared" si="439"/>
        <v>3.459623660450566E-3</v>
      </c>
    </row>
    <row r="3502" spans="2:13" x14ac:dyDescent="0.3">
      <c r="B3502" s="3" t="s">
        <v>815</v>
      </c>
      <c r="C3502" s="4">
        <v>477.32</v>
      </c>
      <c r="F3502" t="b">
        <f t="shared" si="432"/>
        <v>0</v>
      </c>
      <c r="G3502">
        <f t="shared" si="433"/>
        <v>15</v>
      </c>
      <c r="H3502">
        <f t="shared" si="434"/>
        <v>5</v>
      </c>
      <c r="I3502">
        <f t="shared" si="435"/>
        <v>2013</v>
      </c>
      <c r="J3502" s="12">
        <f t="shared" si="436"/>
        <v>41409</v>
      </c>
      <c r="K3502" s="8">
        <f t="shared" si="437"/>
        <v>477.32</v>
      </c>
      <c r="L3502" s="8">
        <f t="shared" si="438"/>
        <v>1.6399999999999864</v>
      </c>
      <c r="M3502" s="9">
        <f t="shared" si="439"/>
        <v>3.4476959300369708E-3</v>
      </c>
    </row>
    <row r="3503" spans="2:13" x14ac:dyDescent="0.3">
      <c r="B3503" s="3" t="s">
        <v>816</v>
      </c>
      <c r="C3503" s="4">
        <v>478.71</v>
      </c>
      <c r="F3503" t="b">
        <f t="shared" si="432"/>
        <v>0</v>
      </c>
      <c r="G3503">
        <f t="shared" si="433"/>
        <v>16</v>
      </c>
      <c r="H3503">
        <f t="shared" si="434"/>
        <v>5</v>
      </c>
      <c r="I3503">
        <f t="shared" si="435"/>
        <v>2013</v>
      </c>
      <c r="J3503" s="12">
        <f t="shared" si="436"/>
        <v>41410</v>
      </c>
      <c r="K3503" s="8">
        <f t="shared" si="437"/>
        <v>478.71</v>
      </c>
      <c r="L3503" s="8">
        <f t="shared" si="438"/>
        <v>1.3899999999999864</v>
      </c>
      <c r="M3503" s="9">
        <f t="shared" si="439"/>
        <v>2.912092516550713E-3</v>
      </c>
    </row>
    <row r="3504" spans="2:13" x14ac:dyDescent="0.3">
      <c r="B3504" s="3" t="s">
        <v>817</v>
      </c>
      <c r="C3504" s="4">
        <v>479.04</v>
      </c>
      <c r="F3504" t="b">
        <f t="shared" si="432"/>
        <v>0</v>
      </c>
      <c r="G3504">
        <f t="shared" si="433"/>
        <v>17</v>
      </c>
      <c r="H3504">
        <f t="shared" si="434"/>
        <v>5</v>
      </c>
      <c r="I3504">
        <f t="shared" si="435"/>
        <v>2013</v>
      </c>
      <c r="J3504" s="12">
        <f t="shared" si="436"/>
        <v>41411</v>
      </c>
      <c r="K3504" s="8">
        <f t="shared" si="437"/>
        <v>479.04</v>
      </c>
      <c r="L3504" s="8">
        <f t="shared" si="438"/>
        <v>0.33000000000004093</v>
      </c>
      <c r="M3504" s="9">
        <f t="shared" si="439"/>
        <v>6.8935263520720461E-4</v>
      </c>
    </row>
    <row r="3505" spans="2:13" x14ac:dyDescent="0.3">
      <c r="B3505" s="3" t="s">
        <v>818</v>
      </c>
      <c r="C3505" s="4">
        <v>480.81</v>
      </c>
      <c r="F3505" t="b">
        <f t="shared" si="432"/>
        <v>0</v>
      </c>
      <c r="G3505">
        <f t="shared" si="433"/>
        <v>20</v>
      </c>
      <c r="H3505">
        <f t="shared" si="434"/>
        <v>5</v>
      </c>
      <c r="I3505">
        <f t="shared" si="435"/>
        <v>2013</v>
      </c>
      <c r="J3505" s="12">
        <f t="shared" si="436"/>
        <v>41414</v>
      </c>
      <c r="K3505" s="8">
        <f t="shared" si="437"/>
        <v>480.81</v>
      </c>
      <c r="L3505" s="8">
        <f t="shared" si="438"/>
        <v>1.7699999999999818</v>
      </c>
      <c r="M3505" s="9">
        <f t="shared" si="439"/>
        <v>3.6948897795590803E-3</v>
      </c>
    </row>
    <row r="3506" spans="2:13" x14ac:dyDescent="0.3">
      <c r="B3506" s="3" t="s">
        <v>819</v>
      </c>
      <c r="C3506" s="5" t="s">
        <v>285</v>
      </c>
      <c r="F3506" t="b">
        <f t="shared" si="432"/>
        <v>0</v>
      </c>
      <c r="G3506">
        <f t="shared" si="433"/>
        <v>21</v>
      </c>
      <c r="H3506">
        <f t="shared" si="434"/>
        <v>5</v>
      </c>
      <c r="I3506">
        <f t="shared" si="435"/>
        <v>2013</v>
      </c>
      <c r="J3506" s="12">
        <f t="shared" si="436"/>
        <v>41415</v>
      </c>
      <c r="K3506" s="8">
        <f t="shared" si="437"/>
        <v>480.81</v>
      </c>
      <c r="L3506" s="8">
        <f t="shared" si="438"/>
        <v>0</v>
      </c>
      <c r="M3506" s="9">
        <f t="shared" si="439"/>
        <v>0</v>
      </c>
    </row>
    <row r="3507" spans="2:13" x14ac:dyDescent="0.3">
      <c r="B3507" s="3" t="s">
        <v>820</v>
      </c>
      <c r="C3507" s="4">
        <v>483.39</v>
      </c>
      <c r="F3507" t="b">
        <f t="shared" si="432"/>
        <v>0</v>
      </c>
      <c r="G3507">
        <f t="shared" si="433"/>
        <v>22</v>
      </c>
      <c r="H3507">
        <f t="shared" si="434"/>
        <v>5</v>
      </c>
      <c r="I3507">
        <f t="shared" si="435"/>
        <v>2013</v>
      </c>
      <c r="J3507" s="12">
        <f t="shared" si="436"/>
        <v>41416</v>
      </c>
      <c r="K3507" s="8">
        <f t="shared" si="437"/>
        <v>483.39</v>
      </c>
      <c r="L3507" s="8">
        <f t="shared" si="438"/>
        <v>2.5799999999999841</v>
      </c>
      <c r="M3507" s="9">
        <f t="shared" si="439"/>
        <v>5.3659449678666914E-3</v>
      </c>
    </row>
    <row r="3508" spans="2:13" x14ac:dyDescent="0.3">
      <c r="B3508" s="3" t="s">
        <v>821</v>
      </c>
      <c r="C3508" s="4">
        <v>484.51</v>
      </c>
      <c r="F3508" t="b">
        <f t="shared" si="432"/>
        <v>0</v>
      </c>
      <c r="G3508">
        <f t="shared" si="433"/>
        <v>23</v>
      </c>
      <c r="H3508">
        <f t="shared" si="434"/>
        <v>5</v>
      </c>
      <c r="I3508">
        <f t="shared" si="435"/>
        <v>2013</v>
      </c>
      <c r="J3508" s="12">
        <f t="shared" si="436"/>
        <v>41417</v>
      </c>
      <c r="K3508" s="8">
        <f t="shared" si="437"/>
        <v>484.51</v>
      </c>
      <c r="L3508" s="8">
        <f t="shared" si="438"/>
        <v>1.1200000000000045</v>
      </c>
      <c r="M3508" s="9">
        <f t="shared" si="439"/>
        <v>2.3169697345828515E-3</v>
      </c>
    </row>
    <row r="3509" spans="2:13" x14ac:dyDescent="0.3">
      <c r="B3509" s="3" t="s">
        <v>822</v>
      </c>
      <c r="C3509" s="4">
        <v>488.85</v>
      </c>
      <c r="F3509" t="b">
        <f t="shared" si="432"/>
        <v>0</v>
      </c>
      <c r="G3509">
        <f t="shared" si="433"/>
        <v>24</v>
      </c>
      <c r="H3509">
        <f t="shared" si="434"/>
        <v>5</v>
      </c>
      <c r="I3509">
        <f t="shared" si="435"/>
        <v>2013</v>
      </c>
      <c r="J3509" s="12">
        <f t="shared" si="436"/>
        <v>41418</v>
      </c>
      <c r="K3509" s="8">
        <f t="shared" si="437"/>
        <v>488.85</v>
      </c>
      <c r="L3509" s="8">
        <f t="shared" si="438"/>
        <v>4.3400000000000318</v>
      </c>
      <c r="M3509" s="9">
        <f t="shared" si="439"/>
        <v>8.9575034571010553E-3</v>
      </c>
    </row>
    <row r="3510" spans="2:13" x14ac:dyDescent="0.3">
      <c r="B3510" s="3" t="s">
        <v>823</v>
      </c>
      <c r="C3510" s="4">
        <v>488.86</v>
      </c>
      <c r="F3510" t="b">
        <f t="shared" si="432"/>
        <v>0</v>
      </c>
      <c r="G3510">
        <f t="shared" si="433"/>
        <v>27</v>
      </c>
      <c r="H3510">
        <f t="shared" si="434"/>
        <v>5</v>
      </c>
      <c r="I3510">
        <f t="shared" si="435"/>
        <v>2013</v>
      </c>
      <c r="J3510" s="12">
        <f t="shared" si="436"/>
        <v>41421</v>
      </c>
      <c r="K3510" s="8">
        <f t="shared" si="437"/>
        <v>488.86</v>
      </c>
      <c r="L3510" s="8">
        <f t="shared" si="438"/>
        <v>9.9999999999909051E-3</v>
      </c>
      <c r="M3510" s="9">
        <f t="shared" si="439"/>
        <v>2.0456172650078562E-5</v>
      </c>
    </row>
    <row r="3511" spans="2:13" x14ac:dyDescent="0.3">
      <c r="B3511" s="3" t="s">
        <v>824</v>
      </c>
      <c r="C3511" s="4">
        <v>489.99</v>
      </c>
      <c r="F3511" t="b">
        <f t="shared" si="432"/>
        <v>0</v>
      </c>
      <c r="G3511">
        <f t="shared" si="433"/>
        <v>28</v>
      </c>
      <c r="H3511">
        <f t="shared" si="434"/>
        <v>5</v>
      </c>
      <c r="I3511">
        <f t="shared" si="435"/>
        <v>2013</v>
      </c>
      <c r="J3511" s="12">
        <f t="shared" si="436"/>
        <v>41422</v>
      </c>
      <c r="K3511" s="8">
        <f t="shared" si="437"/>
        <v>489.99</v>
      </c>
      <c r="L3511" s="8">
        <f t="shared" si="438"/>
        <v>1.1299999999999955</v>
      </c>
      <c r="M3511" s="9">
        <f t="shared" si="439"/>
        <v>2.3115002250132868E-3</v>
      </c>
    </row>
    <row r="3512" spans="2:13" x14ac:dyDescent="0.3">
      <c r="B3512" s="3" t="s">
        <v>825</v>
      </c>
      <c r="C3512" s="4">
        <v>490.31</v>
      </c>
      <c r="F3512" t="b">
        <f t="shared" si="432"/>
        <v>0</v>
      </c>
      <c r="G3512">
        <f t="shared" si="433"/>
        <v>29</v>
      </c>
      <c r="H3512">
        <f t="shared" si="434"/>
        <v>5</v>
      </c>
      <c r="I3512">
        <f t="shared" si="435"/>
        <v>2013</v>
      </c>
      <c r="J3512" s="12">
        <f t="shared" si="436"/>
        <v>41423</v>
      </c>
      <c r="K3512" s="8">
        <f t="shared" si="437"/>
        <v>490.31</v>
      </c>
      <c r="L3512" s="8">
        <f t="shared" si="438"/>
        <v>0.31999999999999318</v>
      </c>
      <c r="M3512" s="9">
        <f t="shared" si="439"/>
        <v>6.5307455254187468E-4</v>
      </c>
    </row>
    <row r="3513" spans="2:13" x14ac:dyDescent="0.3">
      <c r="B3513" s="3" t="s">
        <v>826</v>
      </c>
      <c r="C3513" s="4">
        <v>490.65</v>
      </c>
      <c r="F3513" t="b">
        <f t="shared" si="432"/>
        <v>0</v>
      </c>
      <c r="G3513">
        <f t="shared" si="433"/>
        <v>30</v>
      </c>
      <c r="H3513">
        <f t="shared" si="434"/>
        <v>5</v>
      </c>
      <c r="I3513">
        <f t="shared" si="435"/>
        <v>2013</v>
      </c>
      <c r="J3513" s="12">
        <f t="shared" si="436"/>
        <v>41424</v>
      </c>
      <c r="K3513" s="8">
        <f t="shared" si="437"/>
        <v>490.65</v>
      </c>
      <c r="L3513" s="8">
        <f t="shared" si="438"/>
        <v>0.33999999999997499</v>
      </c>
      <c r="M3513" s="9">
        <f t="shared" si="439"/>
        <v>6.9343884481241457E-4</v>
      </c>
    </row>
    <row r="3514" spans="2:13" x14ac:dyDescent="0.3">
      <c r="B3514" s="3" t="s">
        <v>827</v>
      </c>
      <c r="C3514" s="4">
        <v>492.8</v>
      </c>
      <c r="F3514" t="b">
        <f t="shared" si="432"/>
        <v>0</v>
      </c>
      <c r="G3514">
        <f t="shared" si="433"/>
        <v>31</v>
      </c>
      <c r="H3514">
        <f t="shared" si="434"/>
        <v>5</v>
      </c>
      <c r="I3514">
        <f t="shared" si="435"/>
        <v>2013</v>
      </c>
      <c r="J3514" s="12">
        <f t="shared" si="436"/>
        <v>41425</v>
      </c>
      <c r="K3514" s="8">
        <f t="shared" si="437"/>
        <v>492.8</v>
      </c>
      <c r="L3514" s="8">
        <f t="shared" si="438"/>
        <v>2.1500000000000341</v>
      </c>
      <c r="M3514" s="9">
        <f t="shared" si="439"/>
        <v>4.381942321410444E-3</v>
      </c>
    </row>
    <row r="3515" spans="2:13" x14ac:dyDescent="0.3">
      <c r="B3515" s="2">
        <v>41339</v>
      </c>
      <c r="C3515" s="4">
        <v>499.78</v>
      </c>
      <c r="F3515" t="b">
        <f t="shared" si="432"/>
        <v>1</v>
      </c>
      <c r="G3515">
        <f t="shared" si="433"/>
        <v>3</v>
      </c>
      <c r="H3515">
        <f t="shared" si="434"/>
        <v>6</v>
      </c>
      <c r="I3515">
        <f t="shared" si="435"/>
        <v>2013</v>
      </c>
      <c r="J3515" s="12">
        <f t="shared" si="436"/>
        <v>41428</v>
      </c>
      <c r="K3515" s="8">
        <f t="shared" si="437"/>
        <v>499.78</v>
      </c>
      <c r="L3515" s="8">
        <f t="shared" si="438"/>
        <v>6.9799999999999613</v>
      </c>
      <c r="M3515" s="9">
        <f t="shared" si="439"/>
        <v>1.416396103896096E-2</v>
      </c>
    </row>
    <row r="3516" spans="2:13" x14ac:dyDescent="0.3">
      <c r="B3516" s="2">
        <v>41370</v>
      </c>
      <c r="C3516" s="4">
        <v>501.99</v>
      </c>
      <c r="F3516" t="b">
        <f t="shared" si="432"/>
        <v>1</v>
      </c>
      <c r="G3516">
        <f t="shared" si="433"/>
        <v>4</v>
      </c>
      <c r="H3516">
        <f t="shared" si="434"/>
        <v>6</v>
      </c>
      <c r="I3516">
        <f t="shared" si="435"/>
        <v>2013</v>
      </c>
      <c r="J3516" s="12">
        <f t="shared" si="436"/>
        <v>41429</v>
      </c>
      <c r="K3516" s="8">
        <f t="shared" si="437"/>
        <v>501.99</v>
      </c>
      <c r="L3516" s="8">
        <f t="shared" si="438"/>
        <v>2.2100000000000364</v>
      </c>
      <c r="M3516" s="9">
        <f t="shared" si="439"/>
        <v>4.4219456560887519E-3</v>
      </c>
    </row>
    <row r="3517" spans="2:13" x14ac:dyDescent="0.3">
      <c r="B3517" s="2">
        <v>41400</v>
      </c>
      <c r="C3517" s="4">
        <v>499.85</v>
      </c>
      <c r="F3517" t="b">
        <f t="shared" si="432"/>
        <v>1</v>
      </c>
      <c r="G3517">
        <f t="shared" si="433"/>
        <v>5</v>
      </c>
      <c r="H3517">
        <f t="shared" si="434"/>
        <v>6</v>
      </c>
      <c r="I3517">
        <f t="shared" si="435"/>
        <v>2013</v>
      </c>
      <c r="J3517" s="12">
        <f t="shared" si="436"/>
        <v>41430</v>
      </c>
      <c r="K3517" s="8">
        <f t="shared" si="437"/>
        <v>499.85</v>
      </c>
      <c r="L3517" s="8">
        <f t="shared" si="438"/>
        <v>-2.1399999999999864</v>
      </c>
      <c r="M3517" s="9">
        <f t="shared" si="439"/>
        <v>-4.2630331281499362E-3</v>
      </c>
    </row>
    <row r="3518" spans="2:13" x14ac:dyDescent="0.3">
      <c r="B3518" s="2">
        <v>41431</v>
      </c>
      <c r="C3518" s="4">
        <v>502.48</v>
      </c>
      <c r="F3518" t="b">
        <f t="shared" si="432"/>
        <v>1</v>
      </c>
      <c r="G3518">
        <f t="shared" si="433"/>
        <v>6</v>
      </c>
      <c r="H3518">
        <f t="shared" si="434"/>
        <v>6</v>
      </c>
      <c r="I3518">
        <f t="shared" si="435"/>
        <v>2013</v>
      </c>
      <c r="J3518" s="12">
        <f t="shared" si="436"/>
        <v>41431</v>
      </c>
      <c r="K3518" s="8">
        <f t="shared" si="437"/>
        <v>502.48</v>
      </c>
      <c r="L3518" s="8">
        <f t="shared" si="438"/>
        <v>2.6299999999999955</v>
      </c>
      <c r="M3518" s="9">
        <f t="shared" si="439"/>
        <v>5.2615784735420531E-3</v>
      </c>
    </row>
    <row r="3519" spans="2:13" x14ac:dyDescent="0.3">
      <c r="B3519" s="2">
        <v>41461</v>
      </c>
      <c r="C3519" s="4">
        <v>505.09</v>
      </c>
      <c r="F3519" t="b">
        <f t="shared" si="432"/>
        <v>1</v>
      </c>
      <c r="G3519">
        <f t="shared" si="433"/>
        <v>7</v>
      </c>
      <c r="H3519">
        <f t="shared" si="434"/>
        <v>6</v>
      </c>
      <c r="I3519">
        <f t="shared" si="435"/>
        <v>2013</v>
      </c>
      <c r="J3519" s="12">
        <f t="shared" si="436"/>
        <v>41432</v>
      </c>
      <c r="K3519" s="8">
        <f t="shared" si="437"/>
        <v>505.09</v>
      </c>
      <c r="L3519" s="8">
        <f t="shared" si="438"/>
        <v>2.6099999999999568</v>
      </c>
      <c r="M3519" s="9">
        <f t="shared" si="439"/>
        <v>5.1942365865307212E-3</v>
      </c>
    </row>
    <row r="3520" spans="2:13" x14ac:dyDescent="0.3">
      <c r="B3520" s="2">
        <v>41553</v>
      </c>
      <c r="C3520" s="4">
        <v>501.52</v>
      </c>
      <c r="F3520" t="b">
        <f t="shared" si="432"/>
        <v>1</v>
      </c>
      <c r="G3520">
        <f t="shared" si="433"/>
        <v>10</v>
      </c>
      <c r="H3520">
        <f t="shared" si="434"/>
        <v>6</v>
      </c>
      <c r="I3520">
        <f t="shared" si="435"/>
        <v>2013</v>
      </c>
      <c r="J3520" s="12">
        <f t="shared" si="436"/>
        <v>41435</v>
      </c>
      <c r="K3520" s="8">
        <f t="shared" si="437"/>
        <v>501.52</v>
      </c>
      <c r="L3520" s="8">
        <f t="shared" si="438"/>
        <v>-3.5699999999999932</v>
      </c>
      <c r="M3520" s="9">
        <f t="shared" si="439"/>
        <v>-7.0680472787027927E-3</v>
      </c>
    </row>
    <row r="3521" spans="2:13" x14ac:dyDescent="0.3">
      <c r="B3521" s="2">
        <v>41584</v>
      </c>
      <c r="C3521" s="4">
        <v>504.75</v>
      </c>
      <c r="F3521" t="b">
        <f t="shared" si="432"/>
        <v>1</v>
      </c>
      <c r="G3521">
        <f t="shared" si="433"/>
        <v>11</v>
      </c>
      <c r="H3521">
        <f t="shared" si="434"/>
        <v>6</v>
      </c>
      <c r="I3521">
        <f t="shared" si="435"/>
        <v>2013</v>
      </c>
      <c r="J3521" s="12">
        <f t="shared" si="436"/>
        <v>41436</v>
      </c>
      <c r="K3521" s="8">
        <f t="shared" si="437"/>
        <v>504.75</v>
      </c>
      <c r="L3521" s="8">
        <f t="shared" si="438"/>
        <v>3.2300000000000182</v>
      </c>
      <c r="M3521" s="9">
        <f t="shared" si="439"/>
        <v>6.4404211197958573E-3</v>
      </c>
    </row>
    <row r="3522" spans="2:13" x14ac:dyDescent="0.3">
      <c r="B3522" s="2">
        <v>41614</v>
      </c>
      <c r="C3522" s="4">
        <v>503.59</v>
      </c>
      <c r="F3522" t="b">
        <f t="shared" si="432"/>
        <v>1</v>
      </c>
      <c r="G3522">
        <f t="shared" si="433"/>
        <v>12</v>
      </c>
      <c r="H3522">
        <f t="shared" si="434"/>
        <v>6</v>
      </c>
      <c r="I3522">
        <f t="shared" si="435"/>
        <v>2013</v>
      </c>
      <c r="J3522" s="12">
        <f t="shared" si="436"/>
        <v>41437</v>
      </c>
      <c r="K3522" s="8">
        <f t="shared" si="437"/>
        <v>503.59</v>
      </c>
      <c r="L3522" s="8">
        <f t="shared" si="438"/>
        <v>-1.160000000000025</v>
      </c>
      <c r="M3522" s="9">
        <f t="shared" si="439"/>
        <v>-2.2981674096087669E-3</v>
      </c>
    </row>
    <row r="3523" spans="2:13" x14ac:dyDescent="0.3">
      <c r="B3523" s="3" t="s">
        <v>828</v>
      </c>
      <c r="C3523" s="4">
        <v>498.85</v>
      </c>
      <c r="F3523" t="b">
        <f t="shared" si="432"/>
        <v>0</v>
      </c>
      <c r="G3523">
        <f t="shared" si="433"/>
        <v>13</v>
      </c>
      <c r="H3523">
        <f t="shared" si="434"/>
        <v>6</v>
      </c>
      <c r="I3523">
        <f t="shared" si="435"/>
        <v>2013</v>
      </c>
      <c r="J3523" s="12">
        <f t="shared" si="436"/>
        <v>41438</v>
      </c>
      <c r="K3523" s="8">
        <f t="shared" si="437"/>
        <v>498.85</v>
      </c>
      <c r="L3523" s="8">
        <f t="shared" si="438"/>
        <v>-4.7399999999999523</v>
      </c>
      <c r="M3523" s="9">
        <f t="shared" si="439"/>
        <v>-9.4124188327805412E-3</v>
      </c>
    </row>
    <row r="3524" spans="2:13" x14ac:dyDescent="0.3">
      <c r="B3524" s="3" t="s">
        <v>829</v>
      </c>
      <c r="C3524" s="4">
        <v>496.71</v>
      </c>
      <c r="F3524" t="b">
        <f t="shared" si="432"/>
        <v>0</v>
      </c>
      <c r="G3524">
        <f t="shared" si="433"/>
        <v>14</v>
      </c>
      <c r="H3524">
        <f t="shared" si="434"/>
        <v>6</v>
      </c>
      <c r="I3524">
        <f t="shared" si="435"/>
        <v>2013</v>
      </c>
      <c r="J3524" s="12">
        <f t="shared" si="436"/>
        <v>41439</v>
      </c>
      <c r="K3524" s="8">
        <f t="shared" si="437"/>
        <v>496.71</v>
      </c>
      <c r="L3524" s="8">
        <f t="shared" si="438"/>
        <v>-2.1400000000000432</v>
      </c>
      <c r="M3524" s="9">
        <f t="shared" si="439"/>
        <v>-4.2898666933948943E-3</v>
      </c>
    </row>
    <row r="3525" spans="2:13" x14ac:dyDescent="0.3">
      <c r="B3525" s="3" t="s">
        <v>830</v>
      </c>
      <c r="C3525" s="4">
        <v>492.59</v>
      </c>
      <c r="F3525" t="b">
        <f t="shared" si="432"/>
        <v>0</v>
      </c>
      <c r="G3525">
        <f t="shared" si="433"/>
        <v>17</v>
      </c>
      <c r="H3525">
        <f t="shared" si="434"/>
        <v>6</v>
      </c>
      <c r="I3525">
        <f t="shared" si="435"/>
        <v>2013</v>
      </c>
      <c r="J3525" s="12">
        <f t="shared" si="436"/>
        <v>41442</v>
      </c>
      <c r="K3525" s="8">
        <f t="shared" si="437"/>
        <v>492.59</v>
      </c>
      <c r="L3525" s="8">
        <f t="shared" si="438"/>
        <v>-4.1200000000000045</v>
      </c>
      <c r="M3525" s="9">
        <f t="shared" si="439"/>
        <v>-8.2945783253810159E-3</v>
      </c>
    </row>
    <row r="3526" spans="2:13" x14ac:dyDescent="0.3">
      <c r="B3526" s="3" t="s">
        <v>831</v>
      </c>
      <c r="C3526" s="4">
        <v>492.9</v>
      </c>
      <c r="F3526" t="b">
        <f t="shared" si="432"/>
        <v>0</v>
      </c>
      <c r="G3526">
        <f t="shared" si="433"/>
        <v>18</v>
      </c>
      <c r="H3526">
        <f t="shared" si="434"/>
        <v>6</v>
      </c>
      <c r="I3526">
        <f t="shared" si="435"/>
        <v>2013</v>
      </c>
      <c r="J3526" s="12">
        <f t="shared" si="436"/>
        <v>41443</v>
      </c>
      <c r="K3526" s="8">
        <f t="shared" si="437"/>
        <v>492.9</v>
      </c>
      <c r="L3526" s="8">
        <f t="shared" si="438"/>
        <v>0.31000000000000227</v>
      </c>
      <c r="M3526" s="9">
        <f t="shared" si="439"/>
        <v>6.2932662051605243E-4</v>
      </c>
    </row>
    <row r="3527" spans="2:13" x14ac:dyDescent="0.3">
      <c r="B3527" s="3" t="s">
        <v>832</v>
      </c>
      <c r="C3527" s="4">
        <v>499.12</v>
      </c>
      <c r="F3527" t="b">
        <f t="shared" si="432"/>
        <v>0</v>
      </c>
      <c r="G3527">
        <f t="shared" si="433"/>
        <v>19</v>
      </c>
      <c r="H3527">
        <f t="shared" si="434"/>
        <v>6</v>
      </c>
      <c r="I3527">
        <f t="shared" si="435"/>
        <v>2013</v>
      </c>
      <c r="J3527" s="12">
        <f t="shared" si="436"/>
        <v>41444</v>
      </c>
      <c r="K3527" s="8">
        <f t="shared" si="437"/>
        <v>499.12</v>
      </c>
      <c r="L3527" s="8">
        <f t="shared" si="438"/>
        <v>6.2200000000000273</v>
      </c>
      <c r="M3527" s="9">
        <f t="shared" si="439"/>
        <v>1.2619192533982608E-2</v>
      </c>
    </row>
    <row r="3528" spans="2:13" x14ac:dyDescent="0.3">
      <c r="B3528" s="3" t="s">
        <v>833</v>
      </c>
      <c r="C3528" s="4">
        <v>500.68</v>
      </c>
      <c r="F3528" t="b">
        <f t="shared" si="432"/>
        <v>0</v>
      </c>
      <c r="G3528">
        <f t="shared" si="433"/>
        <v>20</v>
      </c>
      <c r="H3528">
        <f t="shared" si="434"/>
        <v>6</v>
      </c>
      <c r="I3528">
        <f t="shared" si="435"/>
        <v>2013</v>
      </c>
      <c r="J3528" s="12">
        <f t="shared" si="436"/>
        <v>41445</v>
      </c>
      <c r="K3528" s="8">
        <f t="shared" si="437"/>
        <v>500.68</v>
      </c>
      <c r="L3528" s="8">
        <f t="shared" si="438"/>
        <v>1.5600000000000023</v>
      </c>
      <c r="M3528" s="9">
        <f t="shared" si="439"/>
        <v>3.1255008815515351E-3</v>
      </c>
    </row>
    <row r="3529" spans="2:13" x14ac:dyDescent="0.3">
      <c r="B3529" s="3" t="s">
        <v>834</v>
      </c>
      <c r="C3529" s="4">
        <v>512.6</v>
      </c>
      <c r="F3529" t="b">
        <f t="shared" si="432"/>
        <v>0</v>
      </c>
      <c r="G3529">
        <f t="shared" si="433"/>
        <v>21</v>
      </c>
      <c r="H3529">
        <f t="shared" si="434"/>
        <v>6</v>
      </c>
      <c r="I3529">
        <f t="shared" si="435"/>
        <v>2013</v>
      </c>
      <c r="J3529" s="12">
        <f t="shared" si="436"/>
        <v>41446</v>
      </c>
      <c r="K3529" s="8">
        <f t="shared" si="437"/>
        <v>512.6</v>
      </c>
      <c r="L3529" s="8">
        <f t="shared" si="438"/>
        <v>11.920000000000016</v>
      </c>
      <c r="M3529" s="9">
        <f t="shared" si="439"/>
        <v>2.3807621634577007E-2</v>
      </c>
    </row>
    <row r="3530" spans="2:13" x14ac:dyDescent="0.3">
      <c r="B3530" s="3" t="s">
        <v>835</v>
      </c>
      <c r="C3530" s="4">
        <v>514.38</v>
      </c>
      <c r="F3530" t="b">
        <f t="shared" si="432"/>
        <v>0</v>
      </c>
      <c r="G3530">
        <f t="shared" si="433"/>
        <v>24</v>
      </c>
      <c r="H3530">
        <f t="shared" si="434"/>
        <v>6</v>
      </c>
      <c r="I3530">
        <f t="shared" si="435"/>
        <v>2013</v>
      </c>
      <c r="J3530" s="12">
        <f t="shared" si="436"/>
        <v>41449</v>
      </c>
      <c r="K3530" s="8">
        <f t="shared" si="437"/>
        <v>514.38</v>
      </c>
      <c r="L3530" s="8">
        <f t="shared" si="438"/>
        <v>1.7799999999999727</v>
      </c>
      <c r="M3530" s="9">
        <f t="shared" si="439"/>
        <v>3.472493172063934E-3</v>
      </c>
    </row>
    <row r="3531" spans="2:13" x14ac:dyDescent="0.3">
      <c r="B3531" s="3" t="s">
        <v>836</v>
      </c>
      <c r="C3531" s="4">
        <v>513.4</v>
      </c>
      <c r="F3531" t="b">
        <f t="shared" si="432"/>
        <v>0</v>
      </c>
      <c r="G3531">
        <f t="shared" si="433"/>
        <v>25</v>
      </c>
      <c r="H3531">
        <f t="shared" si="434"/>
        <v>6</v>
      </c>
      <c r="I3531">
        <f t="shared" si="435"/>
        <v>2013</v>
      </c>
      <c r="J3531" s="12">
        <f t="shared" si="436"/>
        <v>41450</v>
      </c>
      <c r="K3531" s="8">
        <f t="shared" si="437"/>
        <v>513.4</v>
      </c>
      <c r="L3531" s="8">
        <f t="shared" si="438"/>
        <v>-0.98000000000001819</v>
      </c>
      <c r="M3531" s="9">
        <f t="shared" si="439"/>
        <v>-1.9052062677398385E-3</v>
      </c>
    </row>
    <row r="3532" spans="2:13" x14ac:dyDescent="0.3">
      <c r="B3532" s="3" t="s">
        <v>837</v>
      </c>
      <c r="C3532" s="4">
        <v>508.56</v>
      </c>
      <c r="F3532" t="b">
        <f t="shared" si="432"/>
        <v>0</v>
      </c>
      <c r="G3532">
        <f t="shared" si="433"/>
        <v>26</v>
      </c>
      <c r="H3532">
        <f t="shared" si="434"/>
        <v>6</v>
      </c>
      <c r="I3532">
        <f t="shared" si="435"/>
        <v>2013</v>
      </c>
      <c r="J3532" s="12">
        <f t="shared" si="436"/>
        <v>41451</v>
      </c>
      <c r="K3532" s="8">
        <f t="shared" si="437"/>
        <v>508.56</v>
      </c>
      <c r="L3532" s="8">
        <f t="shared" si="438"/>
        <v>-4.839999999999975</v>
      </c>
      <c r="M3532" s="9">
        <f t="shared" si="439"/>
        <v>-9.4273470977794607E-3</v>
      </c>
    </row>
    <row r="3533" spans="2:13" x14ac:dyDescent="0.3">
      <c r="B3533" s="3" t="s">
        <v>838</v>
      </c>
      <c r="C3533" s="4">
        <v>505.02</v>
      </c>
      <c r="F3533" t="b">
        <f t="shared" si="432"/>
        <v>0</v>
      </c>
      <c r="G3533">
        <f t="shared" si="433"/>
        <v>27</v>
      </c>
      <c r="H3533">
        <f t="shared" si="434"/>
        <v>6</v>
      </c>
      <c r="I3533">
        <f t="shared" si="435"/>
        <v>2013</v>
      </c>
      <c r="J3533" s="12">
        <f t="shared" si="436"/>
        <v>41452</v>
      </c>
      <c r="K3533" s="8">
        <f t="shared" si="437"/>
        <v>505.02</v>
      </c>
      <c r="L3533" s="8">
        <f t="shared" si="438"/>
        <v>-3.5400000000000205</v>
      </c>
      <c r="M3533" s="9">
        <f t="shared" si="439"/>
        <v>-6.9608305804625221E-3</v>
      </c>
    </row>
    <row r="3534" spans="2:13" x14ac:dyDescent="0.3">
      <c r="B3534" s="3" t="s">
        <v>839</v>
      </c>
      <c r="C3534" s="4">
        <v>503.86</v>
      </c>
      <c r="F3534" t="b">
        <f t="shared" si="432"/>
        <v>0</v>
      </c>
      <c r="G3534">
        <f t="shared" si="433"/>
        <v>28</v>
      </c>
      <c r="H3534">
        <f t="shared" si="434"/>
        <v>6</v>
      </c>
      <c r="I3534">
        <f t="shared" si="435"/>
        <v>2013</v>
      </c>
      <c r="J3534" s="12">
        <f t="shared" si="436"/>
        <v>41453</v>
      </c>
      <c r="K3534" s="8">
        <f t="shared" si="437"/>
        <v>503.86</v>
      </c>
      <c r="L3534" s="8">
        <f t="shared" si="438"/>
        <v>-1.1599999999999682</v>
      </c>
      <c r="M3534" s="9">
        <f t="shared" si="439"/>
        <v>-2.2969387350995369E-3</v>
      </c>
    </row>
    <row r="3535" spans="2:13" x14ac:dyDescent="0.3">
      <c r="B3535" s="2">
        <v>41281</v>
      </c>
      <c r="C3535" s="4">
        <v>507.16</v>
      </c>
      <c r="F3535" t="b">
        <f t="shared" si="432"/>
        <v>1</v>
      </c>
      <c r="G3535">
        <f t="shared" si="433"/>
        <v>1</v>
      </c>
      <c r="H3535">
        <f t="shared" si="434"/>
        <v>7</v>
      </c>
      <c r="I3535">
        <f t="shared" si="435"/>
        <v>2013</v>
      </c>
      <c r="J3535" s="12">
        <f t="shared" si="436"/>
        <v>41456</v>
      </c>
      <c r="K3535" s="8">
        <f t="shared" si="437"/>
        <v>507.16</v>
      </c>
      <c r="L3535" s="8">
        <f t="shared" si="438"/>
        <v>3.3000000000000114</v>
      </c>
      <c r="M3535" s="9">
        <f t="shared" si="439"/>
        <v>6.5494383360457497E-3</v>
      </c>
    </row>
    <row r="3536" spans="2:13" x14ac:dyDescent="0.3">
      <c r="B3536" s="2">
        <v>41312</v>
      </c>
      <c r="C3536" s="4">
        <v>504.99</v>
      </c>
      <c r="F3536" t="b">
        <f t="shared" ref="F3536:F3599" si="440">+ISNUMBER(B3536)</f>
        <v>1</v>
      </c>
      <c r="G3536">
        <f t="shared" ref="G3536:G3599" si="441">+IF($F3536,MONTH(B3536),1*LEFT(B3536,2))</f>
        <v>2</v>
      </c>
      <c r="H3536">
        <f t="shared" ref="H3536:H3599" si="442">+IF(F3536,DAY(B3536),MID(B3536,4,2)*1)</f>
        <v>7</v>
      </c>
      <c r="I3536">
        <f t="shared" ref="I3536:I3599" si="443">+IF(F3536,YEAR(B3536),RIGHT(B3536,4)*1)</f>
        <v>2013</v>
      </c>
      <c r="J3536" s="12">
        <f t="shared" ref="J3536:J3599" si="444">+DATE(I3536,H3536,G3536)</f>
        <v>41457</v>
      </c>
      <c r="K3536" s="8">
        <f t="shared" ref="K3536:K3599" si="445">+IFERROR(C3536*1,K3535)</f>
        <v>504.99</v>
      </c>
      <c r="L3536" s="8">
        <f t="shared" ref="L3536:L3599" si="446">+K3536-K3535</f>
        <v>-2.1700000000000159</v>
      </c>
      <c r="M3536" s="9">
        <f t="shared" ref="M3536:M3599" si="447">+L3536/K3535</f>
        <v>-4.2787286063569992E-3</v>
      </c>
    </row>
    <row r="3537" spans="2:13" x14ac:dyDescent="0.3">
      <c r="B3537" s="2">
        <v>41340</v>
      </c>
      <c r="C3537" s="4">
        <v>503.42</v>
      </c>
      <c r="F3537" t="b">
        <f t="shared" si="440"/>
        <v>1</v>
      </c>
      <c r="G3537">
        <f t="shared" si="441"/>
        <v>3</v>
      </c>
      <c r="H3537">
        <f t="shared" si="442"/>
        <v>7</v>
      </c>
      <c r="I3537">
        <f t="shared" si="443"/>
        <v>2013</v>
      </c>
      <c r="J3537" s="12">
        <f t="shared" si="444"/>
        <v>41458</v>
      </c>
      <c r="K3537" s="8">
        <f t="shared" si="445"/>
        <v>503.42</v>
      </c>
      <c r="L3537" s="8">
        <f t="shared" si="446"/>
        <v>-1.5699999999999932</v>
      </c>
      <c r="M3537" s="9">
        <f t="shared" si="447"/>
        <v>-3.1089724549000835E-3</v>
      </c>
    </row>
    <row r="3538" spans="2:13" x14ac:dyDescent="0.3">
      <c r="B3538" s="2">
        <v>41371</v>
      </c>
      <c r="C3538" s="4">
        <v>503.21</v>
      </c>
      <c r="F3538" t="b">
        <f t="shared" si="440"/>
        <v>1</v>
      </c>
      <c r="G3538">
        <f t="shared" si="441"/>
        <v>4</v>
      </c>
      <c r="H3538">
        <f t="shared" si="442"/>
        <v>7</v>
      </c>
      <c r="I3538">
        <f t="shared" si="443"/>
        <v>2013</v>
      </c>
      <c r="J3538" s="12">
        <f t="shared" si="444"/>
        <v>41459</v>
      </c>
      <c r="K3538" s="8">
        <f t="shared" si="445"/>
        <v>503.21</v>
      </c>
      <c r="L3538" s="8">
        <f t="shared" si="446"/>
        <v>-0.21000000000003638</v>
      </c>
      <c r="M3538" s="9">
        <f t="shared" si="447"/>
        <v>-4.1714671645948985E-4</v>
      </c>
    </row>
    <row r="3539" spans="2:13" x14ac:dyDescent="0.3">
      <c r="B3539" s="2">
        <v>41401</v>
      </c>
      <c r="C3539" s="4">
        <v>501.44</v>
      </c>
      <c r="F3539" t="b">
        <f t="shared" si="440"/>
        <v>1</v>
      </c>
      <c r="G3539">
        <f t="shared" si="441"/>
        <v>5</v>
      </c>
      <c r="H3539">
        <f t="shared" si="442"/>
        <v>7</v>
      </c>
      <c r="I3539">
        <f t="shared" si="443"/>
        <v>2013</v>
      </c>
      <c r="J3539" s="12">
        <f t="shared" si="444"/>
        <v>41460</v>
      </c>
      <c r="K3539" s="8">
        <f t="shared" si="445"/>
        <v>501.44</v>
      </c>
      <c r="L3539" s="8">
        <f t="shared" si="446"/>
        <v>-1.7699999999999818</v>
      </c>
      <c r="M3539" s="9">
        <f t="shared" si="447"/>
        <v>-3.5174181753144448E-3</v>
      </c>
    </row>
    <row r="3540" spans="2:13" x14ac:dyDescent="0.3">
      <c r="B3540" s="2">
        <v>41493</v>
      </c>
      <c r="C3540" s="4">
        <v>506.96</v>
      </c>
      <c r="F3540" t="b">
        <f t="shared" si="440"/>
        <v>1</v>
      </c>
      <c r="G3540">
        <f t="shared" si="441"/>
        <v>8</v>
      </c>
      <c r="H3540">
        <f t="shared" si="442"/>
        <v>7</v>
      </c>
      <c r="I3540">
        <f t="shared" si="443"/>
        <v>2013</v>
      </c>
      <c r="J3540" s="12">
        <f t="shared" si="444"/>
        <v>41463</v>
      </c>
      <c r="K3540" s="8">
        <f t="shared" si="445"/>
        <v>506.96</v>
      </c>
      <c r="L3540" s="8">
        <f t="shared" si="446"/>
        <v>5.5199999999999818</v>
      </c>
      <c r="M3540" s="9">
        <f t="shared" si="447"/>
        <v>1.1008296107211196E-2</v>
      </c>
    </row>
    <row r="3541" spans="2:13" x14ac:dyDescent="0.3">
      <c r="B3541" s="2">
        <v>41524</v>
      </c>
      <c r="C3541" s="4">
        <v>506.61</v>
      </c>
      <c r="F3541" t="b">
        <f t="shared" si="440"/>
        <v>1</v>
      </c>
      <c r="G3541">
        <f t="shared" si="441"/>
        <v>9</v>
      </c>
      <c r="H3541">
        <f t="shared" si="442"/>
        <v>7</v>
      </c>
      <c r="I3541">
        <f t="shared" si="443"/>
        <v>2013</v>
      </c>
      <c r="J3541" s="12">
        <f t="shared" si="444"/>
        <v>41464</v>
      </c>
      <c r="K3541" s="8">
        <f t="shared" si="445"/>
        <v>506.61</v>
      </c>
      <c r="L3541" s="8">
        <f t="shared" si="446"/>
        <v>-0.34999999999996589</v>
      </c>
      <c r="M3541" s="9">
        <f t="shared" si="447"/>
        <v>-6.9038977434110363E-4</v>
      </c>
    </row>
    <row r="3542" spans="2:13" x14ac:dyDescent="0.3">
      <c r="B3542" s="2">
        <v>41554</v>
      </c>
      <c r="C3542" s="4">
        <v>507.65</v>
      </c>
      <c r="F3542" t="b">
        <f t="shared" si="440"/>
        <v>1</v>
      </c>
      <c r="G3542">
        <f t="shared" si="441"/>
        <v>10</v>
      </c>
      <c r="H3542">
        <f t="shared" si="442"/>
        <v>7</v>
      </c>
      <c r="I3542">
        <f t="shared" si="443"/>
        <v>2013</v>
      </c>
      <c r="J3542" s="12">
        <f t="shared" si="444"/>
        <v>41465</v>
      </c>
      <c r="K3542" s="8">
        <f t="shared" si="445"/>
        <v>507.65</v>
      </c>
      <c r="L3542" s="8">
        <f t="shared" si="446"/>
        <v>1.0399999999999636</v>
      </c>
      <c r="M3542" s="9">
        <f t="shared" si="447"/>
        <v>2.0528611752629509E-3</v>
      </c>
    </row>
    <row r="3543" spans="2:13" x14ac:dyDescent="0.3">
      <c r="B3543" s="2">
        <v>41585</v>
      </c>
      <c r="C3543" s="4">
        <v>508.29</v>
      </c>
      <c r="F3543" t="b">
        <f t="shared" si="440"/>
        <v>1</v>
      </c>
      <c r="G3543">
        <f t="shared" si="441"/>
        <v>11</v>
      </c>
      <c r="H3543">
        <f t="shared" si="442"/>
        <v>7</v>
      </c>
      <c r="I3543">
        <f t="shared" si="443"/>
        <v>2013</v>
      </c>
      <c r="J3543" s="12">
        <f t="shared" si="444"/>
        <v>41466</v>
      </c>
      <c r="K3543" s="8">
        <f t="shared" si="445"/>
        <v>508.29</v>
      </c>
      <c r="L3543" s="8">
        <f t="shared" si="446"/>
        <v>0.6400000000000432</v>
      </c>
      <c r="M3543" s="9">
        <f t="shared" si="447"/>
        <v>1.2607111198661347E-3</v>
      </c>
    </row>
    <row r="3544" spans="2:13" x14ac:dyDescent="0.3">
      <c r="B3544" s="2">
        <v>41615</v>
      </c>
      <c r="C3544" s="4">
        <v>505.73</v>
      </c>
      <c r="F3544" t="b">
        <f t="shared" si="440"/>
        <v>1</v>
      </c>
      <c r="G3544">
        <f t="shared" si="441"/>
        <v>12</v>
      </c>
      <c r="H3544">
        <f t="shared" si="442"/>
        <v>7</v>
      </c>
      <c r="I3544">
        <f t="shared" si="443"/>
        <v>2013</v>
      </c>
      <c r="J3544" s="12">
        <f t="shared" si="444"/>
        <v>41467</v>
      </c>
      <c r="K3544" s="8">
        <f t="shared" si="445"/>
        <v>505.73</v>
      </c>
      <c r="L3544" s="8">
        <f t="shared" si="446"/>
        <v>-2.5600000000000023</v>
      </c>
      <c r="M3544" s="9">
        <f t="shared" si="447"/>
        <v>-5.0364949143205696E-3</v>
      </c>
    </row>
    <row r="3545" spans="2:13" x14ac:dyDescent="0.3">
      <c r="B3545" s="3" t="s">
        <v>840</v>
      </c>
      <c r="C3545" s="4">
        <v>504.54</v>
      </c>
      <c r="F3545" t="b">
        <f t="shared" si="440"/>
        <v>0</v>
      </c>
      <c r="G3545">
        <f t="shared" si="441"/>
        <v>15</v>
      </c>
      <c r="H3545">
        <f t="shared" si="442"/>
        <v>7</v>
      </c>
      <c r="I3545">
        <f t="shared" si="443"/>
        <v>2013</v>
      </c>
      <c r="J3545" s="12">
        <f t="shared" si="444"/>
        <v>41470</v>
      </c>
      <c r="K3545" s="8">
        <f t="shared" si="445"/>
        <v>504.54</v>
      </c>
      <c r="L3545" s="8">
        <f t="shared" si="446"/>
        <v>-1.1899999999999977</v>
      </c>
      <c r="M3545" s="9">
        <f t="shared" si="447"/>
        <v>-2.3530342277499807E-3</v>
      </c>
    </row>
    <row r="3546" spans="2:13" x14ac:dyDescent="0.3">
      <c r="B3546" s="3" t="s">
        <v>841</v>
      </c>
      <c r="C3546" s="5" t="s">
        <v>285</v>
      </c>
      <c r="F3546" t="b">
        <f t="shared" si="440"/>
        <v>0</v>
      </c>
      <c r="G3546">
        <f t="shared" si="441"/>
        <v>16</v>
      </c>
      <c r="H3546">
        <f t="shared" si="442"/>
        <v>7</v>
      </c>
      <c r="I3546">
        <f t="shared" si="443"/>
        <v>2013</v>
      </c>
      <c r="J3546" s="12">
        <f t="shared" si="444"/>
        <v>41471</v>
      </c>
      <c r="K3546" s="8">
        <f t="shared" si="445"/>
        <v>504.54</v>
      </c>
      <c r="L3546" s="8">
        <f t="shared" si="446"/>
        <v>0</v>
      </c>
      <c r="M3546" s="9">
        <f t="shared" si="447"/>
        <v>0</v>
      </c>
    </row>
    <row r="3547" spans="2:13" x14ac:dyDescent="0.3">
      <c r="B3547" s="3" t="s">
        <v>842</v>
      </c>
      <c r="C3547" s="4">
        <v>501.59</v>
      </c>
      <c r="F3547" t="b">
        <f t="shared" si="440"/>
        <v>0</v>
      </c>
      <c r="G3547">
        <f t="shared" si="441"/>
        <v>17</v>
      </c>
      <c r="H3547">
        <f t="shared" si="442"/>
        <v>7</v>
      </c>
      <c r="I3547">
        <f t="shared" si="443"/>
        <v>2013</v>
      </c>
      <c r="J3547" s="12">
        <f t="shared" si="444"/>
        <v>41472</v>
      </c>
      <c r="K3547" s="8">
        <f t="shared" si="445"/>
        <v>501.59</v>
      </c>
      <c r="L3547" s="8">
        <f t="shared" si="446"/>
        <v>-2.9500000000000455</v>
      </c>
      <c r="M3547" s="9">
        <f t="shared" si="447"/>
        <v>-5.8469100566853876E-3</v>
      </c>
    </row>
    <row r="3548" spans="2:13" x14ac:dyDescent="0.3">
      <c r="B3548" s="3" t="s">
        <v>843</v>
      </c>
      <c r="C3548" s="4">
        <v>497.79</v>
      </c>
      <c r="F3548" t="b">
        <f t="shared" si="440"/>
        <v>0</v>
      </c>
      <c r="G3548">
        <f t="shared" si="441"/>
        <v>18</v>
      </c>
      <c r="H3548">
        <f t="shared" si="442"/>
        <v>7</v>
      </c>
      <c r="I3548">
        <f t="shared" si="443"/>
        <v>2013</v>
      </c>
      <c r="J3548" s="12">
        <f t="shared" si="444"/>
        <v>41473</v>
      </c>
      <c r="K3548" s="8">
        <f t="shared" si="445"/>
        <v>497.79</v>
      </c>
      <c r="L3548" s="8">
        <f t="shared" si="446"/>
        <v>-3.7999999999999545</v>
      </c>
      <c r="M3548" s="9">
        <f t="shared" si="447"/>
        <v>-7.5759086106181438E-3</v>
      </c>
    </row>
    <row r="3549" spans="2:13" x14ac:dyDescent="0.3">
      <c r="B3549" s="3" t="s">
        <v>844</v>
      </c>
      <c r="C3549" s="4">
        <v>499.52</v>
      </c>
      <c r="F3549" t="b">
        <f t="shared" si="440"/>
        <v>0</v>
      </c>
      <c r="G3549">
        <f t="shared" si="441"/>
        <v>19</v>
      </c>
      <c r="H3549">
        <f t="shared" si="442"/>
        <v>7</v>
      </c>
      <c r="I3549">
        <f t="shared" si="443"/>
        <v>2013</v>
      </c>
      <c r="J3549" s="12">
        <f t="shared" si="444"/>
        <v>41474</v>
      </c>
      <c r="K3549" s="8">
        <f t="shared" si="445"/>
        <v>499.52</v>
      </c>
      <c r="L3549" s="8">
        <f t="shared" si="446"/>
        <v>1.7299999999999613</v>
      </c>
      <c r="M3549" s="9">
        <f t="shared" si="447"/>
        <v>3.4753610960444391E-3</v>
      </c>
    </row>
    <row r="3550" spans="2:13" x14ac:dyDescent="0.3">
      <c r="B3550" s="3" t="s">
        <v>845</v>
      </c>
      <c r="C3550" s="4">
        <v>502.37</v>
      </c>
      <c r="F3550" t="b">
        <f t="shared" si="440"/>
        <v>0</v>
      </c>
      <c r="G3550">
        <f t="shared" si="441"/>
        <v>22</v>
      </c>
      <c r="H3550">
        <f t="shared" si="442"/>
        <v>7</v>
      </c>
      <c r="I3550">
        <f t="shared" si="443"/>
        <v>2013</v>
      </c>
      <c r="J3550" s="12">
        <f t="shared" si="444"/>
        <v>41477</v>
      </c>
      <c r="K3550" s="8">
        <f t="shared" si="445"/>
        <v>502.37</v>
      </c>
      <c r="L3550" s="8">
        <f t="shared" si="446"/>
        <v>2.8500000000000227</v>
      </c>
      <c r="M3550" s="9">
        <f t="shared" si="447"/>
        <v>5.7054772581678868E-3</v>
      </c>
    </row>
    <row r="3551" spans="2:13" x14ac:dyDescent="0.3">
      <c r="B3551" s="3" t="s">
        <v>846</v>
      </c>
      <c r="C3551" s="4">
        <v>503.05</v>
      </c>
      <c r="F3551" t="b">
        <f t="shared" si="440"/>
        <v>0</v>
      </c>
      <c r="G3551">
        <f t="shared" si="441"/>
        <v>23</v>
      </c>
      <c r="H3551">
        <f t="shared" si="442"/>
        <v>7</v>
      </c>
      <c r="I3551">
        <f t="shared" si="443"/>
        <v>2013</v>
      </c>
      <c r="J3551" s="12">
        <f t="shared" si="444"/>
        <v>41478</v>
      </c>
      <c r="K3551" s="8">
        <f t="shared" si="445"/>
        <v>503.05</v>
      </c>
      <c r="L3551" s="8">
        <f t="shared" si="446"/>
        <v>0.68000000000000682</v>
      </c>
      <c r="M3551" s="9">
        <f t="shared" si="447"/>
        <v>1.3535840117841567E-3</v>
      </c>
    </row>
    <row r="3552" spans="2:13" x14ac:dyDescent="0.3">
      <c r="B3552" s="3" t="s">
        <v>847</v>
      </c>
      <c r="C3552" s="4">
        <v>504.35</v>
      </c>
      <c r="F3552" t="b">
        <f t="shared" si="440"/>
        <v>0</v>
      </c>
      <c r="G3552">
        <f t="shared" si="441"/>
        <v>24</v>
      </c>
      <c r="H3552">
        <f t="shared" si="442"/>
        <v>7</v>
      </c>
      <c r="I3552">
        <f t="shared" si="443"/>
        <v>2013</v>
      </c>
      <c r="J3552" s="12">
        <f t="shared" si="444"/>
        <v>41479</v>
      </c>
      <c r="K3552" s="8">
        <f t="shared" si="445"/>
        <v>504.35</v>
      </c>
      <c r="L3552" s="8">
        <f t="shared" si="446"/>
        <v>1.3000000000000114</v>
      </c>
      <c r="M3552" s="9">
        <f t="shared" si="447"/>
        <v>2.5842361594275148E-3</v>
      </c>
    </row>
    <row r="3553" spans="2:13" x14ac:dyDescent="0.3">
      <c r="B3553" s="3" t="s">
        <v>848</v>
      </c>
      <c r="C3553" s="4">
        <v>504.34</v>
      </c>
      <c r="F3553" t="b">
        <f t="shared" si="440"/>
        <v>0</v>
      </c>
      <c r="G3553">
        <f t="shared" si="441"/>
        <v>25</v>
      </c>
      <c r="H3553">
        <f t="shared" si="442"/>
        <v>7</v>
      </c>
      <c r="I3553">
        <f t="shared" si="443"/>
        <v>2013</v>
      </c>
      <c r="J3553" s="12">
        <f t="shared" si="444"/>
        <v>41480</v>
      </c>
      <c r="K3553" s="8">
        <f t="shared" si="445"/>
        <v>504.34</v>
      </c>
      <c r="L3553" s="8">
        <f t="shared" si="446"/>
        <v>-1.0000000000047748E-2</v>
      </c>
      <c r="M3553" s="9">
        <f t="shared" si="447"/>
        <v>-1.9827500743625952E-5</v>
      </c>
    </row>
    <row r="3554" spans="2:13" x14ac:dyDescent="0.3">
      <c r="B3554" s="3" t="s">
        <v>849</v>
      </c>
      <c r="C3554" s="4">
        <v>505.43</v>
      </c>
      <c r="F3554" t="b">
        <f t="shared" si="440"/>
        <v>0</v>
      </c>
      <c r="G3554">
        <f t="shared" si="441"/>
        <v>26</v>
      </c>
      <c r="H3554">
        <f t="shared" si="442"/>
        <v>7</v>
      </c>
      <c r="I3554">
        <f t="shared" si="443"/>
        <v>2013</v>
      </c>
      <c r="J3554" s="12">
        <f t="shared" si="444"/>
        <v>41481</v>
      </c>
      <c r="K3554" s="8">
        <f t="shared" si="445"/>
        <v>505.43</v>
      </c>
      <c r="L3554" s="8">
        <f t="shared" si="446"/>
        <v>1.0900000000000318</v>
      </c>
      <c r="M3554" s="9">
        <f t="shared" si="447"/>
        <v>2.1612404330412656E-3</v>
      </c>
    </row>
    <row r="3555" spans="2:13" x14ac:dyDescent="0.3">
      <c r="B3555" s="3" t="s">
        <v>850</v>
      </c>
      <c r="C3555" s="4">
        <v>506.5</v>
      </c>
      <c r="F3555" t="b">
        <f t="shared" si="440"/>
        <v>0</v>
      </c>
      <c r="G3555">
        <f t="shared" si="441"/>
        <v>29</v>
      </c>
      <c r="H3555">
        <f t="shared" si="442"/>
        <v>7</v>
      </c>
      <c r="I3555">
        <f t="shared" si="443"/>
        <v>2013</v>
      </c>
      <c r="J3555" s="12">
        <f t="shared" si="444"/>
        <v>41484</v>
      </c>
      <c r="K3555" s="8">
        <f t="shared" si="445"/>
        <v>506.5</v>
      </c>
      <c r="L3555" s="8">
        <f t="shared" si="446"/>
        <v>1.0699999999999932</v>
      </c>
      <c r="M3555" s="9">
        <f t="shared" si="447"/>
        <v>2.1170092792275751E-3</v>
      </c>
    </row>
    <row r="3556" spans="2:13" x14ac:dyDescent="0.3">
      <c r="B3556" s="3" t="s">
        <v>851</v>
      </c>
      <c r="C3556" s="4">
        <v>509.89</v>
      </c>
      <c r="F3556" t="b">
        <f t="shared" si="440"/>
        <v>0</v>
      </c>
      <c r="G3556">
        <f t="shared" si="441"/>
        <v>30</v>
      </c>
      <c r="H3556">
        <f t="shared" si="442"/>
        <v>7</v>
      </c>
      <c r="I3556">
        <f t="shared" si="443"/>
        <v>2013</v>
      </c>
      <c r="J3556" s="12">
        <f t="shared" si="444"/>
        <v>41485</v>
      </c>
      <c r="K3556" s="8">
        <f t="shared" si="445"/>
        <v>509.89</v>
      </c>
      <c r="L3556" s="8">
        <f t="shared" si="446"/>
        <v>3.3899999999999864</v>
      </c>
      <c r="M3556" s="9">
        <f t="shared" si="447"/>
        <v>6.6929911154984924E-3</v>
      </c>
    </row>
    <row r="3557" spans="2:13" x14ac:dyDescent="0.3">
      <c r="B3557" s="3" t="s">
        <v>852</v>
      </c>
      <c r="C3557" s="4">
        <v>514.34</v>
      </c>
      <c r="F3557" t="b">
        <f t="shared" si="440"/>
        <v>0</v>
      </c>
      <c r="G3557">
        <f t="shared" si="441"/>
        <v>31</v>
      </c>
      <c r="H3557">
        <f t="shared" si="442"/>
        <v>7</v>
      </c>
      <c r="I3557">
        <f t="shared" si="443"/>
        <v>2013</v>
      </c>
      <c r="J3557" s="12">
        <f t="shared" si="444"/>
        <v>41486</v>
      </c>
      <c r="K3557" s="8">
        <f t="shared" si="445"/>
        <v>514.34</v>
      </c>
      <c r="L3557" s="8">
        <f t="shared" si="446"/>
        <v>4.4500000000000455</v>
      </c>
      <c r="M3557" s="9">
        <f t="shared" si="447"/>
        <v>8.7273725705545226E-3</v>
      </c>
    </row>
    <row r="3558" spans="2:13" x14ac:dyDescent="0.3">
      <c r="B3558" s="2">
        <v>41282</v>
      </c>
      <c r="C3558" s="4">
        <v>515.41999999999996</v>
      </c>
      <c r="F3558" t="b">
        <f t="shared" si="440"/>
        <v>1</v>
      </c>
      <c r="G3558">
        <f t="shared" si="441"/>
        <v>1</v>
      </c>
      <c r="H3558">
        <f t="shared" si="442"/>
        <v>8</v>
      </c>
      <c r="I3558">
        <f t="shared" si="443"/>
        <v>2013</v>
      </c>
      <c r="J3558" s="12">
        <f t="shared" si="444"/>
        <v>41487</v>
      </c>
      <c r="K3558" s="8">
        <f t="shared" si="445"/>
        <v>515.41999999999996</v>
      </c>
      <c r="L3558" s="8">
        <f t="shared" si="446"/>
        <v>1.0799999999999272</v>
      </c>
      <c r="M3558" s="9">
        <f t="shared" si="447"/>
        <v>2.0997783567288705E-3</v>
      </c>
    </row>
    <row r="3559" spans="2:13" x14ac:dyDescent="0.3">
      <c r="B3559" s="2">
        <v>41313</v>
      </c>
      <c r="C3559" s="4">
        <v>514.41999999999996</v>
      </c>
      <c r="F3559" t="b">
        <f t="shared" si="440"/>
        <v>1</v>
      </c>
      <c r="G3559">
        <f t="shared" si="441"/>
        <v>2</v>
      </c>
      <c r="H3559">
        <f t="shared" si="442"/>
        <v>8</v>
      </c>
      <c r="I3559">
        <f t="shared" si="443"/>
        <v>2013</v>
      </c>
      <c r="J3559" s="12">
        <f t="shared" si="444"/>
        <v>41488</v>
      </c>
      <c r="K3559" s="8">
        <f t="shared" si="445"/>
        <v>514.41999999999996</v>
      </c>
      <c r="L3559" s="8">
        <f t="shared" si="446"/>
        <v>-1</v>
      </c>
      <c r="M3559" s="9">
        <f t="shared" si="447"/>
        <v>-1.9401653020837378E-3</v>
      </c>
    </row>
    <row r="3560" spans="2:13" x14ac:dyDescent="0.3">
      <c r="B3560" s="2">
        <v>41402</v>
      </c>
      <c r="C3560" s="4">
        <v>513.63</v>
      </c>
      <c r="F3560" t="b">
        <f t="shared" si="440"/>
        <v>1</v>
      </c>
      <c r="G3560">
        <f t="shared" si="441"/>
        <v>5</v>
      </c>
      <c r="H3560">
        <f t="shared" si="442"/>
        <v>8</v>
      </c>
      <c r="I3560">
        <f t="shared" si="443"/>
        <v>2013</v>
      </c>
      <c r="J3560" s="12">
        <f t="shared" si="444"/>
        <v>41491</v>
      </c>
      <c r="K3560" s="8">
        <f t="shared" si="445"/>
        <v>513.63</v>
      </c>
      <c r="L3560" s="8">
        <f t="shared" si="446"/>
        <v>-0.78999999999996362</v>
      </c>
      <c r="M3560" s="9">
        <f t="shared" si="447"/>
        <v>-1.5357101201352273E-3</v>
      </c>
    </row>
    <row r="3561" spans="2:13" x14ac:dyDescent="0.3">
      <c r="B3561" s="2">
        <v>41433</v>
      </c>
      <c r="C3561" s="4">
        <v>512.33000000000004</v>
      </c>
      <c r="F3561" t="b">
        <f t="shared" si="440"/>
        <v>1</v>
      </c>
      <c r="G3561">
        <f t="shared" si="441"/>
        <v>6</v>
      </c>
      <c r="H3561">
        <f t="shared" si="442"/>
        <v>8</v>
      </c>
      <c r="I3561">
        <f t="shared" si="443"/>
        <v>2013</v>
      </c>
      <c r="J3561" s="12">
        <f t="shared" si="444"/>
        <v>41492</v>
      </c>
      <c r="K3561" s="8">
        <f t="shared" si="445"/>
        <v>512.33000000000004</v>
      </c>
      <c r="L3561" s="8">
        <f t="shared" si="446"/>
        <v>-1.2999999999999545</v>
      </c>
      <c r="M3561" s="9">
        <f t="shared" si="447"/>
        <v>-2.5310048089090486E-3</v>
      </c>
    </row>
    <row r="3562" spans="2:13" x14ac:dyDescent="0.3">
      <c r="B3562" s="2">
        <v>41463</v>
      </c>
      <c r="C3562" s="4">
        <v>514.04</v>
      </c>
      <c r="F3562" t="b">
        <f t="shared" si="440"/>
        <v>1</v>
      </c>
      <c r="G3562">
        <f t="shared" si="441"/>
        <v>7</v>
      </c>
      <c r="H3562">
        <f t="shared" si="442"/>
        <v>8</v>
      </c>
      <c r="I3562">
        <f t="shared" si="443"/>
        <v>2013</v>
      </c>
      <c r="J3562" s="12">
        <f t="shared" si="444"/>
        <v>41493</v>
      </c>
      <c r="K3562" s="8">
        <f t="shared" si="445"/>
        <v>514.04</v>
      </c>
      <c r="L3562" s="8">
        <f t="shared" si="446"/>
        <v>1.7099999999999227</v>
      </c>
      <c r="M3562" s="9">
        <f t="shared" si="447"/>
        <v>3.3376925028788525E-3</v>
      </c>
    </row>
    <row r="3563" spans="2:13" x14ac:dyDescent="0.3">
      <c r="B3563" s="2">
        <v>41494</v>
      </c>
      <c r="C3563" s="4">
        <v>515.84</v>
      </c>
      <c r="F3563" t="b">
        <f t="shared" si="440"/>
        <v>1</v>
      </c>
      <c r="G3563">
        <f t="shared" si="441"/>
        <v>8</v>
      </c>
      <c r="H3563">
        <f t="shared" si="442"/>
        <v>8</v>
      </c>
      <c r="I3563">
        <f t="shared" si="443"/>
        <v>2013</v>
      </c>
      <c r="J3563" s="12">
        <f t="shared" si="444"/>
        <v>41494</v>
      </c>
      <c r="K3563" s="8">
        <f t="shared" si="445"/>
        <v>515.84</v>
      </c>
      <c r="L3563" s="8">
        <f t="shared" si="446"/>
        <v>1.8000000000000682</v>
      </c>
      <c r="M3563" s="9">
        <f t="shared" si="447"/>
        <v>3.5016730215548758E-3</v>
      </c>
    </row>
    <row r="3564" spans="2:13" x14ac:dyDescent="0.3">
      <c r="B3564" s="2">
        <v>41525</v>
      </c>
      <c r="C3564" s="4">
        <v>510.65</v>
      </c>
      <c r="F3564" t="b">
        <f t="shared" si="440"/>
        <v>1</v>
      </c>
      <c r="G3564">
        <f t="shared" si="441"/>
        <v>9</v>
      </c>
      <c r="H3564">
        <f t="shared" si="442"/>
        <v>8</v>
      </c>
      <c r="I3564">
        <f t="shared" si="443"/>
        <v>2013</v>
      </c>
      <c r="J3564" s="12">
        <f t="shared" si="444"/>
        <v>41495</v>
      </c>
      <c r="K3564" s="8">
        <f t="shared" si="445"/>
        <v>510.65</v>
      </c>
      <c r="L3564" s="8">
        <f t="shared" si="446"/>
        <v>-5.1900000000000546</v>
      </c>
      <c r="M3564" s="9">
        <f t="shared" si="447"/>
        <v>-1.0061259305211023E-2</v>
      </c>
    </row>
    <row r="3565" spans="2:13" x14ac:dyDescent="0.3">
      <c r="B3565" s="2">
        <v>41616</v>
      </c>
      <c r="C3565" s="4">
        <v>507.05</v>
      </c>
      <c r="F3565" t="b">
        <f t="shared" si="440"/>
        <v>1</v>
      </c>
      <c r="G3565">
        <f t="shared" si="441"/>
        <v>12</v>
      </c>
      <c r="H3565">
        <f t="shared" si="442"/>
        <v>8</v>
      </c>
      <c r="I3565">
        <f t="shared" si="443"/>
        <v>2013</v>
      </c>
      <c r="J3565" s="12">
        <f t="shared" si="444"/>
        <v>41498</v>
      </c>
      <c r="K3565" s="8">
        <f t="shared" si="445"/>
        <v>507.05</v>
      </c>
      <c r="L3565" s="8">
        <f t="shared" si="446"/>
        <v>-3.5999999999999659</v>
      </c>
      <c r="M3565" s="9">
        <f t="shared" si="447"/>
        <v>-7.0498384412023231E-3</v>
      </c>
    </row>
    <row r="3566" spans="2:13" x14ac:dyDescent="0.3">
      <c r="B3566" s="3" t="s">
        <v>853</v>
      </c>
      <c r="C3566" s="4">
        <v>506.78</v>
      </c>
      <c r="F3566" t="b">
        <f t="shared" si="440"/>
        <v>0</v>
      </c>
      <c r="G3566">
        <f t="shared" si="441"/>
        <v>13</v>
      </c>
      <c r="H3566">
        <f t="shared" si="442"/>
        <v>8</v>
      </c>
      <c r="I3566">
        <f t="shared" si="443"/>
        <v>2013</v>
      </c>
      <c r="J3566" s="12">
        <f t="shared" si="444"/>
        <v>41499</v>
      </c>
      <c r="K3566" s="8">
        <f t="shared" si="445"/>
        <v>506.78</v>
      </c>
      <c r="L3566" s="8">
        <f t="shared" si="446"/>
        <v>-0.27000000000003865</v>
      </c>
      <c r="M3566" s="9">
        <f t="shared" si="447"/>
        <v>-5.3249186470769874E-4</v>
      </c>
    </row>
    <row r="3567" spans="2:13" x14ac:dyDescent="0.3">
      <c r="B3567" s="3" t="s">
        <v>854</v>
      </c>
      <c r="C3567" s="4">
        <v>510.53</v>
      </c>
      <c r="F3567" t="b">
        <f t="shared" si="440"/>
        <v>0</v>
      </c>
      <c r="G3567">
        <f t="shared" si="441"/>
        <v>14</v>
      </c>
      <c r="H3567">
        <f t="shared" si="442"/>
        <v>8</v>
      </c>
      <c r="I3567">
        <f t="shared" si="443"/>
        <v>2013</v>
      </c>
      <c r="J3567" s="12">
        <f t="shared" si="444"/>
        <v>41500</v>
      </c>
      <c r="K3567" s="8">
        <f t="shared" si="445"/>
        <v>510.53</v>
      </c>
      <c r="L3567" s="8">
        <f t="shared" si="446"/>
        <v>3.75</v>
      </c>
      <c r="M3567" s="9">
        <f t="shared" si="447"/>
        <v>7.3996606022337114E-3</v>
      </c>
    </row>
    <row r="3568" spans="2:13" x14ac:dyDescent="0.3">
      <c r="B3568" s="3" t="s">
        <v>855</v>
      </c>
      <c r="C3568" s="5" t="s">
        <v>285</v>
      </c>
      <c r="F3568" t="b">
        <f t="shared" si="440"/>
        <v>0</v>
      </c>
      <c r="G3568">
        <f t="shared" si="441"/>
        <v>15</v>
      </c>
      <c r="H3568">
        <f t="shared" si="442"/>
        <v>8</v>
      </c>
      <c r="I3568">
        <f t="shared" si="443"/>
        <v>2013</v>
      </c>
      <c r="J3568" s="12">
        <f t="shared" si="444"/>
        <v>41501</v>
      </c>
      <c r="K3568" s="8">
        <f t="shared" si="445"/>
        <v>510.53</v>
      </c>
      <c r="L3568" s="8">
        <f t="shared" si="446"/>
        <v>0</v>
      </c>
      <c r="M3568" s="9">
        <f t="shared" si="447"/>
        <v>0</v>
      </c>
    </row>
    <row r="3569" spans="2:13" x14ac:dyDescent="0.3">
      <c r="B3569" s="3" t="s">
        <v>856</v>
      </c>
      <c r="C3569" s="4">
        <v>509.12</v>
      </c>
      <c r="F3569" t="b">
        <f t="shared" si="440"/>
        <v>0</v>
      </c>
      <c r="G3569">
        <f t="shared" si="441"/>
        <v>16</v>
      </c>
      <c r="H3569">
        <f t="shared" si="442"/>
        <v>8</v>
      </c>
      <c r="I3569">
        <f t="shared" si="443"/>
        <v>2013</v>
      </c>
      <c r="J3569" s="12">
        <f t="shared" si="444"/>
        <v>41502</v>
      </c>
      <c r="K3569" s="8">
        <f t="shared" si="445"/>
        <v>509.12</v>
      </c>
      <c r="L3569" s="8">
        <f t="shared" si="446"/>
        <v>-1.4099999999999682</v>
      </c>
      <c r="M3569" s="9">
        <f t="shared" si="447"/>
        <v>-2.7618357393296542E-3</v>
      </c>
    </row>
    <row r="3570" spans="2:13" x14ac:dyDescent="0.3">
      <c r="B3570" s="3" t="s">
        <v>857</v>
      </c>
      <c r="C3570" s="4">
        <v>510.35</v>
      </c>
      <c r="F3570" t="b">
        <f t="shared" si="440"/>
        <v>0</v>
      </c>
      <c r="G3570">
        <f t="shared" si="441"/>
        <v>19</v>
      </c>
      <c r="H3570">
        <f t="shared" si="442"/>
        <v>8</v>
      </c>
      <c r="I3570">
        <f t="shared" si="443"/>
        <v>2013</v>
      </c>
      <c r="J3570" s="12">
        <f t="shared" si="444"/>
        <v>41505</v>
      </c>
      <c r="K3570" s="8">
        <f t="shared" si="445"/>
        <v>510.35</v>
      </c>
      <c r="L3570" s="8">
        <f t="shared" si="446"/>
        <v>1.2300000000000182</v>
      </c>
      <c r="M3570" s="9">
        <f t="shared" si="447"/>
        <v>2.4159333752357365E-3</v>
      </c>
    </row>
    <row r="3571" spans="2:13" x14ac:dyDescent="0.3">
      <c r="B3571" s="3" t="s">
        <v>858</v>
      </c>
      <c r="C3571" s="4">
        <v>516.83000000000004</v>
      </c>
      <c r="F3571" t="b">
        <f t="shared" si="440"/>
        <v>0</v>
      </c>
      <c r="G3571">
        <f t="shared" si="441"/>
        <v>20</v>
      </c>
      <c r="H3571">
        <f t="shared" si="442"/>
        <v>8</v>
      </c>
      <c r="I3571">
        <f t="shared" si="443"/>
        <v>2013</v>
      </c>
      <c r="J3571" s="12">
        <f t="shared" si="444"/>
        <v>41506</v>
      </c>
      <c r="K3571" s="8">
        <f t="shared" si="445"/>
        <v>516.83000000000004</v>
      </c>
      <c r="L3571" s="8">
        <f t="shared" si="446"/>
        <v>6.4800000000000182</v>
      </c>
      <c r="M3571" s="9">
        <f t="shared" si="447"/>
        <v>1.2697168609777638E-2</v>
      </c>
    </row>
    <row r="3572" spans="2:13" x14ac:dyDescent="0.3">
      <c r="B3572" s="3" t="s">
        <v>859</v>
      </c>
      <c r="C3572" s="4">
        <v>516.38</v>
      </c>
      <c r="F3572" t="b">
        <f t="shared" si="440"/>
        <v>0</v>
      </c>
      <c r="G3572">
        <f t="shared" si="441"/>
        <v>21</v>
      </c>
      <c r="H3572">
        <f t="shared" si="442"/>
        <v>8</v>
      </c>
      <c r="I3572">
        <f t="shared" si="443"/>
        <v>2013</v>
      </c>
      <c r="J3572" s="12">
        <f t="shared" si="444"/>
        <v>41507</v>
      </c>
      <c r="K3572" s="8">
        <f t="shared" si="445"/>
        <v>516.38</v>
      </c>
      <c r="L3572" s="8">
        <f t="shared" si="446"/>
        <v>-0.45000000000004547</v>
      </c>
      <c r="M3572" s="9">
        <f t="shared" si="447"/>
        <v>-8.7069249076107311E-4</v>
      </c>
    </row>
    <row r="3573" spans="2:13" x14ac:dyDescent="0.3">
      <c r="B3573" s="3" t="s">
        <v>860</v>
      </c>
      <c r="C3573" s="4">
        <v>515.87</v>
      </c>
      <c r="F3573" t="b">
        <f t="shared" si="440"/>
        <v>0</v>
      </c>
      <c r="G3573">
        <f t="shared" si="441"/>
        <v>22</v>
      </c>
      <c r="H3573">
        <f t="shared" si="442"/>
        <v>8</v>
      </c>
      <c r="I3573">
        <f t="shared" si="443"/>
        <v>2013</v>
      </c>
      <c r="J3573" s="12">
        <f t="shared" si="444"/>
        <v>41508</v>
      </c>
      <c r="K3573" s="8">
        <f t="shared" si="445"/>
        <v>515.87</v>
      </c>
      <c r="L3573" s="8">
        <f t="shared" si="446"/>
        <v>-0.50999999999999091</v>
      </c>
      <c r="M3573" s="9">
        <f t="shared" si="447"/>
        <v>-9.87644757736533E-4</v>
      </c>
    </row>
    <row r="3574" spans="2:13" x14ac:dyDescent="0.3">
      <c r="B3574" s="3" t="s">
        <v>861</v>
      </c>
      <c r="C3574" s="4">
        <v>513.65</v>
      </c>
      <c r="F3574" t="b">
        <f t="shared" si="440"/>
        <v>0</v>
      </c>
      <c r="G3574">
        <f t="shared" si="441"/>
        <v>23</v>
      </c>
      <c r="H3574">
        <f t="shared" si="442"/>
        <v>8</v>
      </c>
      <c r="I3574">
        <f t="shared" si="443"/>
        <v>2013</v>
      </c>
      <c r="J3574" s="12">
        <f t="shared" si="444"/>
        <v>41509</v>
      </c>
      <c r="K3574" s="8">
        <f t="shared" si="445"/>
        <v>513.65</v>
      </c>
      <c r="L3574" s="8">
        <f t="shared" si="446"/>
        <v>-2.2200000000000273</v>
      </c>
      <c r="M3574" s="9">
        <f t="shared" si="447"/>
        <v>-4.3034097737802684E-3</v>
      </c>
    </row>
    <row r="3575" spans="2:13" x14ac:dyDescent="0.3">
      <c r="B3575" s="3" t="s">
        <v>862</v>
      </c>
      <c r="C3575" s="4">
        <v>509.75</v>
      </c>
      <c r="F3575" t="b">
        <f t="shared" si="440"/>
        <v>0</v>
      </c>
      <c r="G3575">
        <f t="shared" si="441"/>
        <v>26</v>
      </c>
      <c r="H3575">
        <f t="shared" si="442"/>
        <v>8</v>
      </c>
      <c r="I3575">
        <f t="shared" si="443"/>
        <v>2013</v>
      </c>
      <c r="J3575" s="12">
        <f t="shared" si="444"/>
        <v>41512</v>
      </c>
      <c r="K3575" s="8">
        <f t="shared" si="445"/>
        <v>509.75</v>
      </c>
      <c r="L3575" s="8">
        <f t="shared" si="446"/>
        <v>-3.8999999999999773</v>
      </c>
      <c r="M3575" s="9">
        <f t="shared" si="447"/>
        <v>-7.5927187773775478E-3</v>
      </c>
    </row>
    <row r="3576" spans="2:13" x14ac:dyDescent="0.3">
      <c r="B3576" s="3" t="s">
        <v>863</v>
      </c>
      <c r="C3576" s="4">
        <v>511.28</v>
      </c>
      <c r="F3576" t="b">
        <f t="shared" si="440"/>
        <v>0</v>
      </c>
      <c r="G3576">
        <f t="shared" si="441"/>
        <v>27</v>
      </c>
      <c r="H3576">
        <f t="shared" si="442"/>
        <v>8</v>
      </c>
      <c r="I3576">
        <f t="shared" si="443"/>
        <v>2013</v>
      </c>
      <c r="J3576" s="12">
        <f t="shared" si="444"/>
        <v>41513</v>
      </c>
      <c r="K3576" s="8">
        <f t="shared" si="445"/>
        <v>511.28</v>
      </c>
      <c r="L3576" s="8">
        <f t="shared" si="446"/>
        <v>1.5299999999999727</v>
      </c>
      <c r="M3576" s="9">
        <f t="shared" si="447"/>
        <v>3.0014713094653708E-3</v>
      </c>
    </row>
    <row r="3577" spans="2:13" x14ac:dyDescent="0.3">
      <c r="B3577" s="3" t="s">
        <v>864</v>
      </c>
      <c r="C3577" s="4">
        <v>515.16</v>
      </c>
      <c r="F3577" t="b">
        <f t="shared" si="440"/>
        <v>0</v>
      </c>
      <c r="G3577">
        <f t="shared" si="441"/>
        <v>28</v>
      </c>
      <c r="H3577">
        <f t="shared" si="442"/>
        <v>8</v>
      </c>
      <c r="I3577">
        <f t="shared" si="443"/>
        <v>2013</v>
      </c>
      <c r="J3577" s="12">
        <f t="shared" si="444"/>
        <v>41514</v>
      </c>
      <c r="K3577" s="8">
        <f t="shared" si="445"/>
        <v>515.16</v>
      </c>
      <c r="L3577" s="8">
        <f t="shared" si="446"/>
        <v>3.8799999999999955</v>
      </c>
      <c r="M3577" s="9">
        <f t="shared" si="447"/>
        <v>7.5887967454232432E-3</v>
      </c>
    </row>
    <row r="3578" spans="2:13" x14ac:dyDescent="0.3">
      <c r="B3578" s="3" t="s">
        <v>865</v>
      </c>
      <c r="C3578" s="4">
        <v>513.63</v>
      </c>
      <c r="F3578" t="b">
        <f t="shared" si="440"/>
        <v>0</v>
      </c>
      <c r="G3578">
        <f t="shared" si="441"/>
        <v>29</v>
      </c>
      <c r="H3578">
        <f t="shared" si="442"/>
        <v>8</v>
      </c>
      <c r="I3578">
        <f t="shared" si="443"/>
        <v>2013</v>
      </c>
      <c r="J3578" s="12">
        <f t="shared" si="444"/>
        <v>41515</v>
      </c>
      <c r="K3578" s="8">
        <f t="shared" si="445"/>
        <v>513.63</v>
      </c>
      <c r="L3578" s="8">
        <f t="shared" si="446"/>
        <v>-1.5299999999999727</v>
      </c>
      <c r="M3578" s="9">
        <f t="shared" si="447"/>
        <v>-2.9699510831585774E-3</v>
      </c>
    </row>
    <row r="3579" spans="2:13" x14ac:dyDescent="0.3">
      <c r="B3579" s="3" t="s">
        <v>866</v>
      </c>
      <c r="C3579" s="4">
        <v>511.65</v>
      </c>
      <c r="F3579" t="b">
        <f t="shared" si="440"/>
        <v>0</v>
      </c>
      <c r="G3579">
        <f t="shared" si="441"/>
        <v>30</v>
      </c>
      <c r="H3579">
        <f t="shared" si="442"/>
        <v>8</v>
      </c>
      <c r="I3579">
        <f t="shared" si="443"/>
        <v>2013</v>
      </c>
      <c r="J3579" s="12">
        <f t="shared" si="444"/>
        <v>41516</v>
      </c>
      <c r="K3579" s="8">
        <f t="shared" si="445"/>
        <v>511.65</v>
      </c>
      <c r="L3579" s="8">
        <f t="shared" si="446"/>
        <v>-1.9800000000000182</v>
      </c>
      <c r="M3579" s="9">
        <f t="shared" si="447"/>
        <v>-3.8549150166462594E-3</v>
      </c>
    </row>
    <row r="3580" spans="2:13" x14ac:dyDescent="0.3">
      <c r="B3580" s="2">
        <v>41314</v>
      </c>
      <c r="C3580" s="4">
        <v>509.74</v>
      </c>
      <c r="F3580" t="b">
        <f t="shared" si="440"/>
        <v>1</v>
      </c>
      <c r="G3580">
        <f t="shared" si="441"/>
        <v>2</v>
      </c>
      <c r="H3580">
        <f t="shared" si="442"/>
        <v>9</v>
      </c>
      <c r="I3580">
        <f t="shared" si="443"/>
        <v>2013</v>
      </c>
      <c r="J3580" s="12">
        <f t="shared" si="444"/>
        <v>41519</v>
      </c>
      <c r="K3580" s="8">
        <f t="shared" si="445"/>
        <v>509.74</v>
      </c>
      <c r="L3580" s="8">
        <f t="shared" si="446"/>
        <v>-1.9099999999999682</v>
      </c>
      <c r="M3580" s="9">
        <f t="shared" si="447"/>
        <v>-3.7330206195640933E-3</v>
      </c>
    </row>
    <row r="3581" spans="2:13" x14ac:dyDescent="0.3">
      <c r="B3581" s="2">
        <v>41342</v>
      </c>
      <c r="C3581" s="4">
        <v>509.75</v>
      </c>
      <c r="F3581" t="b">
        <f t="shared" si="440"/>
        <v>1</v>
      </c>
      <c r="G3581">
        <f t="shared" si="441"/>
        <v>3</v>
      </c>
      <c r="H3581">
        <f t="shared" si="442"/>
        <v>9</v>
      </c>
      <c r="I3581">
        <f t="shared" si="443"/>
        <v>2013</v>
      </c>
      <c r="J3581" s="12">
        <f t="shared" si="444"/>
        <v>41520</v>
      </c>
      <c r="K3581" s="8">
        <f t="shared" si="445"/>
        <v>509.75</v>
      </c>
      <c r="L3581" s="8">
        <f t="shared" si="446"/>
        <v>9.9999999999909051E-3</v>
      </c>
      <c r="M3581" s="9">
        <f t="shared" si="447"/>
        <v>1.9617844391240447E-5</v>
      </c>
    </row>
    <row r="3582" spans="2:13" x14ac:dyDescent="0.3">
      <c r="B3582" s="2">
        <v>41373</v>
      </c>
      <c r="C3582" s="4">
        <v>510.38</v>
      </c>
      <c r="F3582" t="b">
        <f t="shared" si="440"/>
        <v>1</v>
      </c>
      <c r="G3582">
        <f t="shared" si="441"/>
        <v>4</v>
      </c>
      <c r="H3582">
        <f t="shared" si="442"/>
        <v>9</v>
      </c>
      <c r="I3582">
        <f t="shared" si="443"/>
        <v>2013</v>
      </c>
      <c r="J3582" s="12">
        <f t="shared" si="444"/>
        <v>41521</v>
      </c>
      <c r="K3582" s="8">
        <f t="shared" si="445"/>
        <v>510.38</v>
      </c>
      <c r="L3582" s="8">
        <f t="shared" si="446"/>
        <v>0.62999999999999545</v>
      </c>
      <c r="M3582" s="9">
        <f t="shared" si="447"/>
        <v>1.2358999509563423E-3</v>
      </c>
    </row>
    <row r="3583" spans="2:13" x14ac:dyDescent="0.3">
      <c r="B3583" s="2">
        <v>41403</v>
      </c>
      <c r="C3583" s="4">
        <v>508.56</v>
      </c>
      <c r="F3583" t="b">
        <f t="shared" si="440"/>
        <v>1</v>
      </c>
      <c r="G3583">
        <f t="shared" si="441"/>
        <v>5</v>
      </c>
      <c r="H3583">
        <f t="shared" si="442"/>
        <v>9</v>
      </c>
      <c r="I3583">
        <f t="shared" si="443"/>
        <v>2013</v>
      </c>
      <c r="J3583" s="12">
        <f t="shared" si="444"/>
        <v>41522</v>
      </c>
      <c r="K3583" s="8">
        <f t="shared" si="445"/>
        <v>508.56</v>
      </c>
      <c r="L3583" s="8">
        <f t="shared" si="446"/>
        <v>-1.8199999999999932</v>
      </c>
      <c r="M3583" s="9">
        <f t="shared" si="447"/>
        <v>-3.5659704533876585E-3</v>
      </c>
    </row>
    <row r="3584" spans="2:13" x14ac:dyDescent="0.3">
      <c r="B3584" s="2">
        <v>41434</v>
      </c>
      <c r="C3584" s="4">
        <v>509.46</v>
      </c>
      <c r="F3584" t="b">
        <f t="shared" si="440"/>
        <v>1</v>
      </c>
      <c r="G3584">
        <f t="shared" si="441"/>
        <v>6</v>
      </c>
      <c r="H3584">
        <f t="shared" si="442"/>
        <v>9</v>
      </c>
      <c r="I3584">
        <f t="shared" si="443"/>
        <v>2013</v>
      </c>
      <c r="J3584" s="12">
        <f t="shared" si="444"/>
        <v>41523</v>
      </c>
      <c r="K3584" s="8">
        <f t="shared" si="445"/>
        <v>509.46</v>
      </c>
      <c r="L3584" s="8">
        <f t="shared" si="446"/>
        <v>0.89999999999997726</v>
      </c>
      <c r="M3584" s="9">
        <f t="shared" si="447"/>
        <v>1.769702689948044E-3</v>
      </c>
    </row>
    <row r="3585" spans="2:13" x14ac:dyDescent="0.3">
      <c r="B3585" s="2">
        <v>41526</v>
      </c>
      <c r="C3585" s="4">
        <v>506.97</v>
      </c>
      <c r="F3585" t="b">
        <f t="shared" si="440"/>
        <v>1</v>
      </c>
      <c r="G3585">
        <f t="shared" si="441"/>
        <v>9</v>
      </c>
      <c r="H3585">
        <f t="shared" si="442"/>
        <v>9</v>
      </c>
      <c r="I3585">
        <f t="shared" si="443"/>
        <v>2013</v>
      </c>
      <c r="J3585" s="12">
        <f t="shared" si="444"/>
        <v>41526</v>
      </c>
      <c r="K3585" s="8">
        <f t="shared" si="445"/>
        <v>506.97</v>
      </c>
      <c r="L3585" s="8">
        <f t="shared" si="446"/>
        <v>-2.4899999999999523</v>
      </c>
      <c r="M3585" s="9">
        <f t="shared" si="447"/>
        <v>-4.8875279707925106E-3</v>
      </c>
    </row>
    <row r="3586" spans="2:13" x14ac:dyDescent="0.3">
      <c r="B3586" s="2">
        <v>41556</v>
      </c>
      <c r="C3586" s="4">
        <v>507.74</v>
      </c>
      <c r="F3586" t="b">
        <f t="shared" si="440"/>
        <v>1</v>
      </c>
      <c r="G3586">
        <f t="shared" si="441"/>
        <v>10</v>
      </c>
      <c r="H3586">
        <f t="shared" si="442"/>
        <v>9</v>
      </c>
      <c r="I3586">
        <f t="shared" si="443"/>
        <v>2013</v>
      </c>
      <c r="J3586" s="12">
        <f t="shared" si="444"/>
        <v>41527</v>
      </c>
      <c r="K3586" s="8">
        <f t="shared" si="445"/>
        <v>507.74</v>
      </c>
      <c r="L3586" s="8">
        <f t="shared" si="446"/>
        <v>0.76999999999998181</v>
      </c>
      <c r="M3586" s="9">
        <f t="shared" si="447"/>
        <v>1.5188275440361004E-3</v>
      </c>
    </row>
    <row r="3587" spans="2:13" x14ac:dyDescent="0.3">
      <c r="B3587" s="2">
        <v>41587</v>
      </c>
      <c r="C3587" s="4">
        <v>506.8</v>
      </c>
      <c r="F3587" t="b">
        <f t="shared" si="440"/>
        <v>1</v>
      </c>
      <c r="G3587">
        <f t="shared" si="441"/>
        <v>11</v>
      </c>
      <c r="H3587">
        <f t="shared" si="442"/>
        <v>9</v>
      </c>
      <c r="I3587">
        <f t="shared" si="443"/>
        <v>2013</v>
      </c>
      <c r="J3587" s="12">
        <f t="shared" si="444"/>
        <v>41528</v>
      </c>
      <c r="K3587" s="8">
        <f t="shared" si="445"/>
        <v>506.8</v>
      </c>
      <c r="L3587" s="8">
        <f t="shared" si="446"/>
        <v>-0.93999999999999773</v>
      </c>
      <c r="M3587" s="9">
        <f t="shared" si="447"/>
        <v>-1.8513412376413079E-3</v>
      </c>
    </row>
    <row r="3588" spans="2:13" x14ac:dyDescent="0.3">
      <c r="B3588" s="2">
        <v>41617</v>
      </c>
      <c r="C3588" s="4">
        <v>503.92</v>
      </c>
      <c r="F3588" t="b">
        <f t="shared" si="440"/>
        <v>1</v>
      </c>
      <c r="G3588">
        <f t="shared" si="441"/>
        <v>12</v>
      </c>
      <c r="H3588">
        <f t="shared" si="442"/>
        <v>9</v>
      </c>
      <c r="I3588">
        <f t="shared" si="443"/>
        <v>2013</v>
      </c>
      <c r="J3588" s="12">
        <f t="shared" si="444"/>
        <v>41529</v>
      </c>
      <c r="K3588" s="8">
        <f t="shared" si="445"/>
        <v>503.92</v>
      </c>
      <c r="L3588" s="8">
        <f t="shared" si="446"/>
        <v>-2.8799999999999955</v>
      </c>
      <c r="M3588" s="9">
        <f t="shared" si="447"/>
        <v>-5.6827150749802595E-3</v>
      </c>
    </row>
    <row r="3589" spans="2:13" x14ac:dyDescent="0.3">
      <c r="B3589" s="3" t="s">
        <v>867</v>
      </c>
      <c r="C3589" s="4">
        <v>501.98</v>
      </c>
      <c r="F3589" t="b">
        <f t="shared" si="440"/>
        <v>0</v>
      </c>
      <c r="G3589">
        <f t="shared" si="441"/>
        <v>13</v>
      </c>
      <c r="H3589">
        <f t="shared" si="442"/>
        <v>9</v>
      </c>
      <c r="I3589">
        <f t="shared" si="443"/>
        <v>2013</v>
      </c>
      <c r="J3589" s="12">
        <f t="shared" si="444"/>
        <v>41530</v>
      </c>
      <c r="K3589" s="8">
        <f t="shared" si="445"/>
        <v>501.98</v>
      </c>
      <c r="L3589" s="8">
        <f t="shared" si="446"/>
        <v>-1.9399999999999977</v>
      </c>
      <c r="M3589" s="9">
        <f t="shared" si="447"/>
        <v>-3.8498174313383029E-3</v>
      </c>
    </row>
    <row r="3590" spans="2:13" x14ac:dyDescent="0.3">
      <c r="B3590" s="3" t="s">
        <v>868</v>
      </c>
      <c r="C3590" s="4">
        <v>504.14</v>
      </c>
      <c r="F3590" t="b">
        <f t="shared" si="440"/>
        <v>0</v>
      </c>
      <c r="G3590">
        <f t="shared" si="441"/>
        <v>16</v>
      </c>
      <c r="H3590">
        <f t="shared" si="442"/>
        <v>9</v>
      </c>
      <c r="I3590">
        <f t="shared" si="443"/>
        <v>2013</v>
      </c>
      <c r="J3590" s="12">
        <f t="shared" si="444"/>
        <v>41533</v>
      </c>
      <c r="K3590" s="8">
        <f t="shared" si="445"/>
        <v>504.14</v>
      </c>
      <c r="L3590" s="8">
        <f t="shared" si="446"/>
        <v>2.1599999999999682</v>
      </c>
      <c r="M3590" s="9">
        <f t="shared" si="447"/>
        <v>4.302960277301821E-3</v>
      </c>
    </row>
    <row r="3591" spans="2:13" x14ac:dyDescent="0.3">
      <c r="B3591" s="3" t="s">
        <v>869</v>
      </c>
      <c r="C3591" s="4">
        <v>502.44</v>
      </c>
      <c r="F3591" t="b">
        <f t="shared" si="440"/>
        <v>0</v>
      </c>
      <c r="G3591">
        <f t="shared" si="441"/>
        <v>17</v>
      </c>
      <c r="H3591">
        <f t="shared" si="442"/>
        <v>9</v>
      </c>
      <c r="I3591">
        <f t="shared" si="443"/>
        <v>2013</v>
      </c>
      <c r="J3591" s="12">
        <f t="shared" si="444"/>
        <v>41534</v>
      </c>
      <c r="K3591" s="8">
        <f t="shared" si="445"/>
        <v>502.44</v>
      </c>
      <c r="L3591" s="8">
        <f t="shared" si="446"/>
        <v>-1.6999999999999886</v>
      </c>
      <c r="M3591" s="9">
        <f t="shared" si="447"/>
        <v>-3.3720791843535303E-3</v>
      </c>
    </row>
    <row r="3592" spans="2:13" x14ac:dyDescent="0.3">
      <c r="B3592" s="3" t="s">
        <v>870</v>
      </c>
      <c r="C3592" s="5" t="s">
        <v>285</v>
      </c>
      <c r="F3592" t="b">
        <f t="shared" si="440"/>
        <v>0</v>
      </c>
      <c r="G3592">
        <f t="shared" si="441"/>
        <v>18</v>
      </c>
      <c r="H3592">
        <f t="shared" si="442"/>
        <v>9</v>
      </c>
      <c r="I3592">
        <f t="shared" si="443"/>
        <v>2013</v>
      </c>
      <c r="J3592" s="12">
        <f t="shared" si="444"/>
        <v>41535</v>
      </c>
      <c r="K3592" s="8">
        <f t="shared" si="445"/>
        <v>502.44</v>
      </c>
      <c r="L3592" s="8">
        <f t="shared" si="446"/>
        <v>0</v>
      </c>
      <c r="M3592" s="9">
        <f t="shared" si="447"/>
        <v>0</v>
      </c>
    </row>
    <row r="3593" spans="2:13" x14ac:dyDescent="0.3">
      <c r="B3593" s="3" t="s">
        <v>871</v>
      </c>
      <c r="C3593" s="5" t="s">
        <v>285</v>
      </c>
      <c r="F3593" t="b">
        <f t="shared" si="440"/>
        <v>0</v>
      </c>
      <c r="G3593">
        <f t="shared" si="441"/>
        <v>19</v>
      </c>
      <c r="H3593">
        <f t="shared" si="442"/>
        <v>9</v>
      </c>
      <c r="I3593">
        <f t="shared" si="443"/>
        <v>2013</v>
      </c>
      <c r="J3593" s="12">
        <f t="shared" si="444"/>
        <v>41536</v>
      </c>
      <c r="K3593" s="8">
        <f t="shared" si="445"/>
        <v>502.44</v>
      </c>
      <c r="L3593" s="8">
        <f t="shared" si="446"/>
        <v>0</v>
      </c>
      <c r="M3593" s="9">
        <f t="shared" si="447"/>
        <v>0</v>
      </c>
    </row>
    <row r="3594" spans="2:13" x14ac:dyDescent="0.3">
      <c r="B3594" s="3" t="s">
        <v>872</v>
      </c>
      <c r="C3594" s="5" t="s">
        <v>285</v>
      </c>
      <c r="F3594" t="b">
        <f t="shared" si="440"/>
        <v>0</v>
      </c>
      <c r="G3594">
        <f t="shared" si="441"/>
        <v>20</v>
      </c>
      <c r="H3594">
        <f t="shared" si="442"/>
        <v>9</v>
      </c>
      <c r="I3594">
        <f t="shared" si="443"/>
        <v>2013</v>
      </c>
      <c r="J3594" s="12">
        <f t="shared" si="444"/>
        <v>41537</v>
      </c>
      <c r="K3594" s="8">
        <f t="shared" si="445"/>
        <v>502.44</v>
      </c>
      <c r="L3594" s="8">
        <f t="shared" si="446"/>
        <v>0</v>
      </c>
      <c r="M3594" s="9">
        <f t="shared" si="447"/>
        <v>0</v>
      </c>
    </row>
    <row r="3595" spans="2:13" x14ac:dyDescent="0.3">
      <c r="B3595" s="3" t="s">
        <v>873</v>
      </c>
      <c r="C3595" s="4">
        <v>503.23</v>
      </c>
      <c r="F3595" t="b">
        <f t="shared" si="440"/>
        <v>0</v>
      </c>
      <c r="G3595">
        <f t="shared" si="441"/>
        <v>23</v>
      </c>
      <c r="H3595">
        <f t="shared" si="442"/>
        <v>9</v>
      </c>
      <c r="I3595">
        <f t="shared" si="443"/>
        <v>2013</v>
      </c>
      <c r="J3595" s="12">
        <f t="shared" si="444"/>
        <v>41540</v>
      </c>
      <c r="K3595" s="8">
        <f t="shared" si="445"/>
        <v>503.23</v>
      </c>
      <c r="L3595" s="8">
        <f t="shared" si="446"/>
        <v>0.79000000000002046</v>
      </c>
      <c r="M3595" s="9">
        <f t="shared" si="447"/>
        <v>1.5723270440251979E-3</v>
      </c>
    </row>
    <row r="3596" spans="2:13" x14ac:dyDescent="0.3">
      <c r="B3596" s="3" t="s">
        <v>874</v>
      </c>
      <c r="C3596" s="4">
        <v>496.49</v>
      </c>
      <c r="F3596" t="b">
        <f t="shared" si="440"/>
        <v>0</v>
      </c>
      <c r="G3596">
        <f t="shared" si="441"/>
        <v>24</v>
      </c>
      <c r="H3596">
        <f t="shared" si="442"/>
        <v>9</v>
      </c>
      <c r="I3596">
        <f t="shared" si="443"/>
        <v>2013</v>
      </c>
      <c r="J3596" s="12">
        <f t="shared" si="444"/>
        <v>41541</v>
      </c>
      <c r="K3596" s="8">
        <f t="shared" si="445"/>
        <v>496.49</v>
      </c>
      <c r="L3596" s="8">
        <f t="shared" si="446"/>
        <v>-6.7400000000000091</v>
      </c>
      <c r="M3596" s="9">
        <f t="shared" si="447"/>
        <v>-1.3393478131272001E-2</v>
      </c>
    </row>
    <row r="3597" spans="2:13" x14ac:dyDescent="0.3">
      <c r="B3597" s="3" t="s">
        <v>875</v>
      </c>
      <c r="C3597" s="4">
        <v>497.19</v>
      </c>
      <c r="F3597" t="b">
        <f t="shared" si="440"/>
        <v>0</v>
      </c>
      <c r="G3597">
        <f t="shared" si="441"/>
        <v>25</v>
      </c>
      <c r="H3597">
        <f t="shared" si="442"/>
        <v>9</v>
      </c>
      <c r="I3597">
        <f t="shared" si="443"/>
        <v>2013</v>
      </c>
      <c r="J3597" s="12">
        <f t="shared" si="444"/>
        <v>41542</v>
      </c>
      <c r="K3597" s="8">
        <f t="shared" si="445"/>
        <v>497.19</v>
      </c>
      <c r="L3597" s="8">
        <f t="shared" si="446"/>
        <v>0.69999999999998863</v>
      </c>
      <c r="M3597" s="9">
        <f t="shared" si="447"/>
        <v>1.4098974803117659E-3</v>
      </c>
    </row>
    <row r="3598" spans="2:13" x14ac:dyDescent="0.3">
      <c r="B3598" s="3" t="s">
        <v>876</v>
      </c>
      <c r="C3598" s="4">
        <v>500.28</v>
      </c>
      <c r="F3598" t="b">
        <f t="shared" si="440"/>
        <v>0</v>
      </c>
      <c r="G3598">
        <f t="shared" si="441"/>
        <v>26</v>
      </c>
      <c r="H3598">
        <f t="shared" si="442"/>
        <v>9</v>
      </c>
      <c r="I3598">
        <f t="shared" si="443"/>
        <v>2013</v>
      </c>
      <c r="J3598" s="12">
        <f t="shared" si="444"/>
        <v>41543</v>
      </c>
      <c r="K3598" s="8">
        <f t="shared" si="445"/>
        <v>500.28</v>
      </c>
      <c r="L3598" s="8">
        <f t="shared" si="446"/>
        <v>3.089999999999975</v>
      </c>
      <c r="M3598" s="9">
        <f t="shared" si="447"/>
        <v>6.2149278947685495E-3</v>
      </c>
    </row>
    <row r="3599" spans="2:13" x14ac:dyDescent="0.3">
      <c r="B3599" s="3" t="s">
        <v>877</v>
      </c>
      <c r="C3599" s="4">
        <v>500.22</v>
      </c>
      <c r="F3599" t="b">
        <f t="shared" si="440"/>
        <v>0</v>
      </c>
      <c r="G3599">
        <f t="shared" si="441"/>
        <v>27</v>
      </c>
      <c r="H3599">
        <f t="shared" si="442"/>
        <v>9</v>
      </c>
      <c r="I3599">
        <f t="shared" si="443"/>
        <v>2013</v>
      </c>
      <c r="J3599" s="12">
        <f t="shared" si="444"/>
        <v>41544</v>
      </c>
      <c r="K3599" s="8">
        <f t="shared" si="445"/>
        <v>500.22</v>
      </c>
      <c r="L3599" s="8">
        <f t="shared" si="446"/>
        <v>-5.999999999994543E-2</v>
      </c>
      <c r="M3599" s="9">
        <f t="shared" si="447"/>
        <v>-1.199328376108288E-4</v>
      </c>
    </row>
    <row r="3600" spans="2:13" x14ac:dyDescent="0.3">
      <c r="B3600" s="3" t="s">
        <v>878</v>
      </c>
      <c r="C3600" s="4">
        <v>502.97</v>
      </c>
      <c r="F3600" t="b">
        <f t="shared" ref="F3600:F3663" si="448">+ISNUMBER(B3600)</f>
        <v>0</v>
      </c>
      <c r="G3600">
        <f t="shared" ref="G3600:G3663" si="449">+IF($F3600,MONTH(B3600),1*LEFT(B3600,2))</f>
        <v>30</v>
      </c>
      <c r="H3600">
        <f t="shared" ref="H3600:H3663" si="450">+IF(F3600,DAY(B3600),MID(B3600,4,2)*1)</f>
        <v>9</v>
      </c>
      <c r="I3600">
        <f t="shared" ref="I3600:I3663" si="451">+IF(F3600,YEAR(B3600),RIGHT(B3600,4)*1)</f>
        <v>2013</v>
      </c>
      <c r="J3600" s="12">
        <f t="shared" ref="J3600:J3663" si="452">+DATE(I3600,H3600,G3600)</f>
        <v>41547</v>
      </c>
      <c r="K3600" s="8">
        <f t="shared" ref="K3600:K3663" si="453">+IFERROR(C3600*1,K3599)</f>
        <v>502.97</v>
      </c>
      <c r="L3600" s="8">
        <f t="shared" ref="L3600:L3663" si="454">+K3600-K3599</f>
        <v>2.75</v>
      </c>
      <c r="M3600" s="9">
        <f t="shared" ref="M3600:M3663" si="455">+L3600/K3599</f>
        <v>5.4975810643316941E-3</v>
      </c>
    </row>
    <row r="3601" spans="2:13" x14ac:dyDescent="0.3">
      <c r="B3601" s="2">
        <v>41284</v>
      </c>
      <c r="C3601" s="4">
        <v>504.2</v>
      </c>
      <c r="F3601" t="b">
        <f t="shared" si="448"/>
        <v>1</v>
      </c>
      <c r="G3601">
        <f t="shared" si="449"/>
        <v>1</v>
      </c>
      <c r="H3601">
        <f t="shared" si="450"/>
        <v>10</v>
      </c>
      <c r="I3601">
        <f t="shared" si="451"/>
        <v>2013</v>
      </c>
      <c r="J3601" s="12">
        <f t="shared" si="452"/>
        <v>41548</v>
      </c>
      <c r="K3601" s="8">
        <f t="shared" si="453"/>
        <v>504.2</v>
      </c>
      <c r="L3601" s="8">
        <f t="shared" si="454"/>
        <v>1.2299999999999613</v>
      </c>
      <c r="M3601" s="9">
        <f t="shared" si="455"/>
        <v>2.4454738851222963E-3</v>
      </c>
    </row>
    <row r="3602" spans="2:13" x14ac:dyDescent="0.3">
      <c r="B3602" s="2">
        <v>41315</v>
      </c>
      <c r="C3602" s="4">
        <v>503.9</v>
      </c>
      <c r="F3602" t="b">
        <f t="shared" si="448"/>
        <v>1</v>
      </c>
      <c r="G3602">
        <f t="shared" si="449"/>
        <v>2</v>
      </c>
      <c r="H3602">
        <f t="shared" si="450"/>
        <v>10</v>
      </c>
      <c r="I3602">
        <f t="shared" si="451"/>
        <v>2013</v>
      </c>
      <c r="J3602" s="12">
        <f t="shared" si="452"/>
        <v>41549</v>
      </c>
      <c r="K3602" s="8">
        <f t="shared" si="453"/>
        <v>503.9</v>
      </c>
      <c r="L3602" s="8">
        <f t="shared" si="454"/>
        <v>-0.30000000000001137</v>
      </c>
      <c r="M3602" s="9">
        <f t="shared" si="455"/>
        <v>-5.9500198333996702E-4</v>
      </c>
    </row>
    <row r="3603" spans="2:13" x14ac:dyDescent="0.3">
      <c r="B3603" s="2">
        <v>41343</v>
      </c>
      <c r="C3603" s="4">
        <v>502.75</v>
      </c>
      <c r="F3603" t="b">
        <f t="shared" si="448"/>
        <v>1</v>
      </c>
      <c r="G3603">
        <f t="shared" si="449"/>
        <v>3</v>
      </c>
      <c r="H3603">
        <f t="shared" si="450"/>
        <v>10</v>
      </c>
      <c r="I3603">
        <f t="shared" si="451"/>
        <v>2013</v>
      </c>
      <c r="J3603" s="12">
        <f t="shared" si="452"/>
        <v>41550</v>
      </c>
      <c r="K3603" s="8">
        <f t="shared" si="453"/>
        <v>502.75</v>
      </c>
      <c r="L3603" s="8">
        <f t="shared" si="454"/>
        <v>-1.1499999999999773</v>
      </c>
      <c r="M3603" s="9">
        <f t="shared" si="455"/>
        <v>-2.2821988489779266E-3</v>
      </c>
    </row>
    <row r="3604" spans="2:13" x14ac:dyDescent="0.3">
      <c r="B3604" s="2">
        <v>41374</v>
      </c>
      <c r="C3604" s="4">
        <v>500.3</v>
      </c>
      <c r="F3604" t="b">
        <f t="shared" si="448"/>
        <v>1</v>
      </c>
      <c r="G3604">
        <f t="shared" si="449"/>
        <v>4</v>
      </c>
      <c r="H3604">
        <f t="shared" si="450"/>
        <v>10</v>
      </c>
      <c r="I3604">
        <f t="shared" si="451"/>
        <v>2013</v>
      </c>
      <c r="J3604" s="12">
        <f t="shared" si="452"/>
        <v>41551</v>
      </c>
      <c r="K3604" s="8">
        <f t="shared" si="453"/>
        <v>500.3</v>
      </c>
      <c r="L3604" s="8">
        <f t="shared" si="454"/>
        <v>-2.4499999999999886</v>
      </c>
      <c r="M3604" s="9">
        <f t="shared" si="455"/>
        <v>-4.8731974142217577E-3</v>
      </c>
    </row>
    <row r="3605" spans="2:13" x14ac:dyDescent="0.3">
      <c r="B3605" s="2">
        <v>41465</v>
      </c>
      <c r="C3605" s="4">
        <v>498.88</v>
      </c>
      <c r="F3605" t="b">
        <f t="shared" si="448"/>
        <v>1</v>
      </c>
      <c r="G3605">
        <f t="shared" si="449"/>
        <v>7</v>
      </c>
      <c r="H3605">
        <f t="shared" si="450"/>
        <v>10</v>
      </c>
      <c r="I3605">
        <f t="shared" si="451"/>
        <v>2013</v>
      </c>
      <c r="J3605" s="12">
        <f t="shared" si="452"/>
        <v>41554</v>
      </c>
      <c r="K3605" s="8">
        <f t="shared" si="453"/>
        <v>498.88</v>
      </c>
      <c r="L3605" s="8">
        <f t="shared" si="454"/>
        <v>-1.4200000000000159</v>
      </c>
      <c r="M3605" s="9">
        <f t="shared" si="455"/>
        <v>-2.8382970217869594E-3</v>
      </c>
    </row>
    <row r="3606" spans="2:13" x14ac:dyDescent="0.3">
      <c r="B3606" s="2">
        <v>41496</v>
      </c>
      <c r="C3606" s="4">
        <v>499.51</v>
      </c>
      <c r="F3606" t="b">
        <f t="shared" si="448"/>
        <v>1</v>
      </c>
      <c r="G3606">
        <f t="shared" si="449"/>
        <v>8</v>
      </c>
      <c r="H3606">
        <f t="shared" si="450"/>
        <v>10</v>
      </c>
      <c r="I3606">
        <f t="shared" si="451"/>
        <v>2013</v>
      </c>
      <c r="J3606" s="12">
        <f t="shared" si="452"/>
        <v>41555</v>
      </c>
      <c r="K3606" s="8">
        <f t="shared" si="453"/>
        <v>499.51</v>
      </c>
      <c r="L3606" s="8">
        <f t="shared" si="454"/>
        <v>0.62999999999999545</v>
      </c>
      <c r="M3606" s="9">
        <f t="shared" si="455"/>
        <v>1.2628287363694586E-3</v>
      </c>
    </row>
    <row r="3607" spans="2:13" x14ac:dyDescent="0.3">
      <c r="B3607" s="2">
        <v>41527</v>
      </c>
      <c r="C3607" s="4">
        <v>498.95</v>
      </c>
      <c r="F3607" t="b">
        <f t="shared" si="448"/>
        <v>1</v>
      </c>
      <c r="G3607">
        <f t="shared" si="449"/>
        <v>9</v>
      </c>
      <c r="H3607">
        <f t="shared" si="450"/>
        <v>10</v>
      </c>
      <c r="I3607">
        <f t="shared" si="451"/>
        <v>2013</v>
      </c>
      <c r="J3607" s="12">
        <f t="shared" si="452"/>
        <v>41556</v>
      </c>
      <c r="K3607" s="8">
        <f t="shared" si="453"/>
        <v>498.95</v>
      </c>
      <c r="L3607" s="8">
        <f t="shared" si="454"/>
        <v>-0.56000000000000227</v>
      </c>
      <c r="M3607" s="9">
        <f t="shared" si="455"/>
        <v>-1.1210986767031736E-3</v>
      </c>
    </row>
    <row r="3608" spans="2:13" x14ac:dyDescent="0.3">
      <c r="B3608" s="2">
        <v>41557</v>
      </c>
      <c r="C3608" s="4">
        <v>500.72</v>
      </c>
      <c r="F3608" t="b">
        <f t="shared" si="448"/>
        <v>1</v>
      </c>
      <c r="G3608">
        <f t="shared" si="449"/>
        <v>10</v>
      </c>
      <c r="H3608">
        <f t="shared" si="450"/>
        <v>10</v>
      </c>
      <c r="I3608">
        <f t="shared" si="451"/>
        <v>2013</v>
      </c>
      <c r="J3608" s="12">
        <f t="shared" si="452"/>
        <v>41557</v>
      </c>
      <c r="K3608" s="8">
        <f t="shared" si="453"/>
        <v>500.72</v>
      </c>
      <c r="L3608" s="8">
        <f t="shared" si="454"/>
        <v>1.7700000000000387</v>
      </c>
      <c r="M3608" s="9">
        <f t="shared" si="455"/>
        <v>3.5474496442530088E-3</v>
      </c>
    </row>
    <row r="3609" spans="2:13" x14ac:dyDescent="0.3">
      <c r="B3609" s="2">
        <v>41588</v>
      </c>
      <c r="C3609" s="4">
        <v>498.36</v>
      </c>
      <c r="F3609" t="b">
        <f t="shared" si="448"/>
        <v>1</v>
      </c>
      <c r="G3609">
        <f t="shared" si="449"/>
        <v>11</v>
      </c>
      <c r="H3609">
        <f t="shared" si="450"/>
        <v>10</v>
      </c>
      <c r="I3609">
        <f t="shared" si="451"/>
        <v>2013</v>
      </c>
      <c r="J3609" s="12">
        <f t="shared" si="452"/>
        <v>41558</v>
      </c>
      <c r="K3609" s="8">
        <f t="shared" si="453"/>
        <v>498.36</v>
      </c>
      <c r="L3609" s="8">
        <f t="shared" si="454"/>
        <v>-2.3600000000000136</v>
      </c>
      <c r="M3609" s="9">
        <f t="shared" si="455"/>
        <v>-4.7132129733184489E-3</v>
      </c>
    </row>
    <row r="3610" spans="2:13" x14ac:dyDescent="0.3">
      <c r="B3610" s="3" t="s">
        <v>879</v>
      </c>
      <c r="C3610" s="4">
        <v>497.44</v>
      </c>
      <c r="F3610" t="b">
        <f t="shared" si="448"/>
        <v>0</v>
      </c>
      <c r="G3610">
        <f t="shared" si="449"/>
        <v>14</v>
      </c>
      <c r="H3610">
        <f t="shared" si="450"/>
        <v>10</v>
      </c>
      <c r="I3610">
        <f t="shared" si="451"/>
        <v>2013</v>
      </c>
      <c r="J3610" s="12">
        <f t="shared" si="452"/>
        <v>41561</v>
      </c>
      <c r="K3610" s="8">
        <f t="shared" si="453"/>
        <v>497.44</v>
      </c>
      <c r="L3610" s="8">
        <f t="shared" si="454"/>
        <v>-0.92000000000001592</v>
      </c>
      <c r="M3610" s="9">
        <f t="shared" si="455"/>
        <v>-1.8460550605987958E-3</v>
      </c>
    </row>
    <row r="3611" spans="2:13" x14ac:dyDescent="0.3">
      <c r="B3611" s="3" t="s">
        <v>880</v>
      </c>
      <c r="C3611" s="4">
        <v>498.77</v>
      </c>
      <c r="F3611" t="b">
        <f t="shared" si="448"/>
        <v>0</v>
      </c>
      <c r="G3611">
        <f t="shared" si="449"/>
        <v>15</v>
      </c>
      <c r="H3611">
        <f t="shared" si="450"/>
        <v>10</v>
      </c>
      <c r="I3611">
        <f t="shared" si="451"/>
        <v>2013</v>
      </c>
      <c r="J3611" s="12">
        <f t="shared" si="452"/>
        <v>41562</v>
      </c>
      <c r="K3611" s="8">
        <f t="shared" si="453"/>
        <v>498.77</v>
      </c>
      <c r="L3611" s="8">
        <f t="shared" si="454"/>
        <v>1.3299999999999841</v>
      </c>
      <c r="M3611" s="9">
        <f t="shared" si="455"/>
        <v>2.6736892891604698E-3</v>
      </c>
    </row>
    <row r="3612" spans="2:13" x14ac:dyDescent="0.3">
      <c r="B3612" s="3" t="s">
        <v>881</v>
      </c>
      <c r="C3612" s="4">
        <v>498.66</v>
      </c>
      <c r="F3612" t="b">
        <f t="shared" si="448"/>
        <v>0</v>
      </c>
      <c r="G3612">
        <f t="shared" si="449"/>
        <v>16</v>
      </c>
      <c r="H3612">
        <f t="shared" si="450"/>
        <v>10</v>
      </c>
      <c r="I3612">
        <f t="shared" si="451"/>
        <v>2013</v>
      </c>
      <c r="J3612" s="12">
        <f t="shared" si="452"/>
        <v>41563</v>
      </c>
      <c r="K3612" s="8">
        <f t="shared" si="453"/>
        <v>498.66</v>
      </c>
      <c r="L3612" s="8">
        <f t="shared" si="454"/>
        <v>-0.1099999999999568</v>
      </c>
      <c r="M3612" s="9">
        <f t="shared" si="455"/>
        <v>-2.2054253463511599E-4</v>
      </c>
    </row>
    <row r="3613" spans="2:13" x14ac:dyDescent="0.3">
      <c r="B3613" s="3" t="s">
        <v>882</v>
      </c>
      <c r="C3613" s="4">
        <v>496.89</v>
      </c>
      <c r="F3613" t="b">
        <f t="shared" si="448"/>
        <v>0</v>
      </c>
      <c r="G3613">
        <f t="shared" si="449"/>
        <v>17</v>
      </c>
      <c r="H3613">
        <f t="shared" si="450"/>
        <v>10</v>
      </c>
      <c r="I3613">
        <f t="shared" si="451"/>
        <v>2013</v>
      </c>
      <c r="J3613" s="12">
        <f t="shared" si="452"/>
        <v>41564</v>
      </c>
      <c r="K3613" s="8">
        <f t="shared" si="453"/>
        <v>496.89</v>
      </c>
      <c r="L3613" s="8">
        <f t="shared" si="454"/>
        <v>-1.7700000000000387</v>
      </c>
      <c r="M3613" s="9">
        <f t="shared" si="455"/>
        <v>-3.549512694020051E-3</v>
      </c>
    </row>
    <row r="3614" spans="2:13" x14ac:dyDescent="0.3">
      <c r="B3614" s="3" t="s">
        <v>883</v>
      </c>
      <c r="C3614" s="4">
        <v>493.36</v>
      </c>
      <c r="F3614" t="b">
        <f t="shared" si="448"/>
        <v>0</v>
      </c>
      <c r="G3614">
        <f t="shared" si="449"/>
        <v>18</v>
      </c>
      <c r="H3614">
        <f t="shared" si="450"/>
        <v>10</v>
      </c>
      <c r="I3614">
        <f t="shared" si="451"/>
        <v>2013</v>
      </c>
      <c r="J3614" s="12">
        <f t="shared" si="452"/>
        <v>41565</v>
      </c>
      <c r="K3614" s="8">
        <f t="shared" si="453"/>
        <v>493.36</v>
      </c>
      <c r="L3614" s="8">
        <f t="shared" si="454"/>
        <v>-3.5299999999999727</v>
      </c>
      <c r="M3614" s="9">
        <f t="shared" si="455"/>
        <v>-7.1041880496688862E-3</v>
      </c>
    </row>
    <row r="3615" spans="2:13" x14ac:dyDescent="0.3">
      <c r="B3615" s="3" t="s">
        <v>884</v>
      </c>
      <c r="C3615" s="4">
        <v>495.99</v>
      </c>
      <c r="F3615" t="b">
        <f t="shared" si="448"/>
        <v>0</v>
      </c>
      <c r="G3615">
        <f t="shared" si="449"/>
        <v>21</v>
      </c>
      <c r="H3615">
        <f t="shared" si="450"/>
        <v>10</v>
      </c>
      <c r="I3615">
        <f t="shared" si="451"/>
        <v>2013</v>
      </c>
      <c r="J3615" s="12">
        <f t="shared" si="452"/>
        <v>41568</v>
      </c>
      <c r="K3615" s="8">
        <f t="shared" si="453"/>
        <v>495.99</v>
      </c>
      <c r="L3615" s="8">
        <f t="shared" si="454"/>
        <v>2.6299999999999955</v>
      </c>
      <c r="M3615" s="9">
        <f t="shared" si="455"/>
        <v>5.3307929301118764E-3</v>
      </c>
    </row>
    <row r="3616" spans="2:13" x14ac:dyDescent="0.3">
      <c r="B3616" s="3" t="s">
        <v>885</v>
      </c>
      <c r="C3616" s="4">
        <v>500.49</v>
      </c>
      <c r="F3616" t="b">
        <f t="shared" si="448"/>
        <v>0</v>
      </c>
      <c r="G3616">
        <f t="shared" si="449"/>
        <v>22</v>
      </c>
      <c r="H3616">
        <f t="shared" si="450"/>
        <v>10</v>
      </c>
      <c r="I3616">
        <f t="shared" si="451"/>
        <v>2013</v>
      </c>
      <c r="J3616" s="12">
        <f t="shared" si="452"/>
        <v>41569</v>
      </c>
      <c r="K3616" s="8">
        <f t="shared" si="453"/>
        <v>500.49</v>
      </c>
      <c r="L3616" s="8">
        <f t="shared" si="454"/>
        <v>4.5</v>
      </c>
      <c r="M3616" s="9">
        <f t="shared" si="455"/>
        <v>9.0727635637815277E-3</v>
      </c>
    </row>
    <row r="3617" spans="2:13" x14ac:dyDescent="0.3">
      <c r="B3617" s="3" t="s">
        <v>886</v>
      </c>
      <c r="C3617" s="4">
        <v>500.01</v>
      </c>
      <c r="F3617" t="b">
        <f t="shared" si="448"/>
        <v>0</v>
      </c>
      <c r="G3617">
        <f t="shared" si="449"/>
        <v>23</v>
      </c>
      <c r="H3617">
        <f t="shared" si="450"/>
        <v>10</v>
      </c>
      <c r="I3617">
        <f t="shared" si="451"/>
        <v>2013</v>
      </c>
      <c r="J3617" s="12">
        <f t="shared" si="452"/>
        <v>41570</v>
      </c>
      <c r="K3617" s="8">
        <f t="shared" si="453"/>
        <v>500.01</v>
      </c>
      <c r="L3617" s="8">
        <f t="shared" si="454"/>
        <v>-0.48000000000001819</v>
      </c>
      <c r="M3617" s="9">
        <f t="shared" si="455"/>
        <v>-9.5906012108137666E-4</v>
      </c>
    </row>
    <row r="3618" spans="2:13" x14ac:dyDescent="0.3">
      <c r="B3618" s="3" t="s">
        <v>887</v>
      </c>
      <c r="C3618" s="4">
        <v>503.08</v>
      </c>
      <c r="F3618" t="b">
        <f t="shared" si="448"/>
        <v>0</v>
      </c>
      <c r="G3618">
        <f t="shared" si="449"/>
        <v>24</v>
      </c>
      <c r="H3618">
        <f t="shared" si="450"/>
        <v>10</v>
      </c>
      <c r="I3618">
        <f t="shared" si="451"/>
        <v>2013</v>
      </c>
      <c r="J3618" s="12">
        <f t="shared" si="452"/>
        <v>41571</v>
      </c>
      <c r="K3618" s="8">
        <f t="shared" si="453"/>
        <v>503.08</v>
      </c>
      <c r="L3618" s="8">
        <f t="shared" si="454"/>
        <v>3.0699999999999932</v>
      </c>
      <c r="M3618" s="9">
        <f t="shared" si="455"/>
        <v>6.1398772024559376E-3</v>
      </c>
    </row>
    <row r="3619" spans="2:13" x14ac:dyDescent="0.3">
      <c r="B3619" s="3" t="s">
        <v>888</v>
      </c>
      <c r="C3619" s="4">
        <v>504.61</v>
      </c>
      <c r="F3619" t="b">
        <f t="shared" si="448"/>
        <v>0</v>
      </c>
      <c r="G3619">
        <f t="shared" si="449"/>
        <v>25</v>
      </c>
      <c r="H3619">
        <f t="shared" si="450"/>
        <v>10</v>
      </c>
      <c r="I3619">
        <f t="shared" si="451"/>
        <v>2013</v>
      </c>
      <c r="J3619" s="12">
        <f t="shared" si="452"/>
        <v>41572</v>
      </c>
      <c r="K3619" s="8">
        <f t="shared" si="453"/>
        <v>504.61</v>
      </c>
      <c r="L3619" s="8">
        <f t="shared" si="454"/>
        <v>1.5300000000000296</v>
      </c>
      <c r="M3619" s="9">
        <f t="shared" si="455"/>
        <v>3.0412658026557002E-3</v>
      </c>
    </row>
    <row r="3620" spans="2:13" x14ac:dyDescent="0.3">
      <c r="B3620" s="3" t="s">
        <v>889</v>
      </c>
      <c r="C3620" s="4">
        <v>505.32</v>
      </c>
      <c r="F3620" t="b">
        <f t="shared" si="448"/>
        <v>0</v>
      </c>
      <c r="G3620">
        <f t="shared" si="449"/>
        <v>28</v>
      </c>
      <c r="H3620">
        <f t="shared" si="450"/>
        <v>10</v>
      </c>
      <c r="I3620">
        <f t="shared" si="451"/>
        <v>2013</v>
      </c>
      <c r="J3620" s="12">
        <f t="shared" si="452"/>
        <v>41575</v>
      </c>
      <c r="K3620" s="8">
        <f t="shared" si="453"/>
        <v>505.32</v>
      </c>
      <c r="L3620" s="8">
        <f t="shared" si="454"/>
        <v>0.70999999999997954</v>
      </c>
      <c r="M3620" s="9">
        <f t="shared" si="455"/>
        <v>1.4070272091317641E-3</v>
      </c>
    </row>
    <row r="3621" spans="2:13" x14ac:dyDescent="0.3">
      <c r="B3621" s="3" t="s">
        <v>890</v>
      </c>
      <c r="C3621" s="4">
        <v>506.97</v>
      </c>
      <c r="F3621" t="b">
        <f t="shared" si="448"/>
        <v>0</v>
      </c>
      <c r="G3621">
        <f t="shared" si="449"/>
        <v>29</v>
      </c>
      <c r="H3621">
        <f t="shared" si="450"/>
        <v>10</v>
      </c>
      <c r="I3621">
        <f t="shared" si="451"/>
        <v>2013</v>
      </c>
      <c r="J3621" s="12">
        <f t="shared" si="452"/>
        <v>41576</v>
      </c>
      <c r="K3621" s="8">
        <f t="shared" si="453"/>
        <v>506.97</v>
      </c>
      <c r="L3621" s="8">
        <f t="shared" si="454"/>
        <v>1.6500000000000341</v>
      </c>
      <c r="M3621" s="9">
        <f t="shared" si="455"/>
        <v>3.2652576585134848E-3</v>
      </c>
    </row>
    <row r="3622" spans="2:13" x14ac:dyDescent="0.3">
      <c r="B3622" s="3" t="s">
        <v>891</v>
      </c>
      <c r="C3622" s="4">
        <v>508.58</v>
      </c>
      <c r="F3622" t="b">
        <f t="shared" si="448"/>
        <v>0</v>
      </c>
      <c r="G3622">
        <f t="shared" si="449"/>
        <v>30</v>
      </c>
      <c r="H3622">
        <f t="shared" si="450"/>
        <v>10</v>
      </c>
      <c r="I3622">
        <f t="shared" si="451"/>
        <v>2013</v>
      </c>
      <c r="J3622" s="12">
        <f t="shared" si="452"/>
        <v>41577</v>
      </c>
      <c r="K3622" s="8">
        <f t="shared" si="453"/>
        <v>508.58</v>
      </c>
      <c r="L3622" s="8">
        <f t="shared" si="454"/>
        <v>1.6099999999999568</v>
      </c>
      <c r="M3622" s="9">
        <f t="shared" si="455"/>
        <v>3.1757303193481997E-3</v>
      </c>
    </row>
    <row r="3623" spans="2:13" x14ac:dyDescent="0.3">
      <c r="B3623" s="3" t="s">
        <v>892</v>
      </c>
      <c r="C3623" s="5" t="s">
        <v>285</v>
      </c>
      <c r="F3623" t="b">
        <f t="shared" si="448"/>
        <v>0</v>
      </c>
      <c r="G3623">
        <f t="shared" si="449"/>
        <v>31</v>
      </c>
      <c r="H3623">
        <f t="shared" si="450"/>
        <v>10</v>
      </c>
      <c r="I3623">
        <f t="shared" si="451"/>
        <v>2013</v>
      </c>
      <c r="J3623" s="12">
        <f t="shared" si="452"/>
        <v>41578</v>
      </c>
      <c r="K3623" s="8">
        <f t="shared" si="453"/>
        <v>508.58</v>
      </c>
      <c r="L3623" s="8">
        <f t="shared" si="454"/>
        <v>0</v>
      </c>
      <c r="M3623" s="9">
        <f t="shared" si="455"/>
        <v>0</v>
      </c>
    </row>
    <row r="3624" spans="2:13" x14ac:dyDescent="0.3">
      <c r="B3624" s="2">
        <v>41285</v>
      </c>
      <c r="C3624" s="5" t="s">
        <v>285</v>
      </c>
      <c r="F3624" t="b">
        <f t="shared" si="448"/>
        <v>1</v>
      </c>
      <c r="G3624">
        <f t="shared" si="449"/>
        <v>1</v>
      </c>
      <c r="H3624">
        <f t="shared" si="450"/>
        <v>11</v>
      </c>
      <c r="I3624">
        <f t="shared" si="451"/>
        <v>2013</v>
      </c>
      <c r="J3624" s="12">
        <f t="shared" si="452"/>
        <v>41579</v>
      </c>
      <c r="K3624" s="8">
        <f t="shared" si="453"/>
        <v>508.58</v>
      </c>
      <c r="L3624" s="8">
        <f t="shared" si="454"/>
        <v>0</v>
      </c>
      <c r="M3624" s="9">
        <f t="shared" si="455"/>
        <v>0</v>
      </c>
    </row>
    <row r="3625" spans="2:13" x14ac:dyDescent="0.3">
      <c r="B3625" s="2">
        <v>41375</v>
      </c>
      <c r="C3625" s="4">
        <v>507.64</v>
      </c>
      <c r="F3625" t="b">
        <f t="shared" si="448"/>
        <v>1</v>
      </c>
      <c r="G3625">
        <f t="shared" si="449"/>
        <v>4</v>
      </c>
      <c r="H3625">
        <f t="shared" si="450"/>
        <v>11</v>
      </c>
      <c r="I3625">
        <f t="shared" si="451"/>
        <v>2013</v>
      </c>
      <c r="J3625" s="12">
        <f t="shared" si="452"/>
        <v>41582</v>
      </c>
      <c r="K3625" s="8">
        <f t="shared" si="453"/>
        <v>507.64</v>
      </c>
      <c r="L3625" s="8">
        <f t="shared" si="454"/>
        <v>-0.93999999999999773</v>
      </c>
      <c r="M3625" s="9">
        <f t="shared" si="455"/>
        <v>-1.8482834558968062E-3</v>
      </c>
    </row>
    <row r="3626" spans="2:13" x14ac:dyDescent="0.3">
      <c r="B3626" s="2">
        <v>41405</v>
      </c>
      <c r="C3626" s="4">
        <v>512.53</v>
      </c>
      <c r="F3626" t="b">
        <f t="shared" si="448"/>
        <v>1</v>
      </c>
      <c r="G3626">
        <f t="shared" si="449"/>
        <v>5</v>
      </c>
      <c r="H3626">
        <f t="shared" si="450"/>
        <v>11</v>
      </c>
      <c r="I3626">
        <f t="shared" si="451"/>
        <v>2013</v>
      </c>
      <c r="J3626" s="12">
        <f t="shared" si="452"/>
        <v>41583</v>
      </c>
      <c r="K3626" s="8">
        <f t="shared" si="453"/>
        <v>512.53</v>
      </c>
      <c r="L3626" s="8">
        <f t="shared" si="454"/>
        <v>4.8899999999999864</v>
      </c>
      <c r="M3626" s="9">
        <f t="shared" si="455"/>
        <v>9.6328106532187902E-3</v>
      </c>
    </row>
    <row r="3627" spans="2:13" x14ac:dyDescent="0.3">
      <c r="B3627" s="2">
        <v>41436</v>
      </c>
      <c r="C3627" s="4">
        <v>514.9</v>
      </c>
      <c r="F3627" t="b">
        <f t="shared" si="448"/>
        <v>1</v>
      </c>
      <c r="G3627">
        <f t="shared" si="449"/>
        <v>6</v>
      </c>
      <c r="H3627">
        <f t="shared" si="450"/>
        <v>11</v>
      </c>
      <c r="I3627">
        <f t="shared" si="451"/>
        <v>2013</v>
      </c>
      <c r="J3627" s="12">
        <f t="shared" si="452"/>
        <v>41584</v>
      </c>
      <c r="K3627" s="8">
        <f t="shared" si="453"/>
        <v>514.9</v>
      </c>
      <c r="L3627" s="8">
        <f t="shared" si="454"/>
        <v>2.3700000000000045</v>
      </c>
      <c r="M3627" s="9">
        <f t="shared" si="455"/>
        <v>4.6241195637328637E-3</v>
      </c>
    </row>
    <row r="3628" spans="2:13" x14ac:dyDescent="0.3">
      <c r="B3628" s="2">
        <v>41466</v>
      </c>
      <c r="C3628" s="4">
        <v>514.72</v>
      </c>
      <c r="F3628" t="b">
        <f t="shared" si="448"/>
        <v>1</v>
      </c>
      <c r="G3628">
        <f t="shared" si="449"/>
        <v>7</v>
      </c>
      <c r="H3628">
        <f t="shared" si="450"/>
        <v>11</v>
      </c>
      <c r="I3628">
        <f t="shared" si="451"/>
        <v>2013</v>
      </c>
      <c r="J3628" s="12">
        <f t="shared" si="452"/>
        <v>41585</v>
      </c>
      <c r="K3628" s="8">
        <f t="shared" si="453"/>
        <v>514.72</v>
      </c>
      <c r="L3628" s="8">
        <f t="shared" si="454"/>
        <v>-0.17999999999994998</v>
      </c>
      <c r="M3628" s="9">
        <f t="shared" si="455"/>
        <v>-3.4958244319275585E-4</v>
      </c>
    </row>
    <row r="3629" spans="2:13" x14ac:dyDescent="0.3">
      <c r="B3629" s="2">
        <v>41497</v>
      </c>
      <c r="C3629" s="4">
        <v>515.4</v>
      </c>
      <c r="F3629" t="b">
        <f t="shared" si="448"/>
        <v>1</v>
      </c>
      <c r="G3629">
        <f t="shared" si="449"/>
        <v>8</v>
      </c>
      <c r="H3629">
        <f t="shared" si="450"/>
        <v>11</v>
      </c>
      <c r="I3629">
        <f t="shared" si="451"/>
        <v>2013</v>
      </c>
      <c r="J3629" s="12">
        <f t="shared" si="452"/>
        <v>41586</v>
      </c>
      <c r="K3629" s="8">
        <f t="shared" si="453"/>
        <v>515.4</v>
      </c>
      <c r="L3629" s="8">
        <f t="shared" si="454"/>
        <v>0.67999999999994998</v>
      </c>
      <c r="M3629" s="9">
        <f t="shared" si="455"/>
        <v>1.321106621075439E-3</v>
      </c>
    </row>
    <row r="3630" spans="2:13" x14ac:dyDescent="0.3">
      <c r="B3630" s="2">
        <v>41589</v>
      </c>
      <c r="C3630" s="4">
        <v>518.04999999999995</v>
      </c>
      <c r="F3630" t="b">
        <f t="shared" si="448"/>
        <v>1</v>
      </c>
      <c r="G3630">
        <f t="shared" si="449"/>
        <v>11</v>
      </c>
      <c r="H3630">
        <f t="shared" si="450"/>
        <v>11</v>
      </c>
      <c r="I3630">
        <f t="shared" si="451"/>
        <v>2013</v>
      </c>
      <c r="J3630" s="12">
        <f t="shared" si="452"/>
        <v>41589</v>
      </c>
      <c r="K3630" s="8">
        <f t="shared" si="453"/>
        <v>518.04999999999995</v>
      </c>
      <c r="L3630" s="8">
        <f t="shared" si="454"/>
        <v>2.6499999999999773</v>
      </c>
      <c r="M3630" s="9">
        <f t="shared" si="455"/>
        <v>5.141637563057775E-3</v>
      </c>
    </row>
    <row r="3631" spans="2:13" x14ac:dyDescent="0.3">
      <c r="B3631" s="2">
        <v>41619</v>
      </c>
      <c r="C3631" s="4">
        <v>520</v>
      </c>
      <c r="F3631" t="b">
        <f t="shared" si="448"/>
        <v>1</v>
      </c>
      <c r="G3631">
        <f t="shared" si="449"/>
        <v>12</v>
      </c>
      <c r="H3631">
        <f t="shared" si="450"/>
        <v>11</v>
      </c>
      <c r="I3631">
        <f t="shared" si="451"/>
        <v>2013</v>
      </c>
      <c r="J3631" s="12">
        <f t="shared" si="452"/>
        <v>41590</v>
      </c>
      <c r="K3631" s="8">
        <f t="shared" si="453"/>
        <v>520</v>
      </c>
      <c r="L3631" s="8">
        <f t="shared" si="454"/>
        <v>1.9500000000000455</v>
      </c>
      <c r="M3631" s="9">
        <f t="shared" si="455"/>
        <v>3.7641154328733628E-3</v>
      </c>
    </row>
    <row r="3632" spans="2:13" x14ac:dyDescent="0.3">
      <c r="B3632" s="3" t="s">
        <v>893</v>
      </c>
      <c r="C3632" s="4">
        <v>520.69000000000005</v>
      </c>
      <c r="F3632" t="b">
        <f t="shared" si="448"/>
        <v>0</v>
      </c>
      <c r="G3632">
        <f t="shared" si="449"/>
        <v>13</v>
      </c>
      <c r="H3632">
        <f t="shared" si="450"/>
        <v>11</v>
      </c>
      <c r="I3632">
        <f t="shared" si="451"/>
        <v>2013</v>
      </c>
      <c r="J3632" s="12">
        <f t="shared" si="452"/>
        <v>41591</v>
      </c>
      <c r="K3632" s="8">
        <f t="shared" si="453"/>
        <v>520.69000000000005</v>
      </c>
      <c r="L3632" s="8">
        <f t="shared" si="454"/>
        <v>0.69000000000005457</v>
      </c>
      <c r="M3632" s="9">
        <f t="shared" si="455"/>
        <v>1.3269230769231818E-3</v>
      </c>
    </row>
    <row r="3633" spans="2:13" x14ac:dyDescent="0.3">
      <c r="B3633" s="3" t="s">
        <v>894</v>
      </c>
      <c r="C3633" s="4">
        <v>522.07000000000005</v>
      </c>
      <c r="F3633" t="b">
        <f t="shared" si="448"/>
        <v>0</v>
      </c>
      <c r="G3633">
        <f t="shared" si="449"/>
        <v>14</v>
      </c>
      <c r="H3633">
        <f t="shared" si="450"/>
        <v>11</v>
      </c>
      <c r="I3633">
        <f t="shared" si="451"/>
        <v>2013</v>
      </c>
      <c r="J3633" s="12">
        <f t="shared" si="452"/>
        <v>41592</v>
      </c>
      <c r="K3633" s="8">
        <f t="shared" si="453"/>
        <v>522.07000000000005</v>
      </c>
      <c r="L3633" s="8">
        <f t="shared" si="454"/>
        <v>1.3799999999999955</v>
      </c>
      <c r="M3633" s="9">
        <f t="shared" si="455"/>
        <v>2.6503293706427919E-3</v>
      </c>
    </row>
    <row r="3634" spans="2:13" x14ac:dyDescent="0.3">
      <c r="B3634" s="3" t="s">
        <v>895</v>
      </c>
      <c r="C3634" s="4">
        <v>520.89</v>
      </c>
      <c r="F3634" t="b">
        <f t="shared" si="448"/>
        <v>0</v>
      </c>
      <c r="G3634">
        <f t="shared" si="449"/>
        <v>15</v>
      </c>
      <c r="H3634">
        <f t="shared" si="450"/>
        <v>11</v>
      </c>
      <c r="I3634">
        <f t="shared" si="451"/>
        <v>2013</v>
      </c>
      <c r="J3634" s="12">
        <f t="shared" si="452"/>
        <v>41593</v>
      </c>
      <c r="K3634" s="8">
        <f t="shared" si="453"/>
        <v>520.89</v>
      </c>
      <c r="L3634" s="8">
        <f t="shared" si="454"/>
        <v>-1.1800000000000637</v>
      </c>
      <c r="M3634" s="9">
        <f t="shared" si="455"/>
        <v>-2.2602333020477401E-3</v>
      </c>
    </row>
    <row r="3635" spans="2:13" x14ac:dyDescent="0.3">
      <c r="B3635" s="3" t="s">
        <v>896</v>
      </c>
      <c r="C3635" s="4">
        <v>520.73</v>
      </c>
      <c r="F3635" t="b">
        <f t="shared" si="448"/>
        <v>0</v>
      </c>
      <c r="G3635">
        <f t="shared" si="449"/>
        <v>18</v>
      </c>
      <c r="H3635">
        <f t="shared" si="450"/>
        <v>11</v>
      </c>
      <c r="I3635">
        <f t="shared" si="451"/>
        <v>2013</v>
      </c>
      <c r="J3635" s="12">
        <f t="shared" si="452"/>
        <v>41596</v>
      </c>
      <c r="K3635" s="8">
        <f t="shared" si="453"/>
        <v>520.73</v>
      </c>
      <c r="L3635" s="8">
        <f t="shared" si="454"/>
        <v>-0.15999999999996817</v>
      </c>
      <c r="M3635" s="9">
        <f t="shared" si="455"/>
        <v>-3.0716658027600487E-4</v>
      </c>
    </row>
    <row r="3636" spans="2:13" x14ac:dyDescent="0.3">
      <c r="B3636" s="3" t="s">
        <v>897</v>
      </c>
      <c r="C3636" s="4">
        <v>517.33000000000004</v>
      </c>
      <c r="F3636" t="b">
        <f t="shared" si="448"/>
        <v>0</v>
      </c>
      <c r="G3636">
        <f t="shared" si="449"/>
        <v>19</v>
      </c>
      <c r="H3636">
        <f t="shared" si="450"/>
        <v>11</v>
      </c>
      <c r="I3636">
        <f t="shared" si="451"/>
        <v>2013</v>
      </c>
      <c r="J3636" s="12">
        <f t="shared" si="452"/>
        <v>41597</v>
      </c>
      <c r="K3636" s="8">
        <f t="shared" si="453"/>
        <v>517.33000000000004</v>
      </c>
      <c r="L3636" s="8">
        <f t="shared" si="454"/>
        <v>-3.3999999999999773</v>
      </c>
      <c r="M3636" s="9">
        <f t="shared" si="455"/>
        <v>-6.5292954122097386E-3</v>
      </c>
    </row>
    <row r="3637" spans="2:13" x14ac:dyDescent="0.3">
      <c r="B3637" s="3" t="s">
        <v>898</v>
      </c>
      <c r="C3637" s="4">
        <v>519.22</v>
      </c>
      <c r="F3637" t="b">
        <f t="shared" si="448"/>
        <v>0</v>
      </c>
      <c r="G3637">
        <f t="shared" si="449"/>
        <v>20</v>
      </c>
      <c r="H3637">
        <f t="shared" si="450"/>
        <v>11</v>
      </c>
      <c r="I3637">
        <f t="shared" si="451"/>
        <v>2013</v>
      </c>
      <c r="J3637" s="12">
        <f t="shared" si="452"/>
        <v>41598</v>
      </c>
      <c r="K3637" s="8">
        <f t="shared" si="453"/>
        <v>519.22</v>
      </c>
      <c r="L3637" s="8">
        <f t="shared" si="454"/>
        <v>1.8899999999999864</v>
      </c>
      <c r="M3637" s="9">
        <f t="shared" si="455"/>
        <v>3.6533740552451748E-3</v>
      </c>
    </row>
    <row r="3638" spans="2:13" x14ac:dyDescent="0.3">
      <c r="B3638" s="3" t="s">
        <v>899</v>
      </c>
      <c r="C3638" s="4">
        <v>522.66999999999996</v>
      </c>
      <c r="F3638" t="b">
        <f t="shared" si="448"/>
        <v>0</v>
      </c>
      <c r="G3638">
        <f t="shared" si="449"/>
        <v>21</v>
      </c>
      <c r="H3638">
        <f t="shared" si="450"/>
        <v>11</v>
      </c>
      <c r="I3638">
        <f t="shared" si="451"/>
        <v>2013</v>
      </c>
      <c r="J3638" s="12">
        <f t="shared" si="452"/>
        <v>41599</v>
      </c>
      <c r="K3638" s="8">
        <f t="shared" si="453"/>
        <v>522.66999999999996</v>
      </c>
      <c r="L3638" s="8">
        <f t="shared" si="454"/>
        <v>3.4499999999999318</v>
      </c>
      <c r="M3638" s="9">
        <f t="shared" si="455"/>
        <v>6.6445822580022563E-3</v>
      </c>
    </row>
    <row r="3639" spans="2:13" x14ac:dyDescent="0.3">
      <c r="B3639" s="3" t="s">
        <v>900</v>
      </c>
      <c r="C3639" s="4">
        <v>522.73</v>
      </c>
      <c r="F3639" t="b">
        <f t="shared" si="448"/>
        <v>0</v>
      </c>
      <c r="G3639">
        <f t="shared" si="449"/>
        <v>22</v>
      </c>
      <c r="H3639">
        <f t="shared" si="450"/>
        <v>11</v>
      </c>
      <c r="I3639">
        <f t="shared" si="451"/>
        <v>2013</v>
      </c>
      <c r="J3639" s="12">
        <f t="shared" si="452"/>
        <v>41600</v>
      </c>
      <c r="K3639" s="8">
        <f t="shared" si="453"/>
        <v>522.73</v>
      </c>
      <c r="L3639" s="8">
        <f t="shared" si="454"/>
        <v>6.0000000000059117E-2</v>
      </c>
      <c r="M3639" s="9">
        <f t="shared" si="455"/>
        <v>1.1479518625530281E-4</v>
      </c>
    </row>
    <row r="3640" spans="2:13" x14ac:dyDescent="0.3">
      <c r="B3640" s="3" t="s">
        <v>901</v>
      </c>
      <c r="C3640" s="4">
        <v>520.37</v>
      </c>
      <c r="F3640" t="b">
        <f t="shared" si="448"/>
        <v>0</v>
      </c>
      <c r="G3640">
        <f t="shared" si="449"/>
        <v>25</v>
      </c>
      <c r="H3640">
        <f t="shared" si="450"/>
        <v>11</v>
      </c>
      <c r="I3640">
        <f t="shared" si="451"/>
        <v>2013</v>
      </c>
      <c r="J3640" s="12">
        <f t="shared" si="452"/>
        <v>41603</v>
      </c>
      <c r="K3640" s="8">
        <f t="shared" si="453"/>
        <v>520.37</v>
      </c>
      <c r="L3640" s="8">
        <f t="shared" si="454"/>
        <v>-2.3600000000000136</v>
      </c>
      <c r="M3640" s="9">
        <f t="shared" si="455"/>
        <v>-4.5147590534310514E-3</v>
      </c>
    </row>
    <row r="3641" spans="2:13" x14ac:dyDescent="0.3">
      <c r="B3641" s="3" t="s">
        <v>902</v>
      </c>
      <c r="C3641" s="4">
        <v>520.54</v>
      </c>
      <c r="F3641" t="b">
        <f t="shared" si="448"/>
        <v>0</v>
      </c>
      <c r="G3641">
        <f t="shared" si="449"/>
        <v>26</v>
      </c>
      <c r="H3641">
        <f t="shared" si="450"/>
        <v>11</v>
      </c>
      <c r="I3641">
        <f t="shared" si="451"/>
        <v>2013</v>
      </c>
      <c r="J3641" s="12">
        <f t="shared" si="452"/>
        <v>41604</v>
      </c>
      <c r="K3641" s="8">
        <f t="shared" si="453"/>
        <v>520.54</v>
      </c>
      <c r="L3641" s="8">
        <f t="shared" si="454"/>
        <v>0.16999999999995907</v>
      </c>
      <c r="M3641" s="9">
        <f t="shared" si="455"/>
        <v>3.2669062397901313E-4</v>
      </c>
    </row>
    <row r="3642" spans="2:13" x14ac:dyDescent="0.3">
      <c r="B3642" s="3" t="s">
        <v>903</v>
      </c>
      <c r="C3642" s="4">
        <v>522.23</v>
      </c>
      <c r="F3642" t="b">
        <f t="shared" si="448"/>
        <v>0</v>
      </c>
      <c r="G3642">
        <f t="shared" si="449"/>
        <v>27</v>
      </c>
      <c r="H3642">
        <f t="shared" si="450"/>
        <v>11</v>
      </c>
      <c r="I3642">
        <f t="shared" si="451"/>
        <v>2013</v>
      </c>
      <c r="J3642" s="12">
        <f t="shared" si="452"/>
        <v>41605</v>
      </c>
      <c r="K3642" s="8">
        <f t="shared" si="453"/>
        <v>522.23</v>
      </c>
      <c r="L3642" s="8">
        <f t="shared" si="454"/>
        <v>1.6900000000000546</v>
      </c>
      <c r="M3642" s="9">
        <f t="shared" si="455"/>
        <v>3.2466285011719651E-3</v>
      </c>
    </row>
    <row r="3643" spans="2:13" x14ac:dyDescent="0.3">
      <c r="B3643" s="3" t="s">
        <v>904</v>
      </c>
      <c r="C3643" s="4">
        <v>524.1</v>
      </c>
      <c r="F3643" t="b">
        <f t="shared" si="448"/>
        <v>0</v>
      </c>
      <c r="G3643">
        <f t="shared" si="449"/>
        <v>28</v>
      </c>
      <c r="H3643">
        <f t="shared" si="450"/>
        <v>11</v>
      </c>
      <c r="I3643">
        <f t="shared" si="451"/>
        <v>2013</v>
      </c>
      <c r="J3643" s="12">
        <f t="shared" si="452"/>
        <v>41606</v>
      </c>
      <c r="K3643" s="8">
        <f t="shared" si="453"/>
        <v>524.1</v>
      </c>
      <c r="L3643" s="8">
        <f t="shared" si="454"/>
        <v>1.8700000000000045</v>
      </c>
      <c r="M3643" s="9">
        <f t="shared" si="455"/>
        <v>3.5807977327997329E-3</v>
      </c>
    </row>
    <row r="3644" spans="2:13" x14ac:dyDescent="0.3">
      <c r="B3644" s="3" t="s">
        <v>905</v>
      </c>
      <c r="C3644" s="4">
        <v>528.19000000000005</v>
      </c>
      <c r="F3644" t="b">
        <f t="shared" si="448"/>
        <v>0</v>
      </c>
      <c r="G3644">
        <f t="shared" si="449"/>
        <v>29</v>
      </c>
      <c r="H3644">
        <f t="shared" si="450"/>
        <v>11</v>
      </c>
      <c r="I3644">
        <f t="shared" si="451"/>
        <v>2013</v>
      </c>
      <c r="J3644" s="12">
        <f t="shared" si="452"/>
        <v>41607</v>
      </c>
      <c r="K3644" s="8">
        <f t="shared" si="453"/>
        <v>528.19000000000005</v>
      </c>
      <c r="L3644" s="8">
        <f t="shared" si="454"/>
        <v>4.0900000000000318</v>
      </c>
      <c r="M3644" s="9">
        <f t="shared" si="455"/>
        <v>7.8038542262927526E-3</v>
      </c>
    </row>
    <row r="3645" spans="2:13" x14ac:dyDescent="0.3">
      <c r="B3645" s="2">
        <v>41317</v>
      </c>
      <c r="C3645" s="4">
        <v>529.64</v>
      </c>
      <c r="F3645" t="b">
        <f t="shared" si="448"/>
        <v>1</v>
      </c>
      <c r="G3645">
        <f t="shared" si="449"/>
        <v>2</v>
      </c>
      <c r="H3645">
        <f t="shared" si="450"/>
        <v>12</v>
      </c>
      <c r="I3645">
        <f t="shared" si="451"/>
        <v>2013</v>
      </c>
      <c r="J3645" s="12">
        <f t="shared" si="452"/>
        <v>41610</v>
      </c>
      <c r="K3645" s="8">
        <f t="shared" si="453"/>
        <v>529.64</v>
      </c>
      <c r="L3645" s="8">
        <f t="shared" si="454"/>
        <v>1.4499999999999318</v>
      </c>
      <c r="M3645" s="9">
        <f t="shared" si="455"/>
        <v>2.7452242564227486E-3</v>
      </c>
    </row>
    <row r="3646" spans="2:13" x14ac:dyDescent="0.3">
      <c r="B3646" s="2">
        <v>41345</v>
      </c>
      <c r="C3646" s="4">
        <v>532.21</v>
      </c>
      <c r="F3646" t="b">
        <f t="shared" si="448"/>
        <v>1</v>
      </c>
      <c r="G3646">
        <f t="shared" si="449"/>
        <v>3</v>
      </c>
      <c r="H3646">
        <f t="shared" si="450"/>
        <v>12</v>
      </c>
      <c r="I3646">
        <f t="shared" si="451"/>
        <v>2013</v>
      </c>
      <c r="J3646" s="12">
        <f t="shared" si="452"/>
        <v>41611</v>
      </c>
      <c r="K3646" s="8">
        <f t="shared" si="453"/>
        <v>532.21</v>
      </c>
      <c r="L3646" s="8">
        <f t="shared" si="454"/>
        <v>2.57000000000005</v>
      </c>
      <c r="M3646" s="9">
        <f t="shared" si="455"/>
        <v>4.8523525413489352E-3</v>
      </c>
    </row>
    <row r="3647" spans="2:13" x14ac:dyDescent="0.3">
      <c r="B3647" s="2">
        <v>41376</v>
      </c>
      <c r="C3647" s="4">
        <v>532.97</v>
      </c>
      <c r="F3647" t="b">
        <f t="shared" si="448"/>
        <v>1</v>
      </c>
      <c r="G3647">
        <f t="shared" si="449"/>
        <v>4</v>
      </c>
      <c r="H3647">
        <f t="shared" si="450"/>
        <v>12</v>
      </c>
      <c r="I3647">
        <f t="shared" si="451"/>
        <v>2013</v>
      </c>
      <c r="J3647" s="12">
        <f t="shared" si="452"/>
        <v>41612</v>
      </c>
      <c r="K3647" s="8">
        <f t="shared" si="453"/>
        <v>532.97</v>
      </c>
      <c r="L3647" s="8">
        <f t="shared" si="454"/>
        <v>0.75999999999999091</v>
      </c>
      <c r="M3647" s="9">
        <f t="shared" si="455"/>
        <v>1.4280077413051067E-3</v>
      </c>
    </row>
    <row r="3648" spans="2:13" x14ac:dyDescent="0.3">
      <c r="B3648" s="2">
        <v>41406</v>
      </c>
      <c r="C3648" s="4">
        <v>533.95000000000005</v>
      </c>
      <c r="F3648" t="b">
        <f t="shared" si="448"/>
        <v>1</v>
      </c>
      <c r="G3648">
        <f t="shared" si="449"/>
        <v>5</v>
      </c>
      <c r="H3648">
        <f t="shared" si="450"/>
        <v>12</v>
      </c>
      <c r="I3648">
        <f t="shared" si="451"/>
        <v>2013</v>
      </c>
      <c r="J3648" s="12">
        <f t="shared" si="452"/>
        <v>41613</v>
      </c>
      <c r="K3648" s="8">
        <f t="shared" si="453"/>
        <v>533.95000000000005</v>
      </c>
      <c r="L3648" s="8">
        <f t="shared" si="454"/>
        <v>0.98000000000001819</v>
      </c>
      <c r="M3648" s="9">
        <f t="shared" si="455"/>
        <v>1.8387526502430121E-3</v>
      </c>
    </row>
    <row r="3649" spans="2:13" x14ac:dyDescent="0.3">
      <c r="B3649" s="2">
        <v>41437</v>
      </c>
      <c r="C3649" s="4">
        <v>531.15</v>
      </c>
      <c r="F3649" t="b">
        <f t="shared" si="448"/>
        <v>1</v>
      </c>
      <c r="G3649">
        <f t="shared" si="449"/>
        <v>6</v>
      </c>
      <c r="H3649">
        <f t="shared" si="450"/>
        <v>12</v>
      </c>
      <c r="I3649">
        <f t="shared" si="451"/>
        <v>2013</v>
      </c>
      <c r="J3649" s="12">
        <f t="shared" si="452"/>
        <v>41614</v>
      </c>
      <c r="K3649" s="8">
        <f t="shared" si="453"/>
        <v>531.15</v>
      </c>
      <c r="L3649" s="8">
        <f t="shared" si="454"/>
        <v>-2.8000000000000682</v>
      </c>
      <c r="M3649" s="9">
        <f t="shared" si="455"/>
        <v>-5.2439366981928423E-3</v>
      </c>
    </row>
    <row r="3650" spans="2:13" x14ac:dyDescent="0.3">
      <c r="B3650" s="2">
        <v>41529</v>
      </c>
      <c r="C3650" s="4">
        <v>528.59</v>
      </c>
      <c r="F3650" t="b">
        <f t="shared" si="448"/>
        <v>1</v>
      </c>
      <c r="G3650">
        <f t="shared" si="449"/>
        <v>9</v>
      </c>
      <c r="H3650">
        <f t="shared" si="450"/>
        <v>12</v>
      </c>
      <c r="I3650">
        <f t="shared" si="451"/>
        <v>2013</v>
      </c>
      <c r="J3650" s="12">
        <f t="shared" si="452"/>
        <v>41617</v>
      </c>
      <c r="K3650" s="8">
        <f t="shared" si="453"/>
        <v>528.59</v>
      </c>
      <c r="L3650" s="8">
        <f t="shared" si="454"/>
        <v>-2.5599999999999454</v>
      </c>
      <c r="M3650" s="9">
        <f t="shared" si="455"/>
        <v>-4.8197307728512573E-3</v>
      </c>
    </row>
    <row r="3651" spans="2:13" x14ac:dyDescent="0.3">
      <c r="B3651" s="2">
        <v>41559</v>
      </c>
      <c r="C3651" s="4">
        <v>527.08000000000004</v>
      </c>
      <c r="F3651" t="b">
        <f t="shared" si="448"/>
        <v>1</v>
      </c>
      <c r="G3651">
        <f t="shared" si="449"/>
        <v>10</v>
      </c>
      <c r="H3651">
        <f t="shared" si="450"/>
        <v>12</v>
      </c>
      <c r="I3651">
        <f t="shared" si="451"/>
        <v>2013</v>
      </c>
      <c r="J3651" s="12">
        <f t="shared" si="452"/>
        <v>41618</v>
      </c>
      <c r="K3651" s="8">
        <f t="shared" si="453"/>
        <v>527.08000000000004</v>
      </c>
      <c r="L3651" s="8">
        <f t="shared" si="454"/>
        <v>-1.5099999999999909</v>
      </c>
      <c r="M3651" s="9">
        <f t="shared" si="455"/>
        <v>-2.8566563877485212E-3</v>
      </c>
    </row>
    <row r="3652" spans="2:13" x14ac:dyDescent="0.3">
      <c r="B3652" s="2">
        <v>41590</v>
      </c>
      <c r="C3652" s="4">
        <v>530.66</v>
      </c>
      <c r="F3652" t="b">
        <f t="shared" si="448"/>
        <v>1</v>
      </c>
      <c r="G3652">
        <f t="shared" si="449"/>
        <v>11</v>
      </c>
      <c r="H3652">
        <f t="shared" si="450"/>
        <v>12</v>
      </c>
      <c r="I3652">
        <f t="shared" si="451"/>
        <v>2013</v>
      </c>
      <c r="J3652" s="12">
        <f t="shared" si="452"/>
        <v>41619</v>
      </c>
      <c r="K3652" s="8">
        <f t="shared" si="453"/>
        <v>530.66</v>
      </c>
      <c r="L3652" s="8">
        <f t="shared" si="454"/>
        <v>3.5799999999999272</v>
      </c>
      <c r="M3652" s="9">
        <f t="shared" si="455"/>
        <v>6.7921378158911873E-3</v>
      </c>
    </row>
    <row r="3653" spans="2:13" x14ac:dyDescent="0.3">
      <c r="B3653" s="2">
        <v>41620</v>
      </c>
      <c r="C3653" s="4">
        <v>532.04</v>
      </c>
      <c r="F3653" t="b">
        <f t="shared" si="448"/>
        <v>1</v>
      </c>
      <c r="G3653">
        <f t="shared" si="449"/>
        <v>12</v>
      </c>
      <c r="H3653">
        <f t="shared" si="450"/>
        <v>12</v>
      </c>
      <c r="I3653">
        <f t="shared" si="451"/>
        <v>2013</v>
      </c>
      <c r="J3653" s="12">
        <f t="shared" si="452"/>
        <v>41620</v>
      </c>
      <c r="K3653" s="8">
        <f t="shared" si="453"/>
        <v>532.04</v>
      </c>
      <c r="L3653" s="8">
        <f t="shared" si="454"/>
        <v>1.3799999999999955</v>
      </c>
      <c r="M3653" s="9">
        <f t="shared" si="455"/>
        <v>2.6005351826027881E-3</v>
      </c>
    </row>
    <row r="3654" spans="2:13" x14ac:dyDescent="0.3">
      <c r="B3654" s="3" t="s">
        <v>906</v>
      </c>
      <c r="C3654" s="4">
        <v>532.79999999999995</v>
      </c>
      <c r="F3654" t="b">
        <f t="shared" si="448"/>
        <v>0</v>
      </c>
      <c r="G3654">
        <f t="shared" si="449"/>
        <v>13</v>
      </c>
      <c r="H3654">
        <f t="shared" si="450"/>
        <v>12</v>
      </c>
      <c r="I3654">
        <f t="shared" si="451"/>
        <v>2013</v>
      </c>
      <c r="J3654" s="12">
        <f t="shared" si="452"/>
        <v>41621</v>
      </c>
      <c r="K3654" s="8">
        <f t="shared" si="453"/>
        <v>532.79999999999995</v>
      </c>
      <c r="L3654" s="8">
        <f t="shared" si="454"/>
        <v>0.75999999999999091</v>
      </c>
      <c r="M3654" s="9">
        <f t="shared" si="455"/>
        <v>1.4284640252612416E-3</v>
      </c>
    </row>
    <row r="3655" spans="2:13" x14ac:dyDescent="0.3">
      <c r="B3655" s="3" t="s">
        <v>907</v>
      </c>
      <c r="C3655" s="4">
        <v>529.5</v>
      </c>
      <c r="F3655" t="b">
        <f t="shared" si="448"/>
        <v>0</v>
      </c>
      <c r="G3655">
        <f t="shared" si="449"/>
        <v>16</v>
      </c>
      <c r="H3655">
        <f t="shared" si="450"/>
        <v>12</v>
      </c>
      <c r="I3655">
        <f t="shared" si="451"/>
        <v>2013</v>
      </c>
      <c r="J3655" s="12">
        <f t="shared" si="452"/>
        <v>41624</v>
      </c>
      <c r="K3655" s="8">
        <f t="shared" si="453"/>
        <v>529.5</v>
      </c>
      <c r="L3655" s="8">
        <f t="shared" si="454"/>
        <v>-3.2999999999999545</v>
      </c>
      <c r="M3655" s="9">
        <f t="shared" si="455"/>
        <v>-6.1936936936936087E-3</v>
      </c>
    </row>
    <row r="3656" spans="2:13" x14ac:dyDescent="0.3">
      <c r="B3656" s="3" t="s">
        <v>908</v>
      </c>
      <c r="C3656" s="4">
        <v>528.27</v>
      </c>
      <c r="F3656" t="b">
        <f t="shared" si="448"/>
        <v>0</v>
      </c>
      <c r="G3656">
        <f t="shared" si="449"/>
        <v>17</v>
      </c>
      <c r="H3656">
        <f t="shared" si="450"/>
        <v>12</v>
      </c>
      <c r="I3656">
        <f t="shared" si="451"/>
        <v>2013</v>
      </c>
      <c r="J3656" s="12">
        <f t="shared" si="452"/>
        <v>41625</v>
      </c>
      <c r="K3656" s="8">
        <f t="shared" si="453"/>
        <v>528.27</v>
      </c>
      <c r="L3656" s="8">
        <f t="shared" si="454"/>
        <v>-1.2300000000000182</v>
      </c>
      <c r="M3656" s="9">
        <f t="shared" si="455"/>
        <v>-2.322946175637428E-3</v>
      </c>
    </row>
    <row r="3657" spans="2:13" x14ac:dyDescent="0.3">
      <c r="B3657" s="3" t="s">
        <v>909</v>
      </c>
      <c r="C3657" s="4">
        <v>526.38</v>
      </c>
      <c r="F3657" t="b">
        <f t="shared" si="448"/>
        <v>0</v>
      </c>
      <c r="G3657">
        <f t="shared" si="449"/>
        <v>18</v>
      </c>
      <c r="H3657">
        <f t="shared" si="450"/>
        <v>12</v>
      </c>
      <c r="I3657">
        <f t="shared" si="451"/>
        <v>2013</v>
      </c>
      <c r="J3657" s="12">
        <f t="shared" si="452"/>
        <v>41626</v>
      </c>
      <c r="K3657" s="8">
        <f t="shared" si="453"/>
        <v>526.38</v>
      </c>
      <c r="L3657" s="8">
        <f t="shared" si="454"/>
        <v>-1.8899999999999864</v>
      </c>
      <c r="M3657" s="9">
        <f t="shared" si="455"/>
        <v>-3.5777159407121102E-3</v>
      </c>
    </row>
    <row r="3658" spans="2:13" x14ac:dyDescent="0.3">
      <c r="B3658" s="3" t="s">
        <v>910</v>
      </c>
      <c r="C3658" s="4">
        <v>528.19000000000005</v>
      </c>
      <c r="F3658" t="b">
        <f t="shared" si="448"/>
        <v>0</v>
      </c>
      <c r="G3658">
        <f t="shared" si="449"/>
        <v>19</v>
      </c>
      <c r="H3658">
        <f t="shared" si="450"/>
        <v>12</v>
      </c>
      <c r="I3658">
        <f t="shared" si="451"/>
        <v>2013</v>
      </c>
      <c r="J3658" s="12">
        <f t="shared" si="452"/>
        <v>41627</v>
      </c>
      <c r="K3658" s="8">
        <f t="shared" si="453"/>
        <v>528.19000000000005</v>
      </c>
      <c r="L3658" s="8">
        <f t="shared" si="454"/>
        <v>1.8100000000000591</v>
      </c>
      <c r="M3658" s="9">
        <f t="shared" si="455"/>
        <v>3.4385804931799445E-3</v>
      </c>
    </row>
    <row r="3659" spans="2:13" x14ac:dyDescent="0.3">
      <c r="B3659" s="3" t="s">
        <v>911</v>
      </c>
      <c r="C3659" s="4">
        <v>530.02</v>
      </c>
      <c r="F3659" t="b">
        <f t="shared" si="448"/>
        <v>0</v>
      </c>
      <c r="G3659">
        <f t="shared" si="449"/>
        <v>20</v>
      </c>
      <c r="H3659">
        <f t="shared" si="450"/>
        <v>12</v>
      </c>
      <c r="I3659">
        <f t="shared" si="451"/>
        <v>2013</v>
      </c>
      <c r="J3659" s="12">
        <f t="shared" si="452"/>
        <v>41628</v>
      </c>
      <c r="K3659" s="8">
        <f t="shared" si="453"/>
        <v>530.02</v>
      </c>
      <c r="L3659" s="8">
        <f t="shared" si="454"/>
        <v>1.8299999999999272</v>
      </c>
      <c r="M3659" s="9">
        <f t="shared" si="455"/>
        <v>3.4646623374163217E-3</v>
      </c>
    </row>
    <row r="3660" spans="2:13" x14ac:dyDescent="0.3">
      <c r="B3660" s="3" t="s">
        <v>912</v>
      </c>
      <c r="C3660" s="4">
        <v>530.88</v>
      </c>
      <c r="F3660" t="b">
        <f t="shared" si="448"/>
        <v>0</v>
      </c>
      <c r="G3660">
        <f t="shared" si="449"/>
        <v>23</v>
      </c>
      <c r="H3660">
        <f t="shared" si="450"/>
        <v>12</v>
      </c>
      <c r="I3660">
        <f t="shared" si="451"/>
        <v>2013</v>
      </c>
      <c r="J3660" s="12">
        <f t="shared" si="452"/>
        <v>41631</v>
      </c>
      <c r="K3660" s="8">
        <f t="shared" si="453"/>
        <v>530.88</v>
      </c>
      <c r="L3660" s="8">
        <f t="shared" si="454"/>
        <v>0.86000000000001364</v>
      </c>
      <c r="M3660" s="9">
        <f t="shared" si="455"/>
        <v>1.6225802799894602E-3</v>
      </c>
    </row>
    <row r="3661" spans="2:13" x14ac:dyDescent="0.3">
      <c r="B3661" s="3" t="s">
        <v>913</v>
      </c>
      <c r="C3661" s="4">
        <v>527.65</v>
      </c>
      <c r="F3661" t="b">
        <f t="shared" si="448"/>
        <v>0</v>
      </c>
      <c r="G3661">
        <f t="shared" si="449"/>
        <v>24</v>
      </c>
      <c r="H3661">
        <f t="shared" si="450"/>
        <v>12</v>
      </c>
      <c r="I3661">
        <f t="shared" si="451"/>
        <v>2013</v>
      </c>
      <c r="J3661" s="12">
        <f t="shared" si="452"/>
        <v>41632</v>
      </c>
      <c r="K3661" s="8">
        <f t="shared" si="453"/>
        <v>527.65</v>
      </c>
      <c r="L3661" s="8">
        <f t="shared" si="454"/>
        <v>-3.2300000000000182</v>
      </c>
      <c r="M3661" s="9">
        <f t="shared" si="455"/>
        <v>-6.0842374924653751E-3</v>
      </c>
    </row>
    <row r="3662" spans="2:13" x14ac:dyDescent="0.3">
      <c r="B3662" s="3" t="s">
        <v>914</v>
      </c>
      <c r="C3662" s="5" t="s">
        <v>285</v>
      </c>
      <c r="F3662" t="b">
        <f t="shared" si="448"/>
        <v>0</v>
      </c>
      <c r="G3662">
        <f t="shared" si="449"/>
        <v>25</v>
      </c>
      <c r="H3662">
        <f t="shared" si="450"/>
        <v>12</v>
      </c>
      <c r="I3662">
        <f t="shared" si="451"/>
        <v>2013</v>
      </c>
      <c r="J3662" s="12">
        <f t="shared" si="452"/>
        <v>41633</v>
      </c>
      <c r="K3662" s="8">
        <f t="shared" si="453"/>
        <v>527.65</v>
      </c>
      <c r="L3662" s="8">
        <f t="shared" si="454"/>
        <v>0</v>
      </c>
      <c r="M3662" s="9">
        <f t="shared" si="455"/>
        <v>0</v>
      </c>
    </row>
    <row r="3663" spans="2:13" x14ac:dyDescent="0.3">
      <c r="B3663" s="3" t="s">
        <v>915</v>
      </c>
      <c r="C3663" s="4">
        <v>528.03</v>
      </c>
      <c r="F3663" t="b">
        <f t="shared" si="448"/>
        <v>0</v>
      </c>
      <c r="G3663">
        <f t="shared" si="449"/>
        <v>26</v>
      </c>
      <c r="H3663">
        <f t="shared" si="450"/>
        <v>12</v>
      </c>
      <c r="I3663">
        <f t="shared" si="451"/>
        <v>2013</v>
      </c>
      <c r="J3663" s="12">
        <f t="shared" si="452"/>
        <v>41634</v>
      </c>
      <c r="K3663" s="8">
        <f t="shared" si="453"/>
        <v>528.03</v>
      </c>
      <c r="L3663" s="8">
        <f t="shared" si="454"/>
        <v>0.37999999999999545</v>
      </c>
      <c r="M3663" s="9">
        <f t="shared" si="455"/>
        <v>7.2017435800245512E-4</v>
      </c>
    </row>
    <row r="3664" spans="2:13" x14ac:dyDescent="0.3">
      <c r="B3664" s="3" t="s">
        <v>916</v>
      </c>
      <c r="C3664" s="4">
        <v>525.24</v>
      </c>
      <c r="F3664" t="b">
        <f t="shared" ref="F3664:F3727" si="456">+ISNUMBER(B3664)</f>
        <v>0</v>
      </c>
      <c r="G3664">
        <f t="shared" ref="G3664:G3727" si="457">+IF($F3664,MONTH(B3664),1*LEFT(B3664,2))</f>
        <v>27</v>
      </c>
      <c r="H3664">
        <f t="shared" ref="H3664:H3727" si="458">+IF(F3664,DAY(B3664),MID(B3664,4,2)*1)</f>
        <v>12</v>
      </c>
      <c r="I3664">
        <f t="shared" ref="I3664:I3727" si="459">+IF(F3664,YEAR(B3664),RIGHT(B3664,4)*1)</f>
        <v>2013</v>
      </c>
      <c r="J3664" s="12">
        <f t="shared" ref="J3664:J3727" si="460">+DATE(I3664,H3664,G3664)</f>
        <v>41635</v>
      </c>
      <c r="K3664" s="8">
        <f t="shared" ref="K3664:K3727" si="461">+IFERROR(C3664*1,K3663)</f>
        <v>525.24</v>
      </c>
      <c r="L3664" s="8">
        <f t="shared" ref="L3664:L3727" si="462">+K3664-K3663</f>
        <v>-2.7899999999999636</v>
      </c>
      <c r="M3664" s="9">
        <f t="shared" ref="M3664:M3727" si="463">+L3664/K3663</f>
        <v>-5.2837906937105161E-3</v>
      </c>
    </row>
    <row r="3665" spans="2:13" x14ac:dyDescent="0.3">
      <c r="B3665" s="3" t="s">
        <v>917</v>
      </c>
      <c r="C3665" s="4">
        <v>523.76</v>
      </c>
      <c r="F3665" t="b">
        <f t="shared" si="456"/>
        <v>0</v>
      </c>
      <c r="G3665">
        <f t="shared" si="457"/>
        <v>30</v>
      </c>
      <c r="H3665">
        <f t="shared" si="458"/>
        <v>12</v>
      </c>
      <c r="I3665">
        <f t="shared" si="459"/>
        <v>2013</v>
      </c>
      <c r="J3665" s="12">
        <f t="shared" si="460"/>
        <v>41638</v>
      </c>
      <c r="K3665" s="8">
        <f t="shared" si="461"/>
        <v>523.76</v>
      </c>
      <c r="L3665" s="8">
        <f t="shared" si="462"/>
        <v>-1.4800000000000182</v>
      </c>
      <c r="M3665" s="9">
        <f t="shared" si="463"/>
        <v>-2.8177595004188908E-3</v>
      </c>
    </row>
    <row r="3666" spans="2:13" x14ac:dyDescent="0.3">
      <c r="B3666" s="3" t="s">
        <v>918</v>
      </c>
      <c r="C3666" s="5" t="s">
        <v>285</v>
      </c>
      <c r="F3666" t="b">
        <f t="shared" si="456"/>
        <v>0</v>
      </c>
      <c r="G3666">
        <f t="shared" si="457"/>
        <v>31</v>
      </c>
      <c r="H3666">
        <f t="shared" si="458"/>
        <v>12</v>
      </c>
      <c r="I3666">
        <f t="shared" si="459"/>
        <v>2013</v>
      </c>
      <c r="J3666" s="12">
        <f t="shared" si="460"/>
        <v>41639</v>
      </c>
      <c r="K3666" s="8">
        <f t="shared" si="461"/>
        <v>523.76</v>
      </c>
      <c r="L3666" s="8">
        <f t="shared" si="462"/>
        <v>0</v>
      </c>
      <c r="M3666" s="9">
        <f t="shared" si="463"/>
        <v>0</v>
      </c>
    </row>
    <row r="3667" spans="2:13" x14ac:dyDescent="0.3">
      <c r="B3667" s="2">
        <v>41640</v>
      </c>
      <c r="C3667" s="5" t="s">
        <v>285</v>
      </c>
      <c r="F3667" t="b">
        <f t="shared" si="456"/>
        <v>1</v>
      </c>
      <c r="G3667">
        <f t="shared" si="457"/>
        <v>1</v>
      </c>
      <c r="H3667">
        <f t="shared" si="458"/>
        <v>1</v>
      </c>
      <c r="I3667">
        <f t="shared" si="459"/>
        <v>2014</v>
      </c>
      <c r="J3667" s="12">
        <f t="shared" si="460"/>
        <v>41640</v>
      </c>
      <c r="K3667" s="8">
        <f t="shared" si="461"/>
        <v>523.76</v>
      </c>
      <c r="L3667" s="8">
        <f t="shared" si="462"/>
        <v>0</v>
      </c>
      <c r="M3667" s="9">
        <f t="shared" si="463"/>
        <v>0</v>
      </c>
    </row>
    <row r="3668" spans="2:13" x14ac:dyDescent="0.3">
      <c r="B3668" s="2">
        <v>41671</v>
      </c>
      <c r="C3668" s="4">
        <v>524.61</v>
      </c>
      <c r="F3668" t="b">
        <f t="shared" si="456"/>
        <v>1</v>
      </c>
      <c r="G3668">
        <f t="shared" si="457"/>
        <v>2</v>
      </c>
      <c r="H3668">
        <f t="shared" si="458"/>
        <v>1</v>
      </c>
      <c r="I3668">
        <f t="shared" si="459"/>
        <v>2014</v>
      </c>
      <c r="J3668" s="12">
        <f t="shared" si="460"/>
        <v>41641</v>
      </c>
      <c r="K3668" s="8">
        <f t="shared" si="461"/>
        <v>524.61</v>
      </c>
      <c r="L3668" s="8">
        <f t="shared" si="462"/>
        <v>0.85000000000002274</v>
      </c>
      <c r="M3668" s="9">
        <f t="shared" si="463"/>
        <v>1.6228807087215952E-3</v>
      </c>
    </row>
    <row r="3669" spans="2:13" x14ac:dyDescent="0.3">
      <c r="B3669" s="2">
        <v>41699</v>
      </c>
      <c r="C3669" s="4">
        <v>529.54999999999995</v>
      </c>
      <c r="F3669" t="b">
        <f t="shared" si="456"/>
        <v>1</v>
      </c>
      <c r="G3669">
        <f t="shared" si="457"/>
        <v>3</v>
      </c>
      <c r="H3669">
        <f t="shared" si="458"/>
        <v>1</v>
      </c>
      <c r="I3669">
        <f t="shared" si="459"/>
        <v>2014</v>
      </c>
      <c r="J3669" s="12">
        <f t="shared" si="460"/>
        <v>41642</v>
      </c>
      <c r="K3669" s="8">
        <f t="shared" si="461"/>
        <v>529.54999999999995</v>
      </c>
      <c r="L3669" s="8">
        <f t="shared" si="462"/>
        <v>4.9399999999999409</v>
      </c>
      <c r="M3669" s="9">
        <f t="shared" si="463"/>
        <v>9.4165189378775487E-3</v>
      </c>
    </row>
    <row r="3670" spans="2:13" x14ac:dyDescent="0.3">
      <c r="B3670" s="2">
        <v>41791</v>
      </c>
      <c r="C3670" s="4">
        <v>528.79999999999995</v>
      </c>
      <c r="F3670" t="b">
        <f t="shared" si="456"/>
        <v>1</v>
      </c>
      <c r="G3670">
        <f t="shared" si="457"/>
        <v>6</v>
      </c>
      <c r="H3670">
        <f t="shared" si="458"/>
        <v>1</v>
      </c>
      <c r="I3670">
        <f t="shared" si="459"/>
        <v>2014</v>
      </c>
      <c r="J3670" s="12">
        <f t="shared" si="460"/>
        <v>41645</v>
      </c>
      <c r="K3670" s="8">
        <f t="shared" si="461"/>
        <v>528.79999999999995</v>
      </c>
      <c r="L3670" s="8">
        <f t="shared" si="462"/>
        <v>-0.75</v>
      </c>
      <c r="M3670" s="9">
        <f t="shared" si="463"/>
        <v>-1.4162968558209801E-3</v>
      </c>
    </row>
    <row r="3671" spans="2:13" x14ac:dyDescent="0.3">
      <c r="B3671" s="2">
        <v>41821</v>
      </c>
      <c r="C3671" s="4">
        <v>531.14</v>
      </c>
      <c r="F3671" t="b">
        <f t="shared" si="456"/>
        <v>1</v>
      </c>
      <c r="G3671">
        <f t="shared" si="457"/>
        <v>7</v>
      </c>
      <c r="H3671">
        <f t="shared" si="458"/>
        <v>1</v>
      </c>
      <c r="I3671">
        <f t="shared" si="459"/>
        <v>2014</v>
      </c>
      <c r="J3671" s="12">
        <f t="shared" si="460"/>
        <v>41646</v>
      </c>
      <c r="K3671" s="8">
        <f t="shared" si="461"/>
        <v>531.14</v>
      </c>
      <c r="L3671" s="8">
        <f t="shared" si="462"/>
        <v>2.3400000000000318</v>
      </c>
      <c r="M3671" s="9">
        <f t="shared" si="463"/>
        <v>4.4251134644478669E-3</v>
      </c>
    </row>
    <row r="3672" spans="2:13" x14ac:dyDescent="0.3">
      <c r="B3672" s="2">
        <v>41852</v>
      </c>
      <c r="C3672" s="4">
        <v>531.65</v>
      </c>
      <c r="F3672" t="b">
        <f t="shared" si="456"/>
        <v>1</v>
      </c>
      <c r="G3672">
        <f t="shared" si="457"/>
        <v>8</v>
      </c>
      <c r="H3672">
        <f t="shared" si="458"/>
        <v>1</v>
      </c>
      <c r="I3672">
        <f t="shared" si="459"/>
        <v>2014</v>
      </c>
      <c r="J3672" s="12">
        <f t="shared" si="460"/>
        <v>41647</v>
      </c>
      <c r="K3672" s="8">
        <f t="shared" si="461"/>
        <v>531.65</v>
      </c>
      <c r="L3672" s="8">
        <f t="shared" si="462"/>
        <v>0.50999999999999091</v>
      </c>
      <c r="M3672" s="9">
        <f t="shared" si="463"/>
        <v>9.6019881763751726E-4</v>
      </c>
    </row>
    <row r="3673" spans="2:13" x14ac:dyDescent="0.3">
      <c r="B3673" s="2">
        <v>41883</v>
      </c>
      <c r="C3673" s="4">
        <v>532.14</v>
      </c>
      <c r="F3673" t="b">
        <f t="shared" si="456"/>
        <v>1</v>
      </c>
      <c r="G3673">
        <f t="shared" si="457"/>
        <v>9</v>
      </c>
      <c r="H3673">
        <f t="shared" si="458"/>
        <v>1</v>
      </c>
      <c r="I3673">
        <f t="shared" si="459"/>
        <v>2014</v>
      </c>
      <c r="J3673" s="12">
        <f t="shared" si="460"/>
        <v>41648</v>
      </c>
      <c r="K3673" s="8">
        <f t="shared" si="461"/>
        <v>532.14</v>
      </c>
      <c r="L3673" s="8">
        <f t="shared" si="462"/>
        <v>0.49000000000000909</v>
      </c>
      <c r="M3673" s="9">
        <f t="shared" si="463"/>
        <v>9.2165898617513234E-4</v>
      </c>
    </row>
    <row r="3674" spans="2:13" x14ac:dyDescent="0.3">
      <c r="B3674" s="2">
        <v>41913</v>
      </c>
      <c r="C3674" s="4">
        <v>533.97</v>
      </c>
      <c r="F3674" t="b">
        <f t="shared" si="456"/>
        <v>1</v>
      </c>
      <c r="G3674">
        <f t="shared" si="457"/>
        <v>10</v>
      </c>
      <c r="H3674">
        <f t="shared" si="458"/>
        <v>1</v>
      </c>
      <c r="I3674">
        <f t="shared" si="459"/>
        <v>2014</v>
      </c>
      <c r="J3674" s="12">
        <f t="shared" si="460"/>
        <v>41649</v>
      </c>
      <c r="K3674" s="8">
        <f t="shared" si="461"/>
        <v>533.97</v>
      </c>
      <c r="L3674" s="8">
        <f t="shared" si="462"/>
        <v>1.8300000000000409</v>
      </c>
      <c r="M3674" s="9">
        <f t="shared" si="463"/>
        <v>3.4389446386290093E-3</v>
      </c>
    </row>
    <row r="3675" spans="2:13" x14ac:dyDescent="0.3">
      <c r="B3675" s="3" t="s">
        <v>4</v>
      </c>
      <c r="C3675" s="4">
        <v>531.16999999999996</v>
      </c>
      <c r="F3675" t="b">
        <f t="shared" si="456"/>
        <v>0</v>
      </c>
      <c r="G3675">
        <f t="shared" si="457"/>
        <v>13</v>
      </c>
      <c r="H3675">
        <f t="shared" si="458"/>
        <v>1</v>
      </c>
      <c r="I3675">
        <f t="shared" si="459"/>
        <v>2014</v>
      </c>
      <c r="J3675" s="12">
        <f t="shared" si="460"/>
        <v>41652</v>
      </c>
      <c r="K3675" s="8">
        <f t="shared" si="461"/>
        <v>531.16999999999996</v>
      </c>
      <c r="L3675" s="8">
        <f t="shared" si="462"/>
        <v>-2.8000000000000682</v>
      </c>
      <c r="M3675" s="9">
        <f t="shared" si="463"/>
        <v>-5.2437402850348674E-3</v>
      </c>
    </row>
    <row r="3676" spans="2:13" x14ac:dyDescent="0.3">
      <c r="B3676" s="3" t="s">
        <v>5</v>
      </c>
      <c r="C3676" s="4">
        <v>527.53</v>
      </c>
      <c r="F3676" t="b">
        <f t="shared" si="456"/>
        <v>0</v>
      </c>
      <c r="G3676">
        <f t="shared" si="457"/>
        <v>14</v>
      </c>
      <c r="H3676">
        <f t="shared" si="458"/>
        <v>1</v>
      </c>
      <c r="I3676">
        <f t="shared" si="459"/>
        <v>2014</v>
      </c>
      <c r="J3676" s="12">
        <f t="shared" si="460"/>
        <v>41653</v>
      </c>
      <c r="K3676" s="8">
        <f t="shared" si="461"/>
        <v>527.53</v>
      </c>
      <c r="L3676" s="8">
        <f t="shared" si="462"/>
        <v>-3.6399999999999864</v>
      </c>
      <c r="M3676" s="9">
        <f t="shared" si="463"/>
        <v>-6.8527966564376503E-3</v>
      </c>
    </row>
    <row r="3677" spans="2:13" x14ac:dyDescent="0.3">
      <c r="B3677" s="3" t="s">
        <v>6</v>
      </c>
      <c r="C3677" s="4">
        <v>527.76</v>
      </c>
      <c r="F3677" t="b">
        <f t="shared" si="456"/>
        <v>0</v>
      </c>
      <c r="G3677">
        <f t="shared" si="457"/>
        <v>15</v>
      </c>
      <c r="H3677">
        <f t="shared" si="458"/>
        <v>1</v>
      </c>
      <c r="I3677">
        <f t="shared" si="459"/>
        <v>2014</v>
      </c>
      <c r="J3677" s="12">
        <f t="shared" si="460"/>
        <v>41654</v>
      </c>
      <c r="K3677" s="8">
        <f t="shared" si="461"/>
        <v>527.76</v>
      </c>
      <c r="L3677" s="8">
        <f t="shared" si="462"/>
        <v>0.23000000000001819</v>
      </c>
      <c r="M3677" s="9">
        <f t="shared" si="463"/>
        <v>4.3599416146952437E-4</v>
      </c>
    </row>
    <row r="3678" spans="2:13" x14ac:dyDescent="0.3">
      <c r="B3678" s="3" t="s">
        <v>7</v>
      </c>
      <c r="C3678" s="4">
        <v>529.51</v>
      </c>
      <c r="F3678" t="b">
        <f t="shared" si="456"/>
        <v>0</v>
      </c>
      <c r="G3678">
        <f t="shared" si="457"/>
        <v>16</v>
      </c>
      <c r="H3678">
        <f t="shared" si="458"/>
        <v>1</v>
      </c>
      <c r="I3678">
        <f t="shared" si="459"/>
        <v>2014</v>
      </c>
      <c r="J3678" s="12">
        <f t="shared" si="460"/>
        <v>41655</v>
      </c>
      <c r="K3678" s="8">
        <f t="shared" si="461"/>
        <v>529.51</v>
      </c>
      <c r="L3678" s="8">
        <f t="shared" si="462"/>
        <v>1.75</v>
      </c>
      <c r="M3678" s="9">
        <f t="shared" si="463"/>
        <v>3.3159011671972109E-3</v>
      </c>
    </row>
    <row r="3679" spans="2:13" x14ac:dyDescent="0.3">
      <c r="B3679" s="3" t="s">
        <v>8</v>
      </c>
      <c r="C3679" s="4">
        <v>531.67999999999995</v>
      </c>
      <c r="F3679" t="b">
        <f t="shared" si="456"/>
        <v>0</v>
      </c>
      <c r="G3679">
        <f t="shared" si="457"/>
        <v>17</v>
      </c>
      <c r="H3679">
        <f t="shared" si="458"/>
        <v>1</v>
      </c>
      <c r="I3679">
        <f t="shared" si="459"/>
        <v>2014</v>
      </c>
      <c r="J3679" s="12">
        <f t="shared" si="460"/>
        <v>41656</v>
      </c>
      <c r="K3679" s="8">
        <f t="shared" si="461"/>
        <v>531.67999999999995</v>
      </c>
      <c r="L3679" s="8">
        <f t="shared" si="462"/>
        <v>2.1699999999999591</v>
      </c>
      <c r="M3679" s="9">
        <f t="shared" si="463"/>
        <v>4.098128458385978E-3</v>
      </c>
    </row>
    <row r="3680" spans="2:13" x14ac:dyDescent="0.3">
      <c r="B3680" s="3" t="s">
        <v>9</v>
      </c>
      <c r="C3680" s="4">
        <v>537</v>
      </c>
      <c r="F3680" t="b">
        <f t="shared" si="456"/>
        <v>0</v>
      </c>
      <c r="G3680">
        <f t="shared" si="457"/>
        <v>20</v>
      </c>
      <c r="H3680">
        <f t="shared" si="458"/>
        <v>1</v>
      </c>
      <c r="I3680">
        <f t="shared" si="459"/>
        <v>2014</v>
      </c>
      <c r="J3680" s="12">
        <f t="shared" si="460"/>
        <v>41659</v>
      </c>
      <c r="K3680" s="8">
        <f t="shared" si="461"/>
        <v>537</v>
      </c>
      <c r="L3680" s="8">
        <f t="shared" si="462"/>
        <v>5.32000000000005</v>
      </c>
      <c r="M3680" s="9">
        <f t="shared" si="463"/>
        <v>1.0006018657839396E-2</v>
      </c>
    </row>
    <row r="3681" spans="2:13" x14ac:dyDescent="0.3">
      <c r="B3681" s="3" t="s">
        <v>10</v>
      </c>
      <c r="C3681" s="4">
        <v>541.59</v>
      </c>
      <c r="F3681" t="b">
        <f t="shared" si="456"/>
        <v>0</v>
      </c>
      <c r="G3681">
        <f t="shared" si="457"/>
        <v>21</v>
      </c>
      <c r="H3681">
        <f t="shared" si="458"/>
        <v>1</v>
      </c>
      <c r="I3681">
        <f t="shared" si="459"/>
        <v>2014</v>
      </c>
      <c r="J3681" s="12">
        <f t="shared" si="460"/>
        <v>41660</v>
      </c>
      <c r="K3681" s="8">
        <f t="shared" si="461"/>
        <v>541.59</v>
      </c>
      <c r="L3681" s="8">
        <f t="shared" si="462"/>
        <v>4.5900000000000318</v>
      </c>
      <c r="M3681" s="9">
        <f t="shared" si="463"/>
        <v>8.5474860335196124E-3</v>
      </c>
    </row>
    <row r="3682" spans="2:13" x14ac:dyDescent="0.3">
      <c r="B3682" s="3" t="s">
        <v>11</v>
      </c>
      <c r="C3682" s="4">
        <v>543.92999999999995</v>
      </c>
      <c r="F3682" t="b">
        <f t="shared" si="456"/>
        <v>0</v>
      </c>
      <c r="G3682">
        <f t="shared" si="457"/>
        <v>22</v>
      </c>
      <c r="H3682">
        <f t="shared" si="458"/>
        <v>1</v>
      </c>
      <c r="I3682">
        <f t="shared" si="459"/>
        <v>2014</v>
      </c>
      <c r="J3682" s="12">
        <f t="shared" si="460"/>
        <v>41661</v>
      </c>
      <c r="K3682" s="8">
        <f t="shared" si="461"/>
        <v>543.92999999999995</v>
      </c>
      <c r="L3682" s="8">
        <f t="shared" si="462"/>
        <v>2.3399999999999181</v>
      </c>
      <c r="M3682" s="9">
        <f t="shared" si="463"/>
        <v>4.3206115327090932E-3</v>
      </c>
    </row>
    <row r="3683" spans="2:13" x14ac:dyDescent="0.3">
      <c r="B3683" s="3" t="s">
        <v>12</v>
      </c>
      <c r="C3683" s="4">
        <v>544.24</v>
      </c>
      <c r="F3683" t="b">
        <f t="shared" si="456"/>
        <v>0</v>
      </c>
      <c r="G3683">
        <f t="shared" si="457"/>
        <v>23</v>
      </c>
      <c r="H3683">
        <f t="shared" si="458"/>
        <v>1</v>
      </c>
      <c r="I3683">
        <f t="shared" si="459"/>
        <v>2014</v>
      </c>
      <c r="J3683" s="12">
        <f t="shared" si="460"/>
        <v>41662</v>
      </c>
      <c r="K3683" s="8">
        <f t="shared" si="461"/>
        <v>544.24</v>
      </c>
      <c r="L3683" s="8">
        <f t="shared" si="462"/>
        <v>0.31000000000005912</v>
      </c>
      <c r="M3683" s="9">
        <f t="shared" si="463"/>
        <v>5.6992627727843503E-4</v>
      </c>
    </row>
    <row r="3684" spans="2:13" x14ac:dyDescent="0.3">
      <c r="B3684" s="3" t="s">
        <v>13</v>
      </c>
      <c r="C3684" s="4">
        <v>546.41999999999996</v>
      </c>
      <c r="F3684" t="b">
        <f t="shared" si="456"/>
        <v>0</v>
      </c>
      <c r="G3684">
        <f t="shared" si="457"/>
        <v>24</v>
      </c>
      <c r="H3684">
        <f t="shared" si="458"/>
        <v>1</v>
      </c>
      <c r="I3684">
        <f t="shared" si="459"/>
        <v>2014</v>
      </c>
      <c r="J3684" s="12">
        <f t="shared" si="460"/>
        <v>41663</v>
      </c>
      <c r="K3684" s="8">
        <f t="shared" si="461"/>
        <v>546.41999999999996</v>
      </c>
      <c r="L3684" s="8">
        <f t="shared" si="462"/>
        <v>2.17999999999995</v>
      </c>
      <c r="M3684" s="9">
        <f t="shared" si="463"/>
        <v>4.0055857709832979E-3</v>
      </c>
    </row>
    <row r="3685" spans="2:13" x14ac:dyDescent="0.3">
      <c r="B3685" s="3" t="s">
        <v>14</v>
      </c>
      <c r="C3685" s="4">
        <v>550.53</v>
      </c>
      <c r="F3685" t="b">
        <f t="shared" si="456"/>
        <v>0</v>
      </c>
      <c r="G3685">
        <f t="shared" si="457"/>
        <v>27</v>
      </c>
      <c r="H3685">
        <f t="shared" si="458"/>
        <v>1</v>
      </c>
      <c r="I3685">
        <f t="shared" si="459"/>
        <v>2014</v>
      </c>
      <c r="J3685" s="12">
        <f t="shared" si="460"/>
        <v>41666</v>
      </c>
      <c r="K3685" s="8">
        <f t="shared" si="461"/>
        <v>550.53</v>
      </c>
      <c r="L3685" s="8">
        <f t="shared" si="462"/>
        <v>4.1100000000000136</v>
      </c>
      <c r="M3685" s="9">
        <f t="shared" si="463"/>
        <v>7.5216866146920209E-3</v>
      </c>
    </row>
    <row r="3686" spans="2:13" x14ac:dyDescent="0.3">
      <c r="B3686" s="3" t="s">
        <v>15</v>
      </c>
      <c r="C3686" s="4">
        <v>548.34</v>
      </c>
      <c r="F3686" t="b">
        <f t="shared" si="456"/>
        <v>0</v>
      </c>
      <c r="G3686">
        <f t="shared" si="457"/>
        <v>28</v>
      </c>
      <c r="H3686">
        <f t="shared" si="458"/>
        <v>1</v>
      </c>
      <c r="I3686">
        <f t="shared" si="459"/>
        <v>2014</v>
      </c>
      <c r="J3686" s="12">
        <f t="shared" si="460"/>
        <v>41667</v>
      </c>
      <c r="K3686" s="8">
        <f t="shared" si="461"/>
        <v>548.34</v>
      </c>
      <c r="L3686" s="8">
        <f t="shared" si="462"/>
        <v>-2.1899999999999409</v>
      </c>
      <c r="M3686" s="9">
        <f t="shared" si="463"/>
        <v>-3.977984850961693E-3</v>
      </c>
    </row>
    <row r="3687" spans="2:13" x14ac:dyDescent="0.3">
      <c r="B3687" s="3" t="s">
        <v>16</v>
      </c>
      <c r="C3687" s="4">
        <v>547.07000000000005</v>
      </c>
      <c r="F3687" t="b">
        <f t="shared" si="456"/>
        <v>0</v>
      </c>
      <c r="G3687">
        <f t="shared" si="457"/>
        <v>29</v>
      </c>
      <c r="H3687">
        <f t="shared" si="458"/>
        <v>1</v>
      </c>
      <c r="I3687">
        <f t="shared" si="459"/>
        <v>2014</v>
      </c>
      <c r="J3687" s="12">
        <f t="shared" si="460"/>
        <v>41668</v>
      </c>
      <c r="K3687" s="8">
        <f t="shared" si="461"/>
        <v>547.07000000000005</v>
      </c>
      <c r="L3687" s="8">
        <f t="shared" si="462"/>
        <v>-1.2699999999999818</v>
      </c>
      <c r="M3687" s="9">
        <f t="shared" si="463"/>
        <v>-2.3160812634496512E-3</v>
      </c>
    </row>
    <row r="3688" spans="2:13" x14ac:dyDescent="0.3">
      <c r="B3688" s="3" t="s">
        <v>17</v>
      </c>
      <c r="C3688" s="4">
        <v>548.79999999999995</v>
      </c>
      <c r="F3688" t="b">
        <f t="shared" si="456"/>
        <v>0</v>
      </c>
      <c r="G3688">
        <f t="shared" si="457"/>
        <v>30</v>
      </c>
      <c r="H3688">
        <f t="shared" si="458"/>
        <v>1</v>
      </c>
      <c r="I3688">
        <f t="shared" si="459"/>
        <v>2014</v>
      </c>
      <c r="J3688" s="12">
        <f t="shared" si="460"/>
        <v>41669</v>
      </c>
      <c r="K3688" s="8">
        <f t="shared" si="461"/>
        <v>548.79999999999995</v>
      </c>
      <c r="L3688" s="8">
        <f t="shared" si="462"/>
        <v>1.7299999999999045</v>
      </c>
      <c r="M3688" s="9">
        <f t="shared" si="463"/>
        <v>3.1623009852485137E-3</v>
      </c>
    </row>
    <row r="3689" spans="2:13" x14ac:dyDescent="0.3">
      <c r="B3689" s="3" t="s">
        <v>18</v>
      </c>
      <c r="C3689" s="4">
        <v>547.22</v>
      </c>
      <c r="F3689" t="b">
        <f t="shared" si="456"/>
        <v>0</v>
      </c>
      <c r="G3689">
        <f t="shared" si="457"/>
        <v>31</v>
      </c>
      <c r="H3689">
        <f t="shared" si="458"/>
        <v>1</v>
      </c>
      <c r="I3689">
        <f t="shared" si="459"/>
        <v>2014</v>
      </c>
      <c r="J3689" s="12">
        <f t="shared" si="460"/>
        <v>41670</v>
      </c>
      <c r="K3689" s="8">
        <f t="shared" si="461"/>
        <v>547.22</v>
      </c>
      <c r="L3689" s="8">
        <f t="shared" si="462"/>
        <v>-1.5799999999999272</v>
      </c>
      <c r="M3689" s="9">
        <f t="shared" si="463"/>
        <v>-2.8790087463555526E-3</v>
      </c>
    </row>
    <row r="3690" spans="2:13" x14ac:dyDescent="0.3">
      <c r="B3690" s="2">
        <v>41700</v>
      </c>
      <c r="C3690" s="4">
        <v>553.84</v>
      </c>
      <c r="F3690" t="b">
        <f t="shared" si="456"/>
        <v>1</v>
      </c>
      <c r="G3690">
        <f t="shared" si="457"/>
        <v>3</v>
      </c>
      <c r="H3690">
        <f t="shared" si="458"/>
        <v>2</v>
      </c>
      <c r="I3690">
        <f t="shared" si="459"/>
        <v>2014</v>
      </c>
      <c r="J3690" s="12">
        <f t="shared" si="460"/>
        <v>41673</v>
      </c>
      <c r="K3690" s="8">
        <f t="shared" si="461"/>
        <v>553.84</v>
      </c>
      <c r="L3690" s="8">
        <f t="shared" si="462"/>
        <v>6.6200000000000045</v>
      </c>
      <c r="M3690" s="9">
        <f t="shared" si="463"/>
        <v>1.2097511055882469E-2</v>
      </c>
    </row>
    <row r="3691" spans="2:13" x14ac:dyDescent="0.3">
      <c r="B3691" s="2">
        <v>41731</v>
      </c>
      <c r="C3691" s="4">
        <v>556.52</v>
      </c>
      <c r="F3691" t="b">
        <f t="shared" si="456"/>
        <v>1</v>
      </c>
      <c r="G3691">
        <f t="shared" si="457"/>
        <v>4</v>
      </c>
      <c r="H3691">
        <f t="shared" si="458"/>
        <v>2</v>
      </c>
      <c r="I3691">
        <f t="shared" si="459"/>
        <v>2014</v>
      </c>
      <c r="J3691" s="12">
        <f t="shared" si="460"/>
        <v>41674</v>
      </c>
      <c r="K3691" s="8">
        <f t="shared" si="461"/>
        <v>556.52</v>
      </c>
      <c r="L3691" s="8">
        <f t="shared" si="462"/>
        <v>2.67999999999995</v>
      </c>
      <c r="M3691" s="9">
        <f t="shared" si="463"/>
        <v>4.8389426549182973E-3</v>
      </c>
    </row>
    <row r="3692" spans="2:13" x14ac:dyDescent="0.3">
      <c r="B3692" s="2">
        <v>41761</v>
      </c>
      <c r="C3692" s="4">
        <v>557.54999999999995</v>
      </c>
      <c r="F3692" t="b">
        <f t="shared" si="456"/>
        <v>1</v>
      </c>
      <c r="G3692">
        <f t="shared" si="457"/>
        <v>5</v>
      </c>
      <c r="H3692">
        <f t="shared" si="458"/>
        <v>2</v>
      </c>
      <c r="I3692">
        <f t="shared" si="459"/>
        <v>2014</v>
      </c>
      <c r="J3692" s="12">
        <f t="shared" si="460"/>
        <v>41675</v>
      </c>
      <c r="K3692" s="8">
        <f t="shared" si="461"/>
        <v>557.54999999999995</v>
      </c>
      <c r="L3692" s="8">
        <f t="shared" si="462"/>
        <v>1.0299999999999727</v>
      </c>
      <c r="M3692" s="9">
        <f t="shared" si="463"/>
        <v>1.8507870337094313E-3</v>
      </c>
    </row>
    <row r="3693" spans="2:13" x14ac:dyDescent="0.3">
      <c r="B3693" s="2">
        <v>41792</v>
      </c>
      <c r="C3693" s="4">
        <v>559.24</v>
      </c>
      <c r="F3693" t="b">
        <f t="shared" si="456"/>
        <v>1</v>
      </c>
      <c r="G3693">
        <f t="shared" si="457"/>
        <v>6</v>
      </c>
      <c r="H3693">
        <f t="shared" si="458"/>
        <v>2</v>
      </c>
      <c r="I3693">
        <f t="shared" si="459"/>
        <v>2014</v>
      </c>
      <c r="J3693" s="12">
        <f t="shared" si="460"/>
        <v>41676</v>
      </c>
      <c r="K3693" s="8">
        <f t="shared" si="461"/>
        <v>559.24</v>
      </c>
      <c r="L3693" s="8">
        <f t="shared" si="462"/>
        <v>1.6900000000000546</v>
      </c>
      <c r="M3693" s="9">
        <f t="shared" si="463"/>
        <v>3.0311182853556716E-3</v>
      </c>
    </row>
    <row r="3694" spans="2:13" x14ac:dyDescent="0.3">
      <c r="B3694" s="2">
        <v>41822</v>
      </c>
      <c r="C3694" s="4">
        <v>556.14</v>
      </c>
      <c r="F3694" t="b">
        <f t="shared" si="456"/>
        <v>1</v>
      </c>
      <c r="G3694">
        <f t="shared" si="457"/>
        <v>7</v>
      </c>
      <c r="H3694">
        <f t="shared" si="458"/>
        <v>2</v>
      </c>
      <c r="I3694">
        <f t="shared" si="459"/>
        <v>2014</v>
      </c>
      <c r="J3694" s="12">
        <f t="shared" si="460"/>
        <v>41677</v>
      </c>
      <c r="K3694" s="8">
        <f t="shared" si="461"/>
        <v>556.14</v>
      </c>
      <c r="L3694" s="8">
        <f t="shared" si="462"/>
        <v>-3.1000000000000227</v>
      </c>
      <c r="M3694" s="9">
        <f t="shared" si="463"/>
        <v>-5.5432372505543641E-3</v>
      </c>
    </row>
    <row r="3695" spans="2:13" x14ac:dyDescent="0.3">
      <c r="B3695" s="2">
        <v>41914</v>
      </c>
      <c r="C3695" s="4">
        <v>553.16</v>
      </c>
      <c r="F3695" t="b">
        <f t="shared" si="456"/>
        <v>1</v>
      </c>
      <c r="G3695">
        <f t="shared" si="457"/>
        <v>10</v>
      </c>
      <c r="H3695">
        <f t="shared" si="458"/>
        <v>2</v>
      </c>
      <c r="I3695">
        <f t="shared" si="459"/>
        <v>2014</v>
      </c>
      <c r="J3695" s="12">
        <f t="shared" si="460"/>
        <v>41680</v>
      </c>
      <c r="K3695" s="8">
        <f t="shared" si="461"/>
        <v>553.16</v>
      </c>
      <c r="L3695" s="8">
        <f t="shared" si="462"/>
        <v>-2.9800000000000182</v>
      </c>
      <c r="M3695" s="9">
        <f t="shared" si="463"/>
        <v>-5.3583630021218007E-3</v>
      </c>
    </row>
    <row r="3696" spans="2:13" x14ac:dyDescent="0.3">
      <c r="B3696" s="2">
        <v>41945</v>
      </c>
      <c r="C3696" s="4">
        <v>555.35</v>
      </c>
      <c r="F3696" t="b">
        <f t="shared" si="456"/>
        <v>1</v>
      </c>
      <c r="G3696">
        <f t="shared" si="457"/>
        <v>11</v>
      </c>
      <c r="H3696">
        <f t="shared" si="458"/>
        <v>2</v>
      </c>
      <c r="I3696">
        <f t="shared" si="459"/>
        <v>2014</v>
      </c>
      <c r="J3696" s="12">
        <f t="shared" si="460"/>
        <v>41681</v>
      </c>
      <c r="K3696" s="8">
        <f t="shared" si="461"/>
        <v>555.35</v>
      </c>
      <c r="L3696" s="8">
        <f t="shared" si="462"/>
        <v>2.1900000000000546</v>
      </c>
      <c r="M3696" s="9">
        <f t="shared" si="463"/>
        <v>3.9590715163787234E-3</v>
      </c>
    </row>
    <row r="3697" spans="2:13" x14ac:dyDescent="0.3">
      <c r="B3697" s="2">
        <v>41975</v>
      </c>
      <c r="C3697" s="4">
        <v>554.55999999999995</v>
      </c>
      <c r="F3697" t="b">
        <f t="shared" si="456"/>
        <v>1</v>
      </c>
      <c r="G3697">
        <f t="shared" si="457"/>
        <v>12</v>
      </c>
      <c r="H3697">
        <f t="shared" si="458"/>
        <v>2</v>
      </c>
      <c r="I3697">
        <f t="shared" si="459"/>
        <v>2014</v>
      </c>
      <c r="J3697" s="12">
        <f t="shared" si="460"/>
        <v>41682</v>
      </c>
      <c r="K3697" s="8">
        <f t="shared" si="461"/>
        <v>554.55999999999995</v>
      </c>
      <c r="L3697" s="8">
        <f t="shared" si="462"/>
        <v>-0.79000000000007731</v>
      </c>
      <c r="M3697" s="9">
        <f t="shared" si="463"/>
        <v>-1.4225263347439944E-3</v>
      </c>
    </row>
    <row r="3698" spans="2:13" x14ac:dyDescent="0.3">
      <c r="B3698" s="3" t="s">
        <v>19</v>
      </c>
      <c r="C3698" s="4">
        <v>552.91</v>
      </c>
      <c r="F3698" t="b">
        <f t="shared" si="456"/>
        <v>0</v>
      </c>
      <c r="G3698">
        <f t="shared" si="457"/>
        <v>13</v>
      </c>
      <c r="H3698">
        <f t="shared" si="458"/>
        <v>2</v>
      </c>
      <c r="I3698">
        <f t="shared" si="459"/>
        <v>2014</v>
      </c>
      <c r="J3698" s="12">
        <f t="shared" si="460"/>
        <v>41683</v>
      </c>
      <c r="K3698" s="8">
        <f t="shared" si="461"/>
        <v>552.91</v>
      </c>
      <c r="L3698" s="8">
        <f t="shared" si="462"/>
        <v>-1.6499999999999773</v>
      </c>
      <c r="M3698" s="9">
        <f t="shared" si="463"/>
        <v>-2.9753317945758395E-3</v>
      </c>
    </row>
    <row r="3699" spans="2:13" x14ac:dyDescent="0.3">
      <c r="B3699" s="3" t="s">
        <v>20</v>
      </c>
      <c r="C3699" s="4">
        <v>549.44000000000005</v>
      </c>
      <c r="F3699" t="b">
        <f t="shared" si="456"/>
        <v>0</v>
      </c>
      <c r="G3699">
        <f t="shared" si="457"/>
        <v>14</v>
      </c>
      <c r="H3699">
        <f t="shared" si="458"/>
        <v>2</v>
      </c>
      <c r="I3699">
        <f t="shared" si="459"/>
        <v>2014</v>
      </c>
      <c r="J3699" s="12">
        <f t="shared" si="460"/>
        <v>41684</v>
      </c>
      <c r="K3699" s="8">
        <f t="shared" si="461"/>
        <v>549.44000000000005</v>
      </c>
      <c r="L3699" s="8">
        <f t="shared" si="462"/>
        <v>-3.4699999999999136</v>
      </c>
      <c r="M3699" s="9">
        <f t="shared" si="463"/>
        <v>-6.2758857680271906E-3</v>
      </c>
    </row>
    <row r="3700" spans="2:13" x14ac:dyDescent="0.3">
      <c r="B3700" s="3" t="s">
        <v>21</v>
      </c>
      <c r="C3700" s="4">
        <v>546.94000000000005</v>
      </c>
      <c r="F3700" t="b">
        <f t="shared" si="456"/>
        <v>0</v>
      </c>
      <c r="G3700">
        <f t="shared" si="457"/>
        <v>17</v>
      </c>
      <c r="H3700">
        <f t="shared" si="458"/>
        <v>2</v>
      </c>
      <c r="I3700">
        <f t="shared" si="459"/>
        <v>2014</v>
      </c>
      <c r="J3700" s="12">
        <f t="shared" si="460"/>
        <v>41687</v>
      </c>
      <c r="K3700" s="8">
        <f t="shared" si="461"/>
        <v>546.94000000000005</v>
      </c>
      <c r="L3700" s="8">
        <f t="shared" si="462"/>
        <v>-2.5</v>
      </c>
      <c r="M3700" s="9">
        <f t="shared" si="463"/>
        <v>-4.5500873616773439E-3</v>
      </c>
    </row>
    <row r="3701" spans="2:13" x14ac:dyDescent="0.3">
      <c r="B3701" s="3" t="s">
        <v>22</v>
      </c>
      <c r="C3701" s="4">
        <v>546.99</v>
      </c>
      <c r="F3701" t="b">
        <f t="shared" si="456"/>
        <v>0</v>
      </c>
      <c r="G3701">
        <f t="shared" si="457"/>
        <v>18</v>
      </c>
      <c r="H3701">
        <f t="shared" si="458"/>
        <v>2</v>
      </c>
      <c r="I3701">
        <f t="shared" si="459"/>
        <v>2014</v>
      </c>
      <c r="J3701" s="12">
        <f t="shared" si="460"/>
        <v>41688</v>
      </c>
      <c r="K3701" s="8">
        <f t="shared" si="461"/>
        <v>546.99</v>
      </c>
      <c r="L3701" s="8">
        <f t="shared" si="462"/>
        <v>4.9999999999954525E-2</v>
      </c>
      <c r="M3701" s="9">
        <f t="shared" si="463"/>
        <v>9.1417705781172555E-5</v>
      </c>
    </row>
    <row r="3702" spans="2:13" x14ac:dyDescent="0.3">
      <c r="B3702" s="3" t="s">
        <v>23</v>
      </c>
      <c r="C3702" s="4">
        <v>548.11</v>
      </c>
      <c r="F3702" t="b">
        <f t="shared" si="456"/>
        <v>0</v>
      </c>
      <c r="G3702">
        <f t="shared" si="457"/>
        <v>19</v>
      </c>
      <c r="H3702">
        <f t="shared" si="458"/>
        <v>2</v>
      </c>
      <c r="I3702">
        <f t="shared" si="459"/>
        <v>2014</v>
      </c>
      <c r="J3702" s="12">
        <f t="shared" si="460"/>
        <v>41689</v>
      </c>
      <c r="K3702" s="8">
        <f t="shared" si="461"/>
        <v>548.11</v>
      </c>
      <c r="L3702" s="8">
        <f t="shared" si="462"/>
        <v>1.1200000000000045</v>
      </c>
      <c r="M3702" s="9">
        <f t="shared" si="463"/>
        <v>2.0475694254008382E-3</v>
      </c>
    </row>
    <row r="3703" spans="2:13" x14ac:dyDescent="0.3">
      <c r="B3703" s="3" t="s">
        <v>24</v>
      </c>
      <c r="C3703" s="4">
        <v>552.42999999999995</v>
      </c>
      <c r="F3703" t="b">
        <f t="shared" si="456"/>
        <v>0</v>
      </c>
      <c r="G3703">
        <f t="shared" si="457"/>
        <v>20</v>
      </c>
      <c r="H3703">
        <f t="shared" si="458"/>
        <v>2</v>
      </c>
      <c r="I3703">
        <f t="shared" si="459"/>
        <v>2014</v>
      </c>
      <c r="J3703" s="12">
        <f t="shared" si="460"/>
        <v>41690</v>
      </c>
      <c r="K3703" s="8">
        <f t="shared" si="461"/>
        <v>552.42999999999995</v>
      </c>
      <c r="L3703" s="8">
        <f t="shared" si="462"/>
        <v>4.3199999999999363</v>
      </c>
      <c r="M3703" s="9">
        <f t="shared" si="463"/>
        <v>7.8816295998977142E-3</v>
      </c>
    </row>
    <row r="3704" spans="2:13" x14ac:dyDescent="0.3">
      <c r="B3704" s="3" t="s">
        <v>25</v>
      </c>
      <c r="C3704" s="4">
        <v>555.37</v>
      </c>
      <c r="F3704" t="b">
        <f t="shared" si="456"/>
        <v>0</v>
      </c>
      <c r="G3704">
        <f t="shared" si="457"/>
        <v>21</v>
      </c>
      <c r="H3704">
        <f t="shared" si="458"/>
        <v>2</v>
      </c>
      <c r="I3704">
        <f t="shared" si="459"/>
        <v>2014</v>
      </c>
      <c r="J3704" s="12">
        <f t="shared" si="460"/>
        <v>41691</v>
      </c>
      <c r="K3704" s="8">
        <f t="shared" si="461"/>
        <v>555.37</v>
      </c>
      <c r="L3704" s="8">
        <f t="shared" si="462"/>
        <v>2.9400000000000546</v>
      </c>
      <c r="M3704" s="9">
        <f t="shared" si="463"/>
        <v>5.321941241424352E-3</v>
      </c>
    </row>
    <row r="3705" spans="2:13" x14ac:dyDescent="0.3">
      <c r="B3705" s="3" t="s">
        <v>26</v>
      </c>
      <c r="C3705" s="4">
        <v>555.51</v>
      </c>
      <c r="F3705" t="b">
        <f t="shared" si="456"/>
        <v>0</v>
      </c>
      <c r="G3705">
        <f t="shared" si="457"/>
        <v>24</v>
      </c>
      <c r="H3705">
        <f t="shared" si="458"/>
        <v>2</v>
      </c>
      <c r="I3705">
        <f t="shared" si="459"/>
        <v>2014</v>
      </c>
      <c r="J3705" s="12">
        <f t="shared" si="460"/>
        <v>41694</v>
      </c>
      <c r="K3705" s="8">
        <f t="shared" si="461"/>
        <v>555.51</v>
      </c>
      <c r="L3705" s="8">
        <f t="shared" si="462"/>
        <v>0.13999999999998636</v>
      </c>
      <c r="M3705" s="9">
        <f t="shared" si="463"/>
        <v>2.5208419612148003E-4</v>
      </c>
    </row>
    <row r="3706" spans="2:13" x14ac:dyDescent="0.3">
      <c r="B3706" s="3" t="s">
        <v>27</v>
      </c>
      <c r="C3706" s="4">
        <v>555.1</v>
      </c>
      <c r="F3706" t="b">
        <f t="shared" si="456"/>
        <v>0</v>
      </c>
      <c r="G3706">
        <f t="shared" si="457"/>
        <v>25</v>
      </c>
      <c r="H3706">
        <f t="shared" si="458"/>
        <v>2</v>
      </c>
      <c r="I3706">
        <f t="shared" si="459"/>
        <v>2014</v>
      </c>
      <c r="J3706" s="12">
        <f t="shared" si="460"/>
        <v>41695</v>
      </c>
      <c r="K3706" s="8">
        <f t="shared" si="461"/>
        <v>555.1</v>
      </c>
      <c r="L3706" s="8">
        <f t="shared" si="462"/>
        <v>-0.40999999999996817</v>
      </c>
      <c r="M3706" s="9">
        <f t="shared" si="463"/>
        <v>-7.380605209626617E-4</v>
      </c>
    </row>
    <row r="3707" spans="2:13" x14ac:dyDescent="0.3">
      <c r="B3707" s="3" t="s">
        <v>28</v>
      </c>
      <c r="C3707" s="4">
        <v>556.66999999999996</v>
      </c>
      <c r="F3707" t="b">
        <f t="shared" si="456"/>
        <v>0</v>
      </c>
      <c r="G3707">
        <f t="shared" si="457"/>
        <v>26</v>
      </c>
      <c r="H3707">
        <f t="shared" si="458"/>
        <v>2</v>
      </c>
      <c r="I3707">
        <f t="shared" si="459"/>
        <v>2014</v>
      </c>
      <c r="J3707" s="12">
        <f t="shared" si="460"/>
        <v>41696</v>
      </c>
      <c r="K3707" s="8">
        <f t="shared" si="461"/>
        <v>556.66999999999996</v>
      </c>
      <c r="L3707" s="8">
        <f t="shared" si="462"/>
        <v>1.5699999999999363</v>
      </c>
      <c r="M3707" s="9">
        <f t="shared" si="463"/>
        <v>2.8283192217617298E-3</v>
      </c>
    </row>
    <row r="3708" spans="2:13" x14ac:dyDescent="0.3">
      <c r="B3708" s="3" t="s">
        <v>29</v>
      </c>
      <c r="C3708" s="4">
        <v>559.02</v>
      </c>
      <c r="F3708" t="b">
        <f t="shared" si="456"/>
        <v>0</v>
      </c>
      <c r="G3708">
        <f t="shared" si="457"/>
        <v>27</v>
      </c>
      <c r="H3708">
        <f t="shared" si="458"/>
        <v>2</v>
      </c>
      <c r="I3708">
        <f t="shared" si="459"/>
        <v>2014</v>
      </c>
      <c r="J3708" s="12">
        <f t="shared" si="460"/>
        <v>41697</v>
      </c>
      <c r="K3708" s="8">
        <f t="shared" si="461"/>
        <v>559.02</v>
      </c>
      <c r="L3708" s="8">
        <f t="shared" si="462"/>
        <v>2.3500000000000227</v>
      </c>
      <c r="M3708" s="9">
        <f t="shared" si="463"/>
        <v>4.2215316075952056E-3</v>
      </c>
    </row>
    <row r="3709" spans="2:13" x14ac:dyDescent="0.3">
      <c r="B3709" s="3" t="s">
        <v>30</v>
      </c>
      <c r="C3709" s="4">
        <v>563.32000000000005</v>
      </c>
      <c r="F3709" t="b">
        <f t="shared" si="456"/>
        <v>0</v>
      </c>
      <c r="G3709">
        <f t="shared" si="457"/>
        <v>28</v>
      </c>
      <c r="H3709">
        <f t="shared" si="458"/>
        <v>2</v>
      </c>
      <c r="I3709">
        <f t="shared" si="459"/>
        <v>2014</v>
      </c>
      <c r="J3709" s="12">
        <f t="shared" si="460"/>
        <v>41698</v>
      </c>
      <c r="K3709" s="8">
        <f t="shared" si="461"/>
        <v>563.32000000000005</v>
      </c>
      <c r="L3709" s="8">
        <f t="shared" si="462"/>
        <v>4.3000000000000682</v>
      </c>
      <c r="M3709" s="9">
        <f t="shared" si="463"/>
        <v>7.6920324854210373E-3</v>
      </c>
    </row>
    <row r="3710" spans="2:13" x14ac:dyDescent="0.3">
      <c r="B3710" s="2">
        <v>41701</v>
      </c>
      <c r="C3710" s="4">
        <v>559.38</v>
      </c>
      <c r="F3710" t="b">
        <f t="shared" si="456"/>
        <v>1</v>
      </c>
      <c r="G3710">
        <f t="shared" si="457"/>
        <v>3</v>
      </c>
      <c r="H3710">
        <f t="shared" si="458"/>
        <v>3</v>
      </c>
      <c r="I3710">
        <f t="shared" si="459"/>
        <v>2014</v>
      </c>
      <c r="J3710" s="12">
        <f t="shared" si="460"/>
        <v>41701</v>
      </c>
      <c r="K3710" s="8">
        <f t="shared" si="461"/>
        <v>559.38</v>
      </c>
      <c r="L3710" s="8">
        <f t="shared" si="462"/>
        <v>-3.9400000000000546</v>
      </c>
      <c r="M3710" s="9">
        <f t="shared" si="463"/>
        <v>-6.9942483845772457E-3</v>
      </c>
    </row>
    <row r="3711" spans="2:13" x14ac:dyDescent="0.3">
      <c r="B3711" s="2">
        <v>41732</v>
      </c>
      <c r="C3711" s="4">
        <v>561.52</v>
      </c>
      <c r="F3711" t="b">
        <f t="shared" si="456"/>
        <v>1</v>
      </c>
      <c r="G3711">
        <f t="shared" si="457"/>
        <v>4</v>
      </c>
      <c r="H3711">
        <f t="shared" si="458"/>
        <v>3</v>
      </c>
      <c r="I3711">
        <f t="shared" si="459"/>
        <v>2014</v>
      </c>
      <c r="J3711" s="12">
        <f t="shared" si="460"/>
        <v>41702</v>
      </c>
      <c r="K3711" s="8">
        <f t="shared" si="461"/>
        <v>561.52</v>
      </c>
      <c r="L3711" s="8">
        <f t="shared" si="462"/>
        <v>2.1399999999999864</v>
      </c>
      <c r="M3711" s="9">
        <f t="shared" si="463"/>
        <v>3.8256641281418468E-3</v>
      </c>
    </row>
    <row r="3712" spans="2:13" x14ac:dyDescent="0.3">
      <c r="B3712" s="2">
        <v>41762</v>
      </c>
      <c r="C3712" s="4">
        <v>558.28</v>
      </c>
      <c r="F3712" t="b">
        <f t="shared" si="456"/>
        <v>1</v>
      </c>
      <c r="G3712">
        <f t="shared" si="457"/>
        <v>5</v>
      </c>
      <c r="H3712">
        <f t="shared" si="458"/>
        <v>3</v>
      </c>
      <c r="I3712">
        <f t="shared" si="459"/>
        <v>2014</v>
      </c>
      <c r="J3712" s="12">
        <f t="shared" si="460"/>
        <v>41703</v>
      </c>
      <c r="K3712" s="8">
        <f t="shared" si="461"/>
        <v>558.28</v>
      </c>
      <c r="L3712" s="8">
        <f t="shared" si="462"/>
        <v>-3.2400000000000091</v>
      </c>
      <c r="M3712" s="9">
        <f t="shared" si="463"/>
        <v>-5.7700527140618482E-3</v>
      </c>
    </row>
    <row r="3713" spans="2:13" x14ac:dyDescent="0.3">
      <c r="B3713" s="2">
        <v>41793</v>
      </c>
      <c r="C3713" s="4">
        <v>562.70000000000005</v>
      </c>
      <c r="F3713" t="b">
        <f t="shared" si="456"/>
        <v>1</v>
      </c>
      <c r="G3713">
        <f t="shared" si="457"/>
        <v>6</v>
      </c>
      <c r="H3713">
        <f t="shared" si="458"/>
        <v>3</v>
      </c>
      <c r="I3713">
        <f t="shared" si="459"/>
        <v>2014</v>
      </c>
      <c r="J3713" s="12">
        <f t="shared" si="460"/>
        <v>41704</v>
      </c>
      <c r="K3713" s="8">
        <f t="shared" si="461"/>
        <v>562.70000000000005</v>
      </c>
      <c r="L3713" s="8">
        <f t="shared" si="462"/>
        <v>4.4200000000000728</v>
      </c>
      <c r="M3713" s="9">
        <f t="shared" si="463"/>
        <v>7.9171741778320433E-3</v>
      </c>
    </row>
    <row r="3714" spans="2:13" x14ac:dyDescent="0.3">
      <c r="B3714" s="2">
        <v>41823</v>
      </c>
      <c r="C3714" s="4">
        <v>559.54</v>
      </c>
      <c r="F3714" t="b">
        <f t="shared" si="456"/>
        <v>1</v>
      </c>
      <c r="G3714">
        <f t="shared" si="457"/>
        <v>7</v>
      </c>
      <c r="H3714">
        <f t="shared" si="458"/>
        <v>3</v>
      </c>
      <c r="I3714">
        <f t="shared" si="459"/>
        <v>2014</v>
      </c>
      <c r="J3714" s="12">
        <f t="shared" si="460"/>
        <v>41705</v>
      </c>
      <c r="K3714" s="8">
        <f t="shared" si="461"/>
        <v>559.54</v>
      </c>
      <c r="L3714" s="8">
        <f t="shared" si="462"/>
        <v>-3.1600000000000819</v>
      </c>
      <c r="M3714" s="9">
        <f t="shared" si="463"/>
        <v>-5.6157810556248114E-3</v>
      </c>
    </row>
    <row r="3715" spans="2:13" x14ac:dyDescent="0.3">
      <c r="B3715" s="2">
        <v>41915</v>
      </c>
      <c r="C3715" s="4">
        <v>561.54999999999995</v>
      </c>
      <c r="F3715" t="b">
        <f t="shared" si="456"/>
        <v>1</v>
      </c>
      <c r="G3715">
        <f t="shared" si="457"/>
        <v>10</v>
      </c>
      <c r="H3715">
        <f t="shared" si="458"/>
        <v>3</v>
      </c>
      <c r="I3715">
        <f t="shared" si="459"/>
        <v>2014</v>
      </c>
      <c r="J3715" s="12">
        <f t="shared" si="460"/>
        <v>41708</v>
      </c>
      <c r="K3715" s="8">
        <f t="shared" si="461"/>
        <v>561.54999999999995</v>
      </c>
      <c r="L3715" s="8">
        <f t="shared" si="462"/>
        <v>2.0099999999999909</v>
      </c>
      <c r="M3715" s="9">
        <f t="shared" si="463"/>
        <v>3.59223647996567E-3</v>
      </c>
    </row>
    <row r="3716" spans="2:13" x14ac:dyDescent="0.3">
      <c r="B3716" s="2">
        <v>41946</v>
      </c>
      <c r="C3716" s="4">
        <v>569.64</v>
      </c>
      <c r="F3716" t="b">
        <f t="shared" si="456"/>
        <v>1</v>
      </c>
      <c r="G3716">
        <f t="shared" si="457"/>
        <v>11</v>
      </c>
      <c r="H3716">
        <f t="shared" si="458"/>
        <v>3</v>
      </c>
      <c r="I3716">
        <f t="shared" si="459"/>
        <v>2014</v>
      </c>
      <c r="J3716" s="12">
        <f t="shared" si="460"/>
        <v>41709</v>
      </c>
      <c r="K3716" s="8">
        <f t="shared" si="461"/>
        <v>569.64</v>
      </c>
      <c r="L3716" s="8">
        <f t="shared" si="462"/>
        <v>8.0900000000000318</v>
      </c>
      <c r="M3716" s="9">
        <f t="shared" si="463"/>
        <v>1.4406553290000948E-2</v>
      </c>
    </row>
    <row r="3717" spans="2:13" x14ac:dyDescent="0.3">
      <c r="B3717" s="2">
        <v>41976</v>
      </c>
      <c r="C3717" s="4">
        <v>570.69000000000005</v>
      </c>
      <c r="F3717" t="b">
        <f t="shared" si="456"/>
        <v>1</v>
      </c>
      <c r="G3717">
        <f t="shared" si="457"/>
        <v>12</v>
      </c>
      <c r="H3717">
        <f t="shared" si="458"/>
        <v>3</v>
      </c>
      <c r="I3717">
        <f t="shared" si="459"/>
        <v>2014</v>
      </c>
      <c r="J3717" s="12">
        <f t="shared" si="460"/>
        <v>41710</v>
      </c>
      <c r="K3717" s="8">
        <f t="shared" si="461"/>
        <v>570.69000000000005</v>
      </c>
      <c r="L3717" s="8">
        <f t="shared" si="462"/>
        <v>1.0500000000000682</v>
      </c>
      <c r="M3717" s="9">
        <f t="shared" si="463"/>
        <v>1.8432694333264312E-3</v>
      </c>
    </row>
    <row r="3718" spans="2:13" x14ac:dyDescent="0.3">
      <c r="B3718" s="3" t="s">
        <v>31</v>
      </c>
      <c r="C3718" s="4">
        <v>573.24</v>
      </c>
      <c r="F3718" t="b">
        <f t="shared" si="456"/>
        <v>0</v>
      </c>
      <c r="G3718">
        <f t="shared" si="457"/>
        <v>13</v>
      </c>
      <c r="H3718">
        <f t="shared" si="458"/>
        <v>3</v>
      </c>
      <c r="I3718">
        <f t="shared" si="459"/>
        <v>2014</v>
      </c>
      <c r="J3718" s="12">
        <f t="shared" si="460"/>
        <v>41711</v>
      </c>
      <c r="K3718" s="8">
        <f t="shared" si="461"/>
        <v>573.24</v>
      </c>
      <c r="L3718" s="8">
        <f t="shared" si="462"/>
        <v>2.5499999999999545</v>
      </c>
      <c r="M3718" s="9">
        <f t="shared" si="463"/>
        <v>4.4682752457550585E-3</v>
      </c>
    </row>
    <row r="3719" spans="2:13" x14ac:dyDescent="0.3">
      <c r="B3719" s="3" t="s">
        <v>32</v>
      </c>
      <c r="C3719" s="4">
        <v>570.84</v>
      </c>
      <c r="F3719" t="b">
        <f t="shared" si="456"/>
        <v>0</v>
      </c>
      <c r="G3719">
        <f t="shared" si="457"/>
        <v>14</v>
      </c>
      <c r="H3719">
        <f t="shared" si="458"/>
        <v>3</v>
      </c>
      <c r="I3719">
        <f t="shared" si="459"/>
        <v>2014</v>
      </c>
      <c r="J3719" s="12">
        <f t="shared" si="460"/>
        <v>41712</v>
      </c>
      <c r="K3719" s="8">
        <f t="shared" si="461"/>
        <v>570.84</v>
      </c>
      <c r="L3719" s="8">
        <f t="shared" si="462"/>
        <v>-2.3999999999999773</v>
      </c>
      <c r="M3719" s="9">
        <f t="shared" si="463"/>
        <v>-4.1867280720116829E-3</v>
      </c>
    </row>
    <row r="3720" spans="2:13" x14ac:dyDescent="0.3">
      <c r="B3720" s="3" t="s">
        <v>33</v>
      </c>
      <c r="C3720" s="4">
        <v>572.03</v>
      </c>
      <c r="F3720" t="b">
        <f t="shared" si="456"/>
        <v>0</v>
      </c>
      <c r="G3720">
        <f t="shared" si="457"/>
        <v>17</v>
      </c>
      <c r="H3720">
        <f t="shared" si="458"/>
        <v>3</v>
      </c>
      <c r="I3720">
        <f t="shared" si="459"/>
        <v>2014</v>
      </c>
      <c r="J3720" s="12">
        <f t="shared" si="460"/>
        <v>41715</v>
      </c>
      <c r="K3720" s="8">
        <f t="shared" si="461"/>
        <v>572.03</v>
      </c>
      <c r="L3720" s="8">
        <f t="shared" si="462"/>
        <v>1.1899999999999409</v>
      </c>
      <c r="M3720" s="9">
        <f t="shared" si="463"/>
        <v>2.0846471866020964E-3</v>
      </c>
    </row>
    <row r="3721" spans="2:13" x14ac:dyDescent="0.3">
      <c r="B3721" s="3" t="s">
        <v>34</v>
      </c>
      <c r="C3721" s="4">
        <v>570.35</v>
      </c>
      <c r="F3721" t="b">
        <f t="shared" si="456"/>
        <v>0</v>
      </c>
      <c r="G3721">
        <f t="shared" si="457"/>
        <v>18</v>
      </c>
      <c r="H3721">
        <f t="shared" si="458"/>
        <v>3</v>
      </c>
      <c r="I3721">
        <f t="shared" si="459"/>
        <v>2014</v>
      </c>
      <c r="J3721" s="12">
        <f t="shared" si="460"/>
        <v>41716</v>
      </c>
      <c r="K3721" s="8">
        <f t="shared" si="461"/>
        <v>570.35</v>
      </c>
      <c r="L3721" s="8">
        <f t="shared" si="462"/>
        <v>-1.67999999999995</v>
      </c>
      <c r="M3721" s="9">
        <f t="shared" si="463"/>
        <v>-2.9369089033791061E-3</v>
      </c>
    </row>
    <row r="3722" spans="2:13" x14ac:dyDescent="0.3">
      <c r="B3722" s="3" t="s">
        <v>35</v>
      </c>
      <c r="C3722" s="4">
        <v>570.91</v>
      </c>
      <c r="F3722" t="b">
        <f t="shared" si="456"/>
        <v>0</v>
      </c>
      <c r="G3722">
        <f t="shared" si="457"/>
        <v>19</v>
      </c>
      <c r="H3722">
        <f t="shared" si="458"/>
        <v>3</v>
      </c>
      <c r="I3722">
        <f t="shared" si="459"/>
        <v>2014</v>
      </c>
      <c r="J3722" s="12">
        <f t="shared" si="460"/>
        <v>41717</v>
      </c>
      <c r="K3722" s="8">
        <f t="shared" si="461"/>
        <v>570.91</v>
      </c>
      <c r="L3722" s="8">
        <f t="shared" si="462"/>
        <v>0.55999999999994543</v>
      </c>
      <c r="M3722" s="9">
        <f t="shared" si="463"/>
        <v>9.8185324800551498E-4</v>
      </c>
    </row>
    <row r="3723" spans="2:13" x14ac:dyDescent="0.3">
      <c r="B3723" s="3" t="s">
        <v>36</v>
      </c>
      <c r="C3723" s="4">
        <v>569.66</v>
      </c>
      <c r="F3723" t="b">
        <f t="shared" si="456"/>
        <v>0</v>
      </c>
      <c r="G3723">
        <f t="shared" si="457"/>
        <v>20</v>
      </c>
      <c r="H3723">
        <f t="shared" si="458"/>
        <v>3</v>
      </c>
      <c r="I3723">
        <f t="shared" si="459"/>
        <v>2014</v>
      </c>
      <c r="J3723" s="12">
        <f t="shared" si="460"/>
        <v>41718</v>
      </c>
      <c r="K3723" s="8">
        <f t="shared" si="461"/>
        <v>569.66</v>
      </c>
      <c r="L3723" s="8">
        <f t="shared" si="462"/>
        <v>-1.25</v>
      </c>
      <c r="M3723" s="9">
        <f t="shared" si="463"/>
        <v>-2.1894869594156698E-3</v>
      </c>
    </row>
    <row r="3724" spans="2:13" x14ac:dyDescent="0.3">
      <c r="B3724" s="3" t="s">
        <v>37</v>
      </c>
      <c r="C3724" s="4">
        <v>568.49</v>
      </c>
      <c r="F3724" t="b">
        <f t="shared" si="456"/>
        <v>0</v>
      </c>
      <c r="G3724">
        <f t="shared" si="457"/>
        <v>21</v>
      </c>
      <c r="H3724">
        <f t="shared" si="458"/>
        <v>3</v>
      </c>
      <c r="I3724">
        <f t="shared" si="459"/>
        <v>2014</v>
      </c>
      <c r="J3724" s="12">
        <f t="shared" si="460"/>
        <v>41719</v>
      </c>
      <c r="K3724" s="8">
        <f t="shared" si="461"/>
        <v>568.49</v>
      </c>
      <c r="L3724" s="8">
        <f t="shared" si="462"/>
        <v>-1.1699999999999591</v>
      </c>
      <c r="M3724" s="9">
        <f t="shared" si="463"/>
        <v>-2.0538566864444744E-3</v>
      </c>
    </row>
    <row r="3725" spans="2:13" x14ac:dyDescent="0.3">
      <c r="B3725" s="3" t="s">
        <v>38</v>
      </c>
      <c r="C3725" s="4">
        <v>561.91</v>
      </c>
      <c r="F3725" t="b">
        <f t="shared" si="456"/>
        <v>0</v>
      </c>
      <c r="G3725">
        <f t="shared" si="457"/>
        <v>24</v>
      </c>
      <c r="H3725">
        <f t="shared" si="458"/>
        <v>3</v>
      </c>
      <c r="I3725">
        <f t="shared" si="459"/>
        <v>2014</v>
      </c>
      <c r="J3725" s="12">
        <f t="shared" si="460"/>
        <v>41722</v>
      </c>
      <c r="K3725" s="8">
        <f t="shared" si="461"/>
        <v>561.91</v>
      </c>
      <c r="L3725" s="8">
        <f t="shared" si="462"/>
        <v>-6.5800000000000409</v>
      </c>
      <c r="M3725" s="9">
        <f t="shared" si="463"/>
        <v>-1.1574521979278512E-2</v>
      </c>
    </row>
    <row r="3726" spans="2:13" x14ac:dyDescent="0.3">
      <c r="B3726" s="3" t="s">
        <v>39</v>
      </c>
      <c r="C3726" s="4">
        <v>562.70000000000005</v>
      </c>
      <c r="F3726" t="b">
        <f t="shared" si="456"/>
        <v>0</v>
      </c>
      <c r="G3726">
        <f t="shared" si="457"/>
        <v>25</v>
      </c>
      <c r="H3726">
        <f t="shared" si="458"/>
        <v>3</v>
      </c>
      <c r="I3726">
        <f t="shared" si="459"/>
        <v>2014</v>
      </c>
      <c r="J3726" s="12">
        <f t="shared" si="460"/>
        <v>41723</v>
      </c>
      <c r="K3726" s="8">
        <f t="shared" si="461"/>
        <v>562.70000000000005</v>
      </c>
      <c r="L3726" s="8">
        <f t="shared" si="462"/>
        <v>0.79000000000007731</v>
      </c>
      <c r="M3726" s="9">
        <f t="shared" si="463"/>
        <v>1.4059190973644844E-3</v>
      </c>
    </row>
    <row r="3727" spans="2:13" x14ac:dyDescent="0.3">
      <c r="B3727" s="3" t="s">
        <v>40</v>
      </c>
      <c r="C3727" s="4">
        <v>559.57000000000005</v>
      </c>
      <c r="F3727" t="b">
        <f t="shared" si="456"/>
        <v>0</v>
      </c>
      <c r="G3727">
        <f t="shared" si="457"/>
        <v>26</v>
      </c>
      <c r="H3727">
        <f t="shared" si="458"/>
        <v>3</v>
      </c>
      <c r="I3727">
        <f t="shared" si="459"/>
        <v>2014</v>
      </c>
      <c r="J3727" s="12">
        <f t="shared" si="460"/>
        <v>41724</v>
      </c>
      <c r="K3727" s="8">
        <f t="shared" si="461"/>
        <v>559.57000000000005</v>
      </c>
      <c r="L3727" s="8">
        <f t="shared" si="462"/>
        <v>-3.1299999999999955</v>
      </c>
      <c r="M3727" s="9">
        <f t="shared" si="463"/>
        <v>-5.5624666785142971E-3</v>
      </c>
    </row>
    <row r="3728" spans="2:13" x14ac:dyDescent="0.3">
      <c r="B3728" s="3" t="s">
        <v>41</v>
      </c>
      <c r="C3728" s="4">
        <v>555.75</v>
      </c>
      <c r="F3728" t="b">
        <f t="shared" ref="F3728:F3791" si="464">+ISNUMBER(B3728)</f>
        <v>0</v>
      </c>
      <c r="G3728">
        <f t="shared" ref="G3728:G3791" si="465">+IF($F3728,MONTH(B3728),1*LEFT(B3728,2))</f>
        <v>27</v>
      </c>
      <c r="H3728">
        <f t="shared" ref="H3728:H3791" si="466">+IF(F3728,DAY(B3728),MID(B3728,4,2)*1)</f>
        <v>3</v>
      </c>
      <c r="I3728">
        <f t="shared" ref="I3728:I3791" si="467">+IF(F3728,YEAR(B3728),RIGHT(B3728,4)*1)</f>
        <v>2014</v>
      </c>
      <c r="J3728" s="12">
        <f t="shared" ref="J3728:J3791" si="468">+DATE(I3728,H3728,G3728)</f>
        <v>41725</v>
      </c>
      <c r="K3728" s="8">
        <f t="shared" ref="K3728:K3791" si="469">+IFERROR(C3728*1,K3727)</f>
        <v>555.75</v>
      </c>
      <c r="L3728" s="8">
        <f t="shared" ref="L3728:L3791" si="470">+K3728-K3727</f>
        <v>-3.82000000000005</v>
      </c>
      <c r="M3728" s="9">
        <f t="shared" ref="M3728:M3791" si="471">+L3728/K3727</f>
        <v>-6.8266704791179831E-3</v>
      </c>
    </row>
    <row r="3729" spans="2:13" x14ac:dyDescent="0.3">
      <c r="B3729" s="3" t="s">
        <v>42</v>
      </c>
      <c r="C3729" s="4">
        <v>551.42999999999995</v>
      </c>
      <c r="F3729" t="b">
        <f t="shared" si="464"/>
        <v>0</v>
      </c>
      <c r="G3729">
        <f t="shared" si="465"/>
        <v>28</v>
      </c>
      <c r="H3729">
        <f t="shared" si="466"/>
        <v>3</v>
      </c>
      <c r="I3729">
        <f t="shared" si="467"/>
        <v>2014</v>
      </c>
      <c r="J3729" s="12">
        <f t="shared" si="468"/>
        <v>41726</v>
      </c>
      <c r="K3729" s="8">
        <f t="shared" si="469"/>
        <v>551.42999999999995</v>
      </c>
      <c r="L3729" s="8">
        <f t="shared" si="470"/>
        <v>-4.32000000000005</v>
      </c>
      <c r="M3729" s="9">
        <f t="shared" si="471"/>
        <v>-7.7732793522268103E-3</v>
      </c>
    </row>
    <row r="3730" spans="2:13" x14ac:dyDescent="0.3">
      <c r="B3730" s="3" t="s">
        <v>43</v>
      </c>
      <c r="C3730" s="4">
        <v>550.53</v>
      </c>
      <c r="F3730" t="b">
        <f t="shared" si="464"/>
        <v>0</v>
      </c>
      <c r="G3730">
        <f t="shared" si="465"/>
        <v>31</v>
      </c>
      <c r="H3730">
        <f t="shared" si="466"/>
        <v>3</v>
      </c>
      <c r="I3730">
        <f t="shared" si="467"/>
        <v>2014</v>
      </c>
      <c r="J3730" s="12">
        <f t="shared" si="468"/>
        <v>41729</v>
      </c>
      <c r="K3730" s="8">
        <f t="shared" si="469"/>
        <v>550.53</v>
      </c>
      <c r="L3730" s="8">
        <f t="shared" si="470"/>
        <v>-0.89999999999997726</v>
      </c>
      <c r="M3730" s="9">
        <f t="shared" si="471"/>
        <v>-1.6321201240410883E-3</v>
      </c>
    </row>
    <row r="3731" spans="2:13" x14ac:dyDescent="0.3">
      <c r="B3731" s="2">
        <v>41643</v>
      </c>
      <c r="C3731" s="4">
        <v>551.17999999999995</v>
      </c>
      <c r="F3731" t="b">
        <f t="shared" si="464"/>
        <v>1</v>
      </c>
      <c r="G3731">
        <f t="shared" si="465"/>
        <v>1</v>
      </c>
      <c r="H3731">
        <f t="shared" si="466"/>
        <v>4</v>
      </c>
      <c r="I3731">
        <f t="shared" si="467"/>
        <v>2014</v>
      </c>
      <c r="J3731" s="12">
        <f t="shared" si="468"/>
        <v>41730</v>
      </c>
      <c r="K3731" s="8">
        <f t="shared" si="469"/>
        <v>551.17999999999995</v>
      </c>
      <c r="L3731" s="8">
        <f t="shared" si="470"/>
        <v>0.64999999999997726</v>
      </c>
      <c r="M3731" s="9">
        <f t="shared" si="471"/>
        <v>1.1806804352169314E-3</v>
      </c>
    </row>
    <row r="3732" spans="2:13" x14ac:dyDescent="0.3">
      <c r="B3732" s="2">
        <v>41674</v>
      </c>
      <c r="C3732" s="4">
        <v>550.62</v>
      </c>
      <c r="F3732" t="b">
        <f t="shared" si="464"/>
        <v>1</v>
      </c>
      <c r="G3732">
        <f t="shared" si="465"/>
        <v>2</v>
      </c>
      <c r="H3732">
        <f t="shared" si="466"/>
        <v>4</v>
      </c>
      <c r="I3732">
        <f t="shared" si="467"/>
        <v>2014</v>
      </c>
      <c r="J3732" s="12">
        <f t="shared" si="468"/>
        <v>41731</v>
      </c>
      <c r="K3732" s="8">
        <f t="shared" si="469"/>
        <v>550.62</v>
      </c>
      <c r="L3732" s="8">
        <f t="shared" si="470"/>
        <v>-0.55999999999994543</v>
      </c>
      <c r="M3732" s="9">
        <f t="shared" si="471"/>
        <v>-1.016002032003965E-3</v>
      </c>
    </row>
    <row r="3733" spans="2:13" x14ac:dyDescent="0.3">
      <c r="B3733" s="2">
        <v>41702</v>
      </c>
      <c r="C3733" s="4">
        <v>553.6</v>
      </c>
      <c r="F3733" t="b">
        <f t="shared" si="464"/>
        <v>1</v>
      </c>
      <c r="G3733">
        <f t="shared" si="465"/>
        <v>3</v>
      </c>
      <c r="H3733">
        <f t="shared" si="466"/>
        <v>4</v>
      </c>
      <c r="I3733">
        <f t="shared" si="467"/>
        <v>2014</v>
      </c>
      <c r="J3733" s="12">
        <f t="shared" si="468"/>
        <v>41732</v>
      </c>
      <c r="K3733" s="8">
        <f t="shared" si="469"/>
        <v>553.6</v>
      </c>
      <c r="L3733" s="8">
        <f t="shared" si="470"/>
        <v>2.9800000000000182</v>
      </c>
      <c r="M3733" s="9">
        <f t="shared" si="471"/>
        <v>5.4120809269551018E-3</v>
      </c>
    </row>
    <row r="3734" spans="2:13" x14ac:dyDescent="0.3">
      <c r="B3734" s="2">
        <v>41733</v>
      </c>
      <c r="C3734" s="4">
        <v>555.97</v>
      </c>
      <c r="F3734" t="b">
        <f t="shared" si="464"/>
        <v>1</v>
      </c>
      <c r="G3734">
        <f t="shared" si="465"/>
        <v>4</v>
      </c>
      <c r="H3734">
        <f t="shared" si="466"/>
        <v>4</v>
      </c>
      <c r="I3734">
        <f t="shared" si="467"/>
        <v>2014</v>
      </c>
      <c r="J3734" s="12">
        <f t="shared" si="468"/>
        <v>41733</v>
      </c>
      <c r="K3734" s="8">
        <f t="shared" si="469"/>
        <v>555.97</v>
      </c>
      <c r="L3734" s="8">
        <f t="shared" si="470"/>
        <v>2.3700000000000045</v>
      </c>
      <c r="M3734" s="9">
        <f t="shared" si="471"/>
        <v>4.281069364161858E-3</v>
      </c>
    </row>
    <row r="3735" spans="2:13" x14ac:dyDescent="0.3">
      <c r="B3735" s="2">
        <v>41824</v>
      </c>
      <c r="C3735" s="4">
        <v>555.08000000000004</v>
      </c>
      <c r="F3735" t="b">
        <f t="shared" si="464"/>
        <v>1</v>
      </c>
      <c r="G3735">
        <f t="shared" si="465"/>
        <v>7</v>
      </c>
      <c r="H3735">
        <f t="shared" si="466"/>
        <v>4</v>
      </c>
      <c r="I3735">
        <f t="shared" si="467"/>
        <v>2014</v>
      </c>
      <c r="J3735" s="12">
        <f t="shared" si="468"/>
        <v>41736</v>
      </c>
      <c r="K3735" s="8">
        <f t="shared" si="469"/>
        <v>555.08000000000004</v>
      </c>
      <c r="L3735" s="8">
        <f t="shared" si="470"/>
        <v>-0.88999999999998636</v>
      </c>
      <c r="M3735" s="9">
        <f t="shared" si="471"/>
        <v>-1.6008057988740154E-3</v>
      </c>
    </row>
    <row r="3736" spans="2:13" x14ac:dyDescent="0.3">
      <c r="B3736" s="2">
        <v>41855</v>
      </c>
      <c r="C3736" s="4">
        <v>553.59</v>
      </c>
      <c r="F3736" t="b">
        <f t="shared" si="464"/>
        <v>1</v>
      </c>
      <c r="G3736">
        <f t="shared" si="465"/>
        <v>8</v>
      </c>
      <c r="H3736">
        <f t="shared" si="466"/>
        <v>4</v>
      </c>
      <c r="I3736">
        <f t="shared" si="467"/>
        <v>2014</v>
      </c>
      <c r="J3736" s="12">
        <f t="shared" si="468"/>
        <v>41737</v>
      </c>
      <c r="K3736" s="8">
        <f t="shared" si="469"/>
        <v>553.59</v>
      </c>
      <c r="L3736" s="8">
        <f t="shared" si="470"/>
        <v>-1.4900000000000091</v>
      </c>
      <c r="M3736" s="9">
        <f t="shared" si="471"/>
        <v>-2.684297758881619E-3</v>
      </c>
    </row>
    <row r="3737" spans="2:13" x14ac:dyDescent="0.3">
      <c r="B3737" s="2">
        <v>41886</v>
      </c>
      <c r="C3737" s="4">
        <v>546.72</v>
      </c>
      <c r="F3737" t="b">
        <f t="shared" si="464"/>
        <v>1</v>
      </c>
      <c r="G3737">
        <f t="shared" si="465"/>
        <v>9</v>
      </c>
      <c r="H3737">
        <f t="shared" si="466"/>
        <v>4</v>
      </c>
      <c r="I3737">
        <f t="shared" si="467"/>
        <v>2014</v>
      </c>
      <c r="J3737" s="12">
        <f t="shared" si="468"/>
        <v>41738</v>
      </c>
      <c r="K3737" s="8">
        <f t="shared" si="469"/>
        <v>546.72</v>
      </c>
      <c r="L3737" s="8">
        <f t="shared" si="470"/>
        <v>-6.8700000000000045</v>
      </c>
      <c r="M3737" s="9">
        <f t="shared" si="471"/>
        <v>-1.2409906248306516E-2</v>
      </c>
    </row>
    <row r="3738" spans="2:13" x14ac:dyDescent="0.3">
      <c r="B3738" s="2">
        <v>41916</v>
      </c>
      <c r="C3738" s="4">
        <v>548.13</v>
      </c>
      <c r="F3738" t="b">
        <f t="shared" si="464"/>
        <v>1</v>
      </c>
      <c r="G3738">
        <f t="shared" si="465"/>
        <v>10</v>
      </c>
      <c r="H3738">
        <f t="shared" si="466"/>
        <v>4</v>
      </c>
      <c r="I3738">
        <f t="shared" si="467"/>
        <v>2014</v>
      </c>
      <c r="J3738" s="12">
        <f t="shared" si="468"/>
        <v>41739</v>
      </c>
      <c r="K3738" s="8">
        <f t="shared" si="469"/>
        <v>548.13</v>
      </c>
      <c r="L3738" s="8">
        <f t="shared" si="470"/>
        <v>1.4099999999999682</v>
      </c>
      <c r="M3738" s="9">
        <f t="shared" si="471"/>
        <v>2.5790166812993272E-3</v>
      </c>
    </row>
    <row r="3739" spans="2:13" x14ac:dyDescent="0.3">
      <c r="B3739" s="2">
        <v>41947</v>
      </c>
      <c r="C3739" s="4">
        <v>544.96</v>
      </c>
      <c r="F3739" t="b">
        <f t="shared" si="464"/>
        <v>1</v>
      </c>
      <c r="G3739">
        <f t="shared" si="465"/>
        <v>11</v>
      </c>
      <c r="H3739">
        <f t="shared" si="466"/>
        <v>4</v>
      </c>
      <c r="I3739">
        <f t="shared" si="467"/>
        <v>2014</v>
      </c>
      <c r="J3739" s="12">
        <f t="shared" si="468"/>
        <v>41740</v>
      </c>
      <c r="K3739" s="8">
        <f t="shared" si="469"/>
        <v>544.96</v>
      </c>
      <c r="L3739" s="8">
        <f t="shared" si="470"/>
        <v>-3.1699999999999591</v>
      </c>
      <c r="M3739" s="9">
        <f t="shared" si="471"/>
        <v>-5.7832995822158229E-3</v>
      </c>
    </row>
    <row r="3740" spans="2:13" x14ac:dyDescent="0.3">
      <c r="B3740" s="3" t="s">
        <v>44</v>
      </c>
      <c r="C3740" s="4">
        <v>548.30999999999995</v>
      </c>
      <c r="F3740" t="b">
        <f t="shared" si="464"/>
        <v>0</v>
      </c>
      <c r="G3740">
        <f t="shared" si="465"/>
        <v>14</v>
      </c>
      <c r="H3740">
        <f t="shared" si="466"/>
        <v>4</v>
      </c>
      <c r="I3740">
        <f t="shared" si="467"/>
        <v>2014</v>
      </c>
      <c r="J3740" s="12">
        <f t="shared" si="468"/>
        <v>41743</v>
      </c>
      <c r="K3740" s="8">
        <f t="shared" si="469"/>
        <v>548.30999999999995</v>
      </c>
      <c r="L3740" s="8">
        <f t="shared" si="470"/>
        <v>3.3499999999999091</v>
      </c>
      <c r="M3740" s="9">
        <f t="shared" si="471"/>
        <v>6.1472401644155697E-3</v>
      </c>
    </row>
    <row r="3741" spans="2:13" x14ac:dyDescent="0.3">
      <c r="B3741" s="3" t="s">
        <v>45</v>
      </c>
      <c r="C3741" s="4">
        <v>549.04</v>
      </c>
      <c r="F3741" t="b">
        <f t="shared" si="464"/>
        <v>0</v>
      </c>
      <c r="G3741">
        <f t="shared" si="465"/>
        <v>15</v>
      </c>
      <c r="H3741">
        <f t="shared" si="466"/>
        <v>4</v>
      </c>
      <c r="I3741">
        <f t="shared" si="467"/>
        <v>2014</v>
      </c>
      <c r="J3741" s="12">
        <f t="shared" si="468"/>
        <v>41744</v>
      </c>
      <c r="K3741" s="8">
        <f t="shared" si="469"/>
        <v>549.04</v>
      </c>
      <c r="L3741" s="8">
        <f t="shared" si="470"/>
        <v>0.73000000000001819</v>
      </c>
      <c r="M3741" s="9">
        <f t="shared" si="471"/>
        <v>1.3313636446536051E-3</v>
      </c>
    </row>
    <row r="3742" spans="2:13" x14ac:dyDescent="0.3">
      <c r="B3742" s="3" t="s">
        <v>46</v>
      </c>
      <c r="C3742" s="4">
        <v>554.22</v>
      </c>
      <c r="F3742" t="b">
        <f t="shared" si="464"/>
        <v>0</v>
      </c>
      <c r="G3742">
        <f t="shared" si="465"/>
        <v>16</v>
      </c>
      <c r="H3742">
        <f t="shared" si="466"/>
        <v>4</v>
      </c>
      <c r="I3742">
        <f t="shared" si="467"/>
        <v>2014</v>
      </c>
      <c r="J3742" s="12">
        <f t="shared" si="468"/>
        <v>41745</v>
      </c>
      <c r="K3742" s="8">
        <f t="shared" si="469"/>
        <v>554.22</v>
      </c>
      <c r="L3742" s="8">
        <f t="shared" si="470"/>
        <v>5.1800000000000637</v>
      </c>
      <c r="M3742" s="9">
        <f t="shared" si="471"/>
        <v>9.434649570158939E-3</v>
      </c>
    </row>
    <row r="3743" spans="2:13" x14ac:dyDescent="0.3">
      <c r="B3743" s="3" t="s">
        <v>47</v>
      </c>
      <c r="C3743" s="4">
        <v>555.84</v>
      </c>
      <c r="F3743" t="b">
        <f t="shared" si="464"/>
        <v>0</v>
      </c>
      <c r="G3743">
        <f t="shared" si="465"/>
        <v>17</v>
      </c>
      <c r="H3743">
        <f t="shared" si="466"/>
        <v>4</v>
      </c>
      <c r="I3743">
        <f t="shared" si="467"/>
        <v>2014</v>
      </c>
      <c r="J3743" s="12">
        <f t="shared" si="468"/>
        <v>41746</v>
      </c>
      <c r="K3743" s="8">
        <f t="shared" si="469"/>
        <v>555.84</v>
      </c>
      <c r="L3743" s="8">
        <f t="shared" si="470"/>
        <v>1.6200000000000045</v>
      </c>
      <c r="M3743" s="9">
        <f t="shared" si="471"/>
        <v>2.9230269568041654E-3</v>
      </c>
    </row>
    <row r="3744" spans="2:13" x14ac:dyDescent="0.3">
      <c r="B3744" s="3" t="s">
        <v>48</v>
      </c>
      <c r="C3744" s="5" t="s">
        <v>285</v>
      </c>
      <c r="F3744" t="b">
        <f t="shared" si="464"/>
        <v>0</v>
      </c>
      <c r="G3744">
        <f t="shared" si="465"/>
        <v>18</v>
      </c>
      <c r="H3744">
        <f t="shared" si="466"/>
        <v>4</v>
      </c>
      <c r="I3744">
        <f t="shared" si="467"/>
        <v>2014</v>
      </c>
      <c r="J3744" s="12">
        <f t="shared" si="468"/>
        <v>41747</v>
      </c>
      <c r="K3744" s="8">
        <f t="shared" si="469"/>
        <v>555.84</v>
      </c>
      <c r="L3744" s="8">
        <f t="shared" si="470"/>
        <v>0</v>
      </c>
      <c r="M3744" s="9">
        <f t="shared" si="471"/>
        <v>0</v>
      </c>
    </row>
    <row r="3745" spans="2:13" x14ac:dyDescent="0.3">
      <c r="B3745" s="3" t="s">
        <v>49</v>
      </c>
      <c r="C3745" s="4">
        <v>557.63</v>
      </c>
      <c r="F3745" t="b">
        <f t="shared" si="464"/>
        <v>0</v>
      </c>
      <c r="G3745">
        <f t="shared" si="465"/>
        <v>21</v>
      </c>
      <c r="H3745">
        <f t="shared" si="466"/>
        <v>4</v>
      </c>
      <c r="I3745">
        <f t="shared" si="467"/>
        <v>2014</v>
      </c>
      <c r="J3745" s="12">
        <f t="shared" si="468"/>
        <v>41750</v>
      </c>
      <c r="K3745" s="8">
        <f t="shared" si="469"/>
        <v>557.63</v>
      </c>
      <c r="L3745" s="8">
        <f t="shared" si="470"/>
        <v>1.7899999999999636</v>
      </c>
      <c r="M3745" s="9">
        <f t="shared" si="471"/>
        <v>3.2203511801956741E-3</v>
      </c>
    </row>
    <row r="3746" spans="2:13" x14ac:dyDescent="0.3">
      <c r="B3746" s="3" t="s">
        <v>50</v>
      </c>
      <c r="C3746" s="4">
        <v>557.02</v>
      </c>
      <c r="F3746" t="b">
        <f t="shared" si="464"/>
        <v>0</v>
      </c>
      <c r="G3746">
        <f t="shared" si="465"/>
        <v>22</v>
      </c>
      <c r="H3746">
        <f t="shared" si="466"/>
        <v>4</v>
      </c>
      <c r="I3746">
        <f t="shared" si="467"/>
        <v>2014</v>
      </c>
      <c r="J3746" s="12">
        <f t="shared" si="468"/>
        <v>41751</v>
      </c>
      <c r="K3746" s="8">
        <f t="shared" si="469"/>
        <v>557.02</v>
      </c>
      <c r="L3746" s="8">
        <f t="shared" si="470"/>
        <v>-0.61000000000001364</v>
      </c>
      <c r="M3746" s="9">
        <f t="shared" si="471"/>
        <v>-1.0939153201944187E-3</v>
      </c>
    </row>
    <row r="3747" spans="2:13" x14ac:dyDescent="0.3">
      <c r="B3747" s="3" t="s">
        <v>51</v>
      </c>
      <c r="C3747" s="4">
        <v>561.70000000000005</v>
      </c>
      <c r="F3747" t="b">
        <f t="shared" si="464"/>
        <v>0</v>
      </c>
      <c r="G3747">
        <f t="shared" si="465"/>
        <v>23</v>
      </c>
      <c r="H3747">
        <f t="shared" si="466"/>
        <v>4</v>
      </c>
      <c r="I3747">
        <f t="shared" si="467"/>
        <v>2014</v>
      </c>
      <c r="J3747" s="12">
        <f t="shared" si="468"/>
        <v>41752</v>
      </c>
      <c r="K3747" s="8">
        <f t="shared" si="469"/>
        <v>561.70000000000005</v>
      </c>
      <c r="L3747" s="8">
        <f t="shared" si="470"/>
        <v>4.6800000000000637</v>
      </c>
      <c r="M3747" s="9">
        <f t="shared" si="471"/>
        <v>8.4018527162401067E-3</v>
      </c>
    </row>
    <row r="3748" spans="2:13" x14ac:dyDescent="0.3">
      <c r="B3748" s="3" t="s">
        <v>52</v>
      </c>
      <c r="C3748" s="4">
        <v>563.76</v>
      </c>
      <c r="F3748" t="b">
        <f t="shared" si="464"/>
        <v>0</v>
      </c>
      <c r="G3748">
        <f t="shared" si="465"/>
        <v>24</v>
      </c>
      <c r="H3748">
        <f t="shared" si="466"/>
        <v>4</v>
      </c>
      <c r="I3748">
        <f t="shared" si="467"/>
        <v>2014</v>
      </c>
      <c r="J3748" s="12">
        <f t="shared" si="468"/>
        <v>41753</v>
      </c>
      <c r="K3748" s="8">
        <f t="shared" si="469"/>
        <v>563.76</v>
      </c>
      <c r="L3748" s="8">
        <f t="shared" si="470"/>
        <v>2.0599999999999454</v>
      </c>
      <c r="M3748" s="9">
        <f t="shared" si="471"/>
        <v>3.6674381342352595E-3</v>
      </c>
    </row>
    <row r="3749" spans="2:13" x14ac:dyDescent="0.3">
      <c r="B3749" s="3" t="s">
        <v>53</v>
      </c>
      <c r="C3749" s="4">
        <v>559.66999999999996</v>
      </c>
      <c r="F3749" t="b">
        <f t="shared" si="464"/>
        <v>0</v>
      </c>
      <c r="G3749">
        <f t="shared" si="465"/>
        <v>25</v>
      </c>
      <c r="H3749">
        <f t="shared" si="466"/>
        <v>4</v>
      </c>
      <c r="I3749">
        <f t="shared" si="467"/>
        <v>2014</v>
      </c>
      <c r="J3749" s="12">
        <f t="shared" si="468"/>
        <v>41754</v>
      </c>
      <c r="K3749" s="8">
        <f t="shared" si="469"/>
        <v>559.66999999999996</v>
      </c>
      <c r="L3749" s="8">
        <f t="shared" si="470"/>
        <v>-4.0900000000000318</v>
      </c>
      <c r="M3749" s="9">
        <f t="shared" si="471"/>
        <v>-7.2548602242089397E-3</v>
      </c>
    </row>
    <row r="3750" spans="2:13" x14ac:dyDescent="0.3">
      <c r="B3750" s="3" t="s">
        <v>54</v>
      </c>
      <c r="C3750" s="4">
        <v>560.36</v>
      </c>
      <c r="F3750" t="b">
        <f t="shared" si="464"/>
        <v>0</v>
      </c>
      <c r="G3750">
        <f t="shared" si="465"/>
        <v>28</v>
      </c>
      <c r="H3750">
        <f t="shared" si="466"/>
        <v>4</v>
      </c>
      <c r="I3750">
        <f t="shared" si="467"/>
        <v>2014</v>
      </c>
      <c r="J3750" s="12">
        <f t="shared" si="468"/>
        <v>41757</v>
      </c>
      <c r="K3750" s="8">
        <f t="shared" si="469"/>
        <v>560.36</v>
      </c>
      <c r="L3750" s="8">
        <f t="shared" si="470"/>
        <v>0.69000000000005457</v>
      </c>
      <c r="M3750" s="9">
        <f t="shared" si="471"/>
        <v>1.2328693694499519E-3</v>
      </c>
    </row>
    <row r="3751" spans="2:13" x14ac:dyDescent="0.3">
      <c r="B3751" s="3" t="s">
        <v>55</v>
      </c>
      <c r="C3751" s="4">
        <v>559.5</v>
      </c>
      <c r="F3751" t="b">
        <f t="shared" si="464"/>
        <v>0</v>
      </c>
      <c r="G3751">
        <f t="shared" si="465"/>
        <v>29</v>
      </c>
      <c r="H3751">
        <f t="shared" si="466"/>
        <v>4</v>
      </c>
      <c r="I3751">
        <f t="shared" si="467"/>
        <v>2014</v>
      </c>
      <c r="J3751" s="12">
        <f t="shared" si="468"/>
        <v>41758</v>
      </c>
      <c r="K3751" s="8">
        <f t="shared" si="469"/>
        <v>559.5</v>
      </c>
      <c r="L3751" s="8">
        <f t="shared" si="470"/>
        <v>-0.86000000000001364</v>
      </c>
      <c r="M3751" s="9">
        <f t="shared" si="471"/>
        <v>-1.5347276750660532E-3</v>
      </c>
    </row>
    <row r="3752" spans="2:13" x14ac:dyDescent="0.3">
      <c r="B3752" s="3" t="s">
        <v>56</v>
      </c>
      <c r="C3752" s="4">
        <v>560.55999999999995</v>
      </c>
      <c r="F3752" t="b">
        <f t="shared" si="464"/>
        <v>0</v>
      </c>
      <c r="G3752">
        <f t="shared" si="465"/>
        <v>30</v>
      </c>
      <c r="H3752">
        <f t="shared" si="466"/>
        <v>4</v>
      </c>
      <c r="I3752">
        <f t="shared" si="467"/>
        <v>2014</v>
      </c>
      <c r="J3752" s="12">
        <f t="shared" si="468"/>
        <v>41759</v>
      </c>
      <c r="K3752" s="8">
        <f t="shared" si="469"/>
        <v>560.55999999999995</v>
      </c>
      <c r="L3752" s="8">
        <f t="shared" si="470"/>
        <v>1.0599999999999454</v>
      </c>
      <c r="M3752" s="9">
        <f t="shared" si="471"/>
        <v>1.8945487042000813E-3</v>
      </c>
    </row>
    <row r="3753" spans="2:13" x14ac:dyDescent="0.3">
      <c r="B3753" s="2">
        <v>41644</v>
      </c>
      <c r="C3753" s="5" t="s">
        <v>285</v>
      </c>
      <c r="F3753" t="b">
        <f t="shared" si="464"/>
        <v>1</v>
      </c>
      <c r="G3753">
        <f t="shared" si="465"/>
        <v>1</v>
      </c>
      <c r="H3753">
        <f t="shared" si="466"/>
        <v>5</v>
      </c>
      <c r="I3753">
        <f t="shared" si="467"/>
        <v>2014</v>
      </c>
      <c r="J3753" s="12">
        <f t="shared" si="468"/>
        <v>41760</v>
      </c>
      <c r="K3753" s="8">
        <f t="shared" si="469"/>
        <v>560.55999999999995</v>
      </c>
      <c r="L3753" s="8">
        <f t="shared" si="470"/>
        <v>0</v>
      </c>
      <c r="M3753" s="9">
        <f t="shared" si="471"/>
        <v>0</v>
      </c>
    </row>
    <row r="3754" spans="2:13" x14ac:dyDescent="0.3">
      <c r="B3754" s="2">
        <v>41675</v>
      </c>
      <c r="C3754" s="4">
        <v>564.59</v>
      </c>
      <c r="F3754" t="b">
        <f t="shared" si="464"/>
        <v>1</v>
      </c>
      <c r="G3754">
        <f t="shared" si="465"/>
        <v>2</v>
      </c>
      <c r="H3754">
        <f t="shared" si="466"/>
        <v>5</v>
      </c>
      <c r="I3754">
        <f t="shared" si="467"/>
        <v>2014</v>
      </c>
      <c r="J3754" s="12">
        <f t="shared" si="468"/>
        <v>41761</v>
      </c>
      <c r="K3754" s="8">
        <f t="shared" si="469"/>
        <v>564.59</v>
      </c>
      <c r="L3754" s="8">
        <f t="shared" si="470"/>
        <v>4.0300000000000864</v>
      </c>
      <c r="M3754" s="9">
        <f t="shared" si="471"/>
        <v>7.1892393320966298E-3</v>
      </c>
    </row>
    <row r="3755" spans="2:13" x14ac:dyDescent="0.3">
      <c r="B3755" s="2">
        <v>41764</v>
      </c>
      <c r="C3755" s="4">
        <v>563.39</v>
      </c>
      <c r="F3755" t="b">
        <f t="shared" si="464"/>
        <v>1</v>
      </c>
      <c r="G3755">
        <f t="shared" si="465"/>
        <v>5</v>
      </c>
      <c r="H3755">
        <f t="shared" si="466"/>
        <v>5</v>
      </c>
      <c r="I3755">
        <f t="shared" si="467"/>
        <v>2014</v>
      </c>
      <c r="J3755" s="12">
        <f t="shared" si="468"/>
        <v>41764</v>
      </c>
      <c r="K3755" s="8">
        <f t="shared" si="469"/>
        <v>563.39</v>
      </c>
      <c r="L3755" s="8">
        <f t="shared" si="470"/>
        <v>-1.2000000000000455</v>
      </c>
      <c r="M3755" s="9">
        <f t="shared" si="471"/>
        <v>-2.1254361572115082E-3</v>
      </c>
    </row>
    <row r="3756" spans="2:13" x14ac:dyDescent="0.3">
      <c r="B3756" s="2">
        <v>41795</v>
      </c>
      <c r="C3756" s="4">
        <v>565.09</v>
      </c>
      <c r="F3756" t="b">
        <f t="shared" si="464"/>
        <v>1</v>
      </c>
      <c r="G3756">
        <f t="shared" si="465"/>
        <v>6</v>
      </c>
      <c r="H3756">
        <f t="shared" si="466"/>
        <v>5</v>
      </c>
      <c r="I3756">
        <f t="shared" si="467"/>
        <v>2014</v>
      </c>
      <c r="J3756" s="12">
        <f t="shared" si="468"/>
        <v>41765</v>
      </c>
      <c r="K3756" s="8">
        <f t="shared" si="469"/>
        <v>565.09</v>
      </c>
      <c r="L3756" s="8">
        <f t="shared" si="470"/>
        <v>1.7000000000000455</v>
      </c>
      <c r="M3756" s="9">
        <f t="shared" si="471"/>
        <v>3.01744794902296E-3</v>
      </c>
    </row>
    <row r="3757" spans="2:13" x14ac:dyDescent="0.3">
      <c r="B3757" s="2">
        <v>41825</v>
      </c>
      <c r="C3757" s="4">
        <v>566.88</v>
      </c>
      <c r="F3757" t="b">
        <f t="shared" si="464"/>
        <v>1</v>
      </c>
      <c r="G3757">
        <f t="shared" si="465"/>
        <v>7</v>
      </c>
      <c r="H3757">
        <f t="shared" si="466"/>
        <v>5</v>
      </c>
      <c r="I3757">
        <f t="shared" si="467"/>
        <v>2014</v>
      </c>
      <c r="J3757" s="12">
        <f t="shared" si="468"/>
        <v>41766</v>
      </c>
      <c r="K3757" s="8">
        <f t="shared" si="469"/>
        <v>566.88</v>
      </c>
      <c r="L3757" s="8">
        <f t="shared" si="470"/>
        <v>1.7899999999999636</v>
      </c>
      <c r="M3757" s="9">
        <f t="shared" si="471"/>
        <v>3.1676370135729948E-3</v>
      </c>
    </row>
    <row r="3758" spans="2:13" x14ac:dyDescent="0.3">
      <c r="B3758" s="2">
        <v>41856</v>
      </c>
      <c r="C3758" s="4">
        <v>566.11</v>
      </c>
      <c r="F3758" t="b">
        <f t="shared" si="464"/>
        <v>1</v>
      </c>
      <c r="G3758">
        <f t="shared" si="465"/>
        <v>8</v>
      </c>
      <c r="H3758">
        <f t="shared" si="466"/>
        <v>5</v>
      </c>
      <c r="I3758">
        <f t="shared" si="467"/>
        <v>2014</v>
      </c>
      <c r="J3758" s="12">
        <f t="shared" si="468"/>
        <v>41767</v>
      </c>
      <c r="K3758" s="8">
        <f t="shared" si="469"/>
        <v>566.11</v>
      </c>
      <c r="L3758" s="8">
        <f t="shared" si="470"/>
        <v>-0.76999999999998181</v>
      </c>
      <c r="M3758" s="9">
        <f t="shared" si="471"/>
        <v>-1.3583121648320312E-3</v>
      </c>
    </row>
    <row r="3759" spans="2:13" x14ac:dyDescent="0.3">
      <c r="B3759" s="2">
        <v>41887</v>
      </c>
      <c r="C3759" s="4">
        <v>555.74</v>
      </c>
      <c r="F3759" t="b">
        <f t="shared" si="464"/>
        <v>1</v>
      </c>
      <c r="G3759">
        <f t="shared" si="465"/>
        <v>9</v>
      </c>
      <c r="H3759">
        <f t="shared" si="466"/>
        <v>5</v>
      </c>
      <c r="I3759">
        <f t="shared" si="467"/>
        <v>2014</v>
      </c>
      <c r="J3759" s="12">
        <f t="shared" si="468"/>
        <v>41768</v>
      </c>
      <c r="K3759" s="8">
        <f t="shared" si="469"/>
        <v>555.74</v>
      </c>
      <c r="L3759" s="8">
        <f t="shared" si="470"/>
        <v>-10.370000000000005</v>
      </c>
      <c r="M3759" s="9">
        <f t="shared" si="471"/>
        <v>-1.8317994736005379E-2</v>
      </c>
    </row>
    <row r="3760" spans="2:13" x14ac:dyDescent="0.3">
      <c r="B3760" s="2">
        <v>41978</v>
      </c>
      <c r="C3760" s="4">
        <v>555.77</v>
      </c>
      <c r="F3760" t="b">
        <f t="shared" si="464"/>
        <v>1</v>
      </c>
      <c r="G3760">
        <f t="shared" si="465"/>
        <v>12</v>
      </c>
      <c r="H3760">
        <f t="shared" si="466"/>
        <v>5</v>
      </c>
      <c r="I3760">
        <f t="shared" si="467"/>
        <v>2014</v>
      </c>
      <c r="J3760" s="12">
        <f t="shared" si="468"/>
        <v>41771</v>
      </c>
      <c r="K3760" s="8">
        <f t="shared" si="469"/>
        <v>555.77</v>
      </c>
      <c r="L3760" s="8">
        <f t="shared" si="470"/>
        <v>2.9999999999972715E-2</v>
      </c>
      <c r="M3760" s="9">
        <f t="shared" si="471"/>
        <v>5.3982077950071466E-5</v>
      </c>
    </row>
    <row r="3761" spans="2:13" x14ac:dyDescent="0.3">
      <c r="B3761" s="3" t="s">
        <v>57</v>
      </c>
      <c r="C3761" s="4">
        <v>551.36</v>
      </c>
      <c r="F3761" t="b">
        <f t="shared" si="464"/>
        <v>0</v>
      </c>
      <c r="G3761">
        <f t="shared" si="465"/>
        <v>13</v>
      </c>
      <c r="H3761">
        <f t="shared" si="466"/>
        <v>5</v>
      </c>
      <c r="I3761">
        <f t="shared" si="467"/>
        <v>2014</v>
      </c>
      <c r="J3761" s="12">
        <f t="shared" si="468"/>
        <v>41772</v>
      </c>
      <c r="K3761" s="8">
        <f t="shared" si="469"/>
        <v>551.36</v>
      </c>
      <c r="L3761" s="8">
        <f t="shared" si="470"/>
        <v>-4.4099999999999682</v>
      </c>
      <c r="M3761" s="9">
        <f t="shared" si="471"/>
        <v>-7.934937114273833E-3</v>
      </c>
    </row>
    <row r="3762" spans="2:13" x14ac:dyDescent="0.3">
      <c r="B3762" s="3" t="s">
        <v>58</v>
      </c>
      <c r="C3762" s="4">
        <v>549.04999999999995</v>
      </c>
      <c r="F3762" t="b">
        <f t="shared" si="464"/>
        <v>0</v>
      </c>
      <c r="G3762">
        <f t="shared" si="465"/>
        <v>14</v>
      </c>
      <c r="H3762">
        <f t="shared" si="466"/>
        <v>5</v>
      </c>
      <c r="I3762">
        <f t="shared" si="467"/>
        <v>2014</v>
      </c>
      <c r="J3762" s="12">
        <f t="shared" si="468"/>
        <v>41773</v>
      </c>
      <c r="K3762" s="8">
        <f t="shared" si="469"/>
        <v>549.04999999999995</v>
      </c>
      <c r="L3762" s="8">
        <f t="shared" si="470"/>
        <v>-2.3100000000000591</v>
      </c>
      <c r="M3762" s="9">
        <f t="shared" si="471"/>
        <v>-4.1896401625073623E-3</v>
      </c>
    </row>
    <row r="3763" spans="2:13" x14ac:dyDescent="0.3">
      <c r="B3763" s="3" t="s">
        <v>59</v>
      </c>
      <c r="C3763" s="4">
        <v>550.22</v>
      </c>
      <c r="F3763" t="b">
        <f t="shared" si="464"/>
        <v>0</v>
      </c>
      <c r="G3763">
        <f t="shared" si="465"/>
        <v>15</v>
      </c>
      <c r="H3763">
        <f t="shared" si="466"/>
        <v>5</v>
      </c>
      <c r="I3763">
        <f t="shared" si="467"/>
        <v>2014</v>
      </c>
      <c r="J3763" s="12">
        <f t="shared" si="468"/>
        <v>41774</v>
      </c>
      <c r="K3763" s="8">
        <f t="shared" si="469"/>
        <v>550.22</v>
      </c>
      <c r="L3763" s="8">
        <f t="shared" si="470"/>
        <v>1.1700000000000728</v>
      </c>
      <c r="M3763" s="9">
        <f t="shared" si="471"/>
        <v>2.130953465076173E-3</v>
      </c>
    </row>
    <row r="3764" spans="2:13" x14ac:dyDescent="0.3">
      <c r="B3764" s="3" t="s">
        <v>60</v>
      </c>
      <c r="C3764" s="4">
        <v>553.62</v>
      </c>
      <c r="F3764" t="b">
        <f t="shared" si="464"/>
        <v>0</v>
      </c>
      <c r="G3764">
        <f t="shared" si="465"/>
        <v>16</v>
      </c>
      <c r="H3764">
        <f t="shared" si="466"/>
        <v>5</v>
      </c>
      <c r="I3764">
        <f t="shared" si="467"/>
        <v>2014</v>
      </c>
      <c r="J3764" s="12">
        <f t="shared" si="468"/>
        <v>41775</v>
      </c>
      <c r="K3764" s="8">
        <f t="shared" si="469"/>
        <v>553.62</v>
      </c>
      <c r="L3764" s="8">
        <f t="shared" si="470"/>
        <v>3.3999999999999773</v>
      </c>
      <c r="M3764" s="9">
        <f t="shared" si="471"/>
        <v>6.1793464432408438E-3</v>
      </c>
    </row>
    <row r="3765" spans="2:13" x14ac:dyDescent="0.3">
      <c r="B3765" s="3" t="s">
        <v>61</v>
      </c>
      <c r="C3765" s="4">
        <v>550.46</v>
      </c>
      <c r="F3765" t="b">
        <f t="shared" si="464"/>
        <v>0</v>
      </c>
      <c r="G3765">
        <f t="shared" si="465"/>
        <v>19</v>
      </c>
      <c r="H3765">
        <f t="shared" si="466"/>
        <v>5</v>
      </c>
      <c r="I3765">
        <f t="shared" si="467"/>
        <v>2014</v>
      </c>
      <c r="J3765" s="12">
        <f t="shared" si="468"/>
        <v>41778</v>
      </c>
      <c r="K3765" s="8">
        <f t="shared" si="469"/>
        <v>550.46</v>
      </c>
      <c r="L3765" s="8">
        <f t="shared" si="470"/>
        <v>-3.1599999999999682</v>
      </c>
      <c r="M3765" s="9">
        <f t="shared" si="471"/>
        <v>-5.7078862757847766E-3</v>
      </c>
    </row>
    <row r="3766" spans="2:13" x14ac:dyDescent="0.3">
      <c r="B3766" s="3" t="s">
        <v>62</v>
      </c>
      <c r="C3766" s="4">
        <v>548.61</v>
      </c>
      <c r="F3766" t="b">
        <f t="shared" si="464"/>
        <v>0</v>
      </c>
      <c r="G3766">
        <f t="shared" si="465"/>
        <v>20</v>
      </c>
      <c r="H3766">
        <f t="shared" si="466"/>
        <v>5</v>
      </c>
      <c r="I3766">
        <f t="shared" si="467"/>
        <v>2014</v>
      </c>
      <c r="J3766" s="12">
        <f t="shared" si="468"/>
        <v>41779</v>
      </c>
      <c r="K3766" s="8">
        <f t="shared" si="469"/>
        <v>548.61</v>
      </c>
      <c r="L3766" s="8">
        <f t="shared" si="470"/>
        <v>-1.8500000000000227</v>
      </c>
      <c r="M3766" s="9">
        <f t="shared" si="471"/>
        <v>-3.3608254914072279E-3</v>
      </c>
    </row>
    <row r="3767" spans="2:13" x14ac:dyDescent="0.3">
      <c r="B3767" s="3" t="s">
        <v>63</v>
      </c>
      <c r="C3767" s="5" t="s">
        <v>285</v>
      </c>
      <c r="F3767" t="b">
        <f t="shared" si="464"/>
        <v>0</v>
      </c>
      <c r="G3767">
        <f t="shared" si="465"/>
        <v>21</v>
      </c>
      <c r="H3767">
        <f t="shared" si="466"/>
        <v>5</v>
      </c>
      <c r="I3767">
        <f t="shared" si="467"/>
        <v>2014</v>
      </c>
      <c r="J3767" s="12">
        <f t="shared" si="468"/>
        <v>41780</v>
      </c>
      <c r="K3767" s="8">
        <f t="shared" si="469"/>
        <v>548.61</v>
      </c>
      <c r="L3767" s="8">
        <f t="shared" si="470"/>
        <v>0</v>
      </c>
      <c r="M3767" s="9">
        <f t="shared" si="471"/>
        <v>0</v>
      </c>
    </row>
    <row r="3768" spans="2:13" x14ac:dyDescent="0.3">
      <c r="B3768" s="3" t="s">
        <v>64</v>
      </c>
      <c r="C3768" s="4">
        <v>551.45000000000005</v>
      </c>
      <c r="F3768" t="b">
        <f t="shared" si="464"/>
        <v>0</v>
      </c>
      <c r="G3768">
        <f t="shared" si="465"/>
        <v>22</v>
      </c>
      <c r="H3768">
        <f t="shared" si="466"/>
        <v>5</v>
      </c>
      <c r="I3768">
        <f t="shared" si="467"/>
        <v>2014</v>
      </c>
      <c r="J3768" s="12">
        <f t="shared" si="468"/>
        <v>41781</v>
      </c>
      <c r="K3768" s="8">
        <f t="shared" si="469"/>
        <v>551.45000000000005</v>
      </c>
      <c r="L3768" s="8">
        <f t="shared" si="470"/>
        <v>2.8400000000000318</v>
      </c>
      <c r="M3768" s="9">
        <f t="shared" si="471"/>
        <v>5.1767193452544281E-3</v>
      </c>
    </row>
    <row r="3769" spans="2:13" x14ac:dyDescent="0.3">
      <c r="B3769" s="3" t="s">
        <v>65</v>
      </c>
      <c r="C3769" s="4">
        <v>550.70000000000005</v>
      </c>
      <c r="F3769" t="b">
        <f t="shared" si="464"/>
        <v>0</v>
      </c>
      <c r="G3769">
        <f t="shared" si="465"/>
        <v>23</v>
      </c>
      <c r="H3769">
        <f t="shared" si="466"/>
        <v>5</v>
      </c>
      <c r="I3769">
        <f t="shared" si="467"/>
        <v>2014</v>
      </c>
      <c r="J3769" s="12">
        <f t="shared" si="468"/>
        <v>41782</v>
      </c>
      <c r="K3769" s="8">
        <f t="shared" si="469"/>
        <v>550.70000000000005</v>
      </c>
      <c r="L3769" s="8">
        <f t="shared" si="470"/>
        <v>-0.75</v>
      </c>
      <c r="M3769" s="9">
        <f t="shared" si="471"/>
        <v>-1.3600507752289418E-3</v>
      </c>
    </row>
    <row r="3770" spans="2:13" x14ac:dyDescent="0.3">
      <c r="B3770" s="3" t="s">
        <v>66</v>
      </c>
      <c r="C3770" s="4">
        <v>553.95000000000005</v>
      </c>
      <c r="F3770" t="b">
        <f t="shared" si="464"/>
        <v>0</v>
      </c>
      <c r="G3770">
        <f t="shared" si="465"/>
        <v>26</v>
      </c>
      <c r="H3770">
        <f t="shared" si="466"/>
        <v>5</v>
      </c>
      <c r="I3770">
        <f t="shared" si="467"/>
        <v>2014</v>
      </c>
      <c r="J3770" s="12">
        <f t="shared" si="468"/>
        <v>41785</v>
      </c>
      <c r="K3770" s="8">
        <f t="shared" si="469"/>
        <v>553.95000000000005</v>
      </c>
      <c r="L3770" s="8">
        <f t="shared" si="470"/>
        <v>3.25</v>
      </c>
      <c r="M3770" s="9">
        <f t="shared" si="471"/>
        <v>5.9015798075177043E-3</v>
      </c>
    </row>
    <row r="3771" spans="2:13" x14ac:dyDescent="0.3">
      <c r="B3771" s="3" t="s">
        <v>67</v>
      </c>
      <c r="C3771" s="4">
        <v>554.04</v>
      </c>
      <c r="F3771" t="b">
        <f t="shared" si="464"/>
        <v>0</v>
      </c>
      <c r="G3771">
        <f t="shared" si="465"/>
        <v>27</v>
      </c>
      <c r="H3771">
        <f t="shared" si="466"/>
        <v>5</v>
      </c>
      <c r="I3771">
        <f t="shared" si="467"/>
        <v>2014</v>
      </c>
      <c r="J3771" s="12">
        <f t="shared" si="468"/>
        <v>41786</v>
      </c>
      <c r="K3771" s="8">
        <f t="shared" si="469"/>
        <v>554.04</v>
      </c>
      <c r="L3771" s="8">
        <f t="shared" si="470"/>
        <v>8.9999999999918145E-2</v>
      </c>
      <c r="M3771" s="9">
        <f t="shared" si="471"/>
        <v>1.6246953696167187E-4</v>
      </c>
    </row>
    <row r="3772" spans="2:13" x14ac:dyDescent="0.3">
      <c r="B3772" s="3" t="s">
        <v>68</v>
      </c>
      <c r="C3772" s="4">
        <v>555.99</v>
      </c>
      <c r="F3772" t="b">
        <f t="shared" si="464"/>
        <v>0</v>
      </c>
      <c r="G3772">
        <f t="shared" si="465"/>
        <v>28</v>
      </c>
      <c r="H3772">
        <f t="shared" si="466"/>
        <v>5</v>
      </c>
      <c r="I3772">
        <f t="shared" si="467"/>
        <v>2014</v>
      </c>
      <c r="J3772" s="12">
        <f t="shared" si="468"/>
        <v>41787</v>
      </c>
      <c r="K3772" s="8">
        <f t="shared" si="469"/>
        <v>555.99</v>
      </c>
      <c r="L3772" s="8">
        <f t="shared" si="470"/>
        <v>1.9500000000000455</v>
      </c>
      <c r="M3772" s="9">
        <f t="shared" si="471"/>
        <v>3.5196014728179296E-3</v>
      </c>
    </row>
    <row r="3773" spans="2:13" x14ac:dyDescent="0.3">
      <c r="B3773" s="3" t="s">
        <v>69</v>
      </c>
      <c r="C3773" s="4">
        <v>552.98</v>
      </c>
      <c r="F3773" t="b">
        <f t="shared" si="464"/>
        <v>0</v>
      </c>
      <c r="G3773">
        <f t="shared" si="465"/>
        <v>29</v>
      </c>
      <c r="H3773">
        <f t="shared" si="466"/>
        <v>5</v>
      </c>
      <c r="I3773">
        <f t="shared" si="467"/>
        <v>2014</v>
      </c>
      <c r="J3773" s="12">
        <f t="shared" si="468"/>
        <v>41788</v>
      </c>
      <c r="K3773" s="8">
        <f t="shared" si="469"/>
        <v>552.98</v>
      </c>
      <c r="L3773" s="8">
        <f t="shared" si="470"/>
        <v>-3.0099999999999909</v>
      </c>
      <c r="M3773" s="9">
        <f t="shared" si="471"/>
        <v>-5.4137664346480888E-3</v>
      </c>
    </row>
    <row r="3774" spans="2:13" x14ac:dyDescent="0.3">
      <c r="B3774" s="3" t="s">
        <v>70</v>
      </c>
      <c r="C3774" s="4">
        <v>548.04</v>
      </c>
      <c r="F3774" t="b">
        <f t="shared" si="464"/>
        <v>0</v>
      </c>
      <c r="G3774">
        <f t="shared" si="465"/>
        <v>30</v>
      </c>
      <c r="H3774">
        <f t="shared" si="466"/>
        <v>5</v>
      </c>
      <c r="I3774">
        <f t="shared" si="467"/>
        <v>2014</v>
      </c>
      <c r="J3774" s="12">
        <f t="shared" si="468"/>
        <v>41789</v>
      </c>
      <c r="K3774" s="8">
        <f t="shared" si="469"/>
        <v>548.04</v>
      </c>
      <c r="L3774" s="8">
        <f t="shared" si="470"/>
        <v>-4.9400000000000546</v>
      </c>
      <c r="M3774" s="9">
        <f t="shared" si="471"/>
        <v>-8.933415313392987E-3</v>
      </c>
    </row>
    <row r="3775" spans="2:13" x14ac:dyDescent="0.3">
      <c r="B3775" s="2">
        <v>41676</v>
      </c>
      <c r="C3775" s="4">
        <v>550.72</v>
      </c>
      <c r="F3775" t="b">
        <f t="shared" si="464"/>
        <v>1</v>
      </c>
      <c r="G3775">
        <f t="shared" si="465"/>
        <v>2</v>
      </c>
      <c r="H3775">
        <f t="shared" si="466"/>
        <v>6</v>
      </c>
      <c r="I3775">
        <f t="shared" si="467"/>
        <v>2014</v>
      </c>
      <c r="J3775" s="12">
        <f t="shared" si="468"/>
        <v>41792</v>
      </c>
      <c r="K3775" s="8">
        <f t="shared" si="469"/>
        <v>550.72</v>
      </c>
      <c r="L3775" s="8">
        <f t="shared" si="470"/>
        <v>2.6800000000000637</v>
      </c>
      <c r="M3775" s="9">
        <f t="shared" si="471"/>
        <v>4.8901540033575355E-3</v>
      </c>
    </row>
    <row r="3776" spans="2:13" x14ac:dyDescent="0.3">
      <c r="B3776" s="2">
        <v>41704</v>
      </c>
      <c r="C3776" s="4">
        <v>550.23</v>
      </c>
      <c r="F3776" t="b">
        <f t="shared" si="464"/>
        <v>1</v>
      </c>
      <c r="G3776">
        <f t="shared" si="465"/>
        <v>3</v>
      </c>
      <c r="H3776">
        <f t="shared" si="466"/>
        <v>6</v>
      </c>
      <c r="I3776">
        <f t="shared" si="467"/>
        <v>2014</v>
      </c>
      <c r="J3776" s="12">
        <f t="shared" si="468"/>
        <v>41793</v>
      </c>
      <c r="K3776" s="8">
        <f t="shared" si="469"/>
        <v>550.23</v>
      </c>
      <c r="L3776" s="8">
        <f t="shared" si="470"/>
        <v>-0.49000000000000909</v>
      </c>
      <c r="M3776" s="9">
        <f t="shared" si="471"/>
        <v>-8.8974433468915067E-4</v>
      </c>
    </row>
    <row r="3777" spans="2:13" x14ac:dyDescent="0.3">
      <c r="B3777" s="2">
        <v>41735</v>
      </c>
      <c r="C3777" s="4">
        <v>550.67999999999995</v>
      </c>
      <c r="F3777" t="b">
        <f t="shared" si="464"/>
        <v>1</v>
      </c>
      <c r="G3777">
        <f t="shared" si="465"/>
        <v>4</v>
      </c>
      <c r="H3777">
        <f t="shared" si="466"/>
        <v>6</v>
      </c>
      <c r="I3777">
        <f t="shared" si="467"/>
        <v>2014</v>
      </c>
      <c r="J3777" s="12">
        <f t="shared" si="468"/>
        <v>41794</v>
      </c>
      <c r="K3777" s="8">
        <f t="shared" si="469"/>
        <v>550.67999999999995</v>
      </c>
      <c r="L3777" s="8">
        <f t="shared" si="470"/>
        <v>0.44999999999993179</v>
      </c>
      <c r="M3777" s="9">
        <f t="shared" si="471"/>
        <v>8.1783981244194564E-4</v>
      </c>
    </row>
    <row r="3778" spans="2:13" x14ac:dyDescent="0.3">
      <c r="B3778" s="2">
        <v>41765</v>
      </c>
      <c r="C3778" s="4">
        <v>552.62</v>
      </c>
      <c r="F3778" t="b">
        <f t="shared" si="464"/>
        <v>1</v>
      </c>
      <c r="G3778">
        <f t="shared" si="465"/>
        <v>5</v>
      </c>
      <c r="H3778">
        <f t="shared" si="466"/>
        <v>6</v>
      </c>
      <c r="I3778">
        <f t="shared" si="467"/>
        <v>2014</v>
      </c>
      <c r="J3778" s="12">
        <f t="shared" si="468"/>
        <v>41795</v>
      </c>
      <c r="K3778" s="8">
        <f t="shared" si="469"/>
        <v>552.62</v>
      </c>
      <c r="L3778" s="8">
        <f t="shared" si="470"/>
        <v>1.9400000000000546</v>
      </c>
      <c r="M3778" s="9">
        <f t="shared" si="471"/>
        <v>3.5229171206509311E-3</v>
      </c>
    </row>
    <row r="3779" spans="2:13" x14ac:dyDescent="0.3">
      <c r="B3779" s="2">
        <v>41796</v>
      </c>
      <c r="C3779" s="4">
        <v>551.63</v>
      </c>
      <c r="F3779" t="b">
        <f t="shared" si="464"/>
        <v>1</v>
      </c>
      <c r="G3779">
        <f t="shared" si="465"/>
        <v>6</v>
      </c>
      <c r="H3779">
        <f t="shared" si="466"/>
        <v>6</v>
      </c>
      <c r="I3779">
        <f t="shared" si="467"/>
        <v>2014</v>
      </c>
      <c r="J3779" s="12">
        <f t="shared" si="468"/>
        <v>41796</v>
      </c>
      <c r="K3779" s="8">
        <f t="shared" si="469"/>
        <v>551.63</v>
      </c>
      <c r="L3779" s="8">
        <f t="shared" si="470"/>
        <v>-0.99000000000000909</v>
      </c>
      <c r="M3779" s="9">
        <f t="shared" si="471"/>
        <v>-1.7914661069089231E-3</v>
      </c>
    </row>
    <row r="3780" spans="2:13" x14ac:dyDescent="0.3">
      <c r="B3780" s="2">
        <v>41888</v>
      </c>
      <c r="C3780" s="4">
        <v>549.59</v>
      </c>
      <c r="F3780" t="b">
        <f t="shared" si="464"/>
        <v>1</v>
      </c>
      <c r="G3780">
        <f t="shared" si="465"/>
        <v>9</v>
      </c>
      <c r="H3780">
        <f t="shared" si="466"/>
        <v>6</v>
      </c>
      <c r="I3780">
        <f t="shared" si="467"/>
        <v>2014</v>
      </c>
      <c r="J3780" s="12">
        <f t="shared" si="468"/>
        <v>41799</v>
      </c>
      <c r="K3780" s="8">
        <f t="shared" si="469"/>
        <v>549.59</v>
      </c>
      <c r="L3780" s="8">
        <f t="shared" si="470"/>
        <v>-2.0399999999999636</v>
      </c>
      <c r="M3780" s="9">
        <f t="shared" si="471"/>
        <v>-3.6981309936007173E-3</v>
      </c>
    </row>
    <row r="3781" spans="2:13" x14ac:dyDescent="0.3">
      <c r="B3781" s="2">
        <v>41918</v>
      </c>
      <c r="C3781" s="4">
        <v>549.89</v>
      </c>
      <c r="F3781" t="b">
        <f t="shared" si="464"/>
        <v>1</v>
      </c>
      <c r="G3781">
        <f t="shared" si="465"/>
        <v>10</v>
      </c>
      <c r="H3781">
        <f t="shared" si="466"/>
        <v>6</v>
      </c>
      <c r="I3781">
        <f t="shared" si="467"/>
        <v>2014</v>
      </c>
      <c r="J3781" s="12">
        <f t="shared" si="468"/>
        <v>41800</v>
      </c>
      <c r="K3781" s="8">
        <f t="shared" si="469"/>
        <v>549.89</v>
      </c>
      <c r="L3781" s="8">
        <f t="shared" si="470"/>
        <v>0.29999999999995453</v>
      </c>
      <c r="M3781" s="9">
        <f t="shared" si="471"/>
        <v>5.4586146036127755E-4</v>
      </c>
    </row>
    <row r="3782" spans="2:13" x14ac:dyDescent="0.3">
      <c r="B3782" s="2">
        <v>41949</v>
      </c>
      <c r="C3782" s="4">
        <v>553.12</v>
      </c>
      <c r="F3782" t="b">
        <f t="shared" si="464"/>
        <v>1</v>
      </c>
      <c r="G3782">
        <f t="shared" si="465"/>
        <v>11</v>
      </c>
      <c r="H3782">
        <f t="shared" si="466"/>
        <v>6</v>
      </c>
      <c r="I3782">
        <f t="shared" si="467"/>
        <v>2014</v>
      </c>
      <c r="J3782" s="12">
        <f t="shared" si="468"/>
        <v>41801</v>
      </c>
      <c r="K3782" s="8">
        <f t="shared" si="469"/>
        <v>553.12</v>
      </c>
      <c r="L3782" s="8">
        <f t="shared" si="470"/>
        <v>3.2300000000000182</v>
      </c>
      <c r="M3782" s="9">
        <f t="shared" si="471"/>
        <v>5.8739020531379336E-3</v>
      </c>
    </row>
    <row r="3783" spans="2:13" x14ac:dyDescent="0.3">
      <c r="B3783" s="2">
        <v>41979</v>
      </c>
      <c r="C3783" s="4">
        <v>554.41</v>
      </c>
      <c r="F3783" t="b">
        <f t="shared" si="464"/>
        <v>1</v>
      </c>
      <c r="G3783">
        <f t="shared" si="465"/>
        <v>12</v>
      </c>
      <c r="H3783">
        <f t="shared" si="466"/>
        <v>6</v>
      </c>
      <c r="I3783">
        <f t="shared" si="467"/>
        <v>2014</v>
      </c>
      <c r="J3783" s="12">
        <f t="shared" si="468"/>
        <v>41802</v>
      </c>
      <c r="K3783" s="8">
        <f t="shared" si="469"/>
        <v>554.41</v>
      </c>
      <c r="L3783" s="8">
        <f t="shared" si="470"/>
        <v>1.2899999999999636</v>
      </c>
      <c r="M3783" s="9">
        <f t="shared" si="471"/>
        <v>2.3322244720855576E-3</v>
      </c>
    </row>
    <row r="3784" spans="2:13" x14ac:dyDescent="0.3">
      <c r="B3784" s="3" t="s">
        <v>71</v>
      </c>
      <c r="C3784" s="4">
        <v>553.42999999999995</v>
      </c>
      <c r="F3784" t="b">
        <f t="shared" si="464"/>
        <v>0</v>
      </c>
      <c r="G3784">
        <f t="shared" si="465"/>
        <v>13</v>
      </c>
      <c r="H3784">
        <f t="shared" si="466"/>
        <v>6</v>
      </c>
      <c r="I3784">
        <f t="shared" si="467"/>
        <v>2014</v>
      </c>
      <c r="J3784" s="12">
        <f t="shared" si="468"/>
        <v>41803</v>
      </c>
      <c r="K3784" s="8">
        <f t="shared" si="469"/>
        <v>553.42999999999995</v>
      </c>
      <c r="L3784" s="8">
        <f t="shared" si="470"/>
        <v>-0.98000000000001819</v>
      </c>
      <c r="M3784" s="9">
        <f t="shared" si="471"/>
        <v>-1.767644883750326E-3</v>
      </c>
    </row>
    <row r="3785" spans="2:13" x14ac:dyDescent="0.3">
      <c r="B3785" s="3" t="s">
        <v>72</v>
      </c>
      <c r="C3785" s="4">
        <v>554.79999999999995</v>
      </c>
      <c r="F3785" t="b">
        <f t="shared" si="464"/>
        <v>0</v>
      </c>
      <c r="G3785">
        <f t="shared" si="465"/>
        <v>16</v>
      </c>
      <c r="H3785">
        <f t="shared" si="466"/>
        <v>6</v>
      </c>
      <c r="I3785">
        <f t="shared" si="467"/>
        <v>2014</v>
      </c>
      <c r="J3785" s="12">
        <f t="shared" si="468"/>
        <v>41806</v>
      </c>
      <c r="K3785" s="8">
        <f t="shared" si="469"/>
        <v>554.79999999999995</v>
      </c>
      <c r="L3785" s="8">
        <f t="shared" si="470"/>
        <v>1.3700000000000045</v>
      </c>
      <c r="M3785" s="9">
        <f t="shared" si="471"/>
        <v>2.4754711526299706E-3</v>
      </c>
    </row>
    <row r="3786" spans="2:13" x14ac:dyDescent="0.3">
      <c r="B3786" s="3" t="s">
        <v>73</v>
      </c>
      <c r="C3786" s="4">
        <v>556.76</v>
      </c>
      <c r="F3786" t="b">
        <f t="shared" si="464"/>
        <v>0</v>
      </c>
      <c r="G3786">
        <f t="shared" si="465"/>
        <v>17</v>
      </c>
      <c r="H3786">
        <f t="shared" si="466"/>
        <v>6</v>
      </c>
      <c r="I3786">
        <f t="shared" si="467"/>
        <v>2014</v>
      </c>
      <c r="J3786" s="12">
        <f t="shared" si="468"/>
        <v>41807</v>
      </c>
      <c r="K3786" s="8">
        <f t="shared" si="469"/>
        <v>556.76</v>
      </c>
      <c r="L3786" s="8">
        <f t="shared" si="470"/>
        <v>1.9600000000000364</v>
      </c>
      <c r="M3786" s="9">
        <f t="shared" si="471"/>
        <v>3.5328046142754804E-3</v>
      </c>
    </row>
    <row r="3787" spans="2:13" x14ac:dyDescent="0.3">
      <c r="B3787" s="3" t="s">
        <v>74</v>
      </c>
      <c r="C3787" s="4">
        <v>559.03</v>
      </c>
      <c r="F3787" t="b">
        <f t="shared" si="464"/>
        <v>0</v>
      </c>
      <c r="G3787">
        <f t="shared" si="465"/>
        <v>18</v>
      </c>
      <c r="H3787">
        <f t="shared" si="466"/>
        <v>6</v>
      </c>
      <c r="I3787">
        <f t="shared" si="467"/>
        <v>2014</v>
      </c>
      <c r="J3787" s="12">
        <f t="shared" si="468"/>
        <v>41808</v>
      </c>
      <c r="K3787" s="8">
        <f t="shared" si="469"/>
        <v>559.03</v>
      </c>
      <c r="L3787" s="8">
        <f t="shared" si="470"/>
        <v>2.2699999999999818</v>
      </c>
      <c r="M3787" s="9">
        <f t="shared" si="471"/>
        <v>4.0771607155686146E-3</v>
      </c>
    </row>
    <row r="3788" spans="2:13" x14ac:dyDescent="0.3">
      <c r="B3788" s="3" t="s">
        <v>75</v>
      </c>
      <c r="C3788" s="4">
        <v>559.12</v>
      </c>
      <c r="F3788" t="b">
        <f t="shared" si="464"/>
        <v>0</v>
      </c>
      <c r="G3788">
        <f t="shared" si="465"/>
        <v>19</v>
      </c>
      <c r="H3788">
        <f t="shared" si="466"/>
        <v>6</v>
      </c>
      <c r="I3788">
        <f t="shared" si="467"/>
        <v>2014</v>
      </c>
      <c r="J3788" s="12">
        <f t="shared" si="468"/>
        <v>41809</v>
      </c>
      <c r="K3788" s="8">
        <f t="shared" si="469"/>
        <v>559.12</v>
      </c>
      <c r="L3788" s="8">
        <f t="shared" si="470"/>
        <v>9.0000000000031832E-2</v>
      </c>
      <c r="M3788" s="9">
        <f t="shared" si="471"/>
        <v>1.6099314884716713E-4</v>
      </c>
    </row>
    <row r="3789" spans="2:13" x14ac:dyDescent="0.3">
      <c r="B3789" s="3" t="s">
        <v>76</v>
      </c>
      <c r="C3789" s="4">
        <v>556.69000000000005</v>
      </c>
      <c r="F3789" t="b">
        <f t="shared" si="464"/>
        <v>0</v>
      </c>
      <c r="G3789">
        <f t="shared" si="465"/>
        <v>20</v>
      </c>
      <c r="H3789">
        <f t="shared" si="466"/>
        <v>6</v>
      </c>
      <c r="I3789">
        <f t="shared" si="467"/>
        <v>2014</v>
      </c>
      <c r="J3789" s="12">
        <f t="shared" si="468"/>
        <v>41810</v>
      </c>
      <c r="K3789" s="8">
        <f t="shared" si="469"/>
        <v>556.69000000000005</v>
      </c>
      <c r="L3789" s="8">
        <f t="shared" si="470"/>
        <v>-2.42999999999995</v>
      </c>
      <c r="M3789" s="9">
        <f t="shared" si="471"/>
        <v>-4.3461153240806089E-3</v>
      </c>
    </row>
    <row r="3790" spans="2:13" x14ac:dyDescent="0.3">
      <c r="B3790" s="3" t="s">
        <v>77</v>
      </c>
      <c r="C3790" s="4">
        <v>557.14</v>
      </c>
      <c r="F3790" t="b">
        <f t="shared" si="464"/>
        <v>0</v>
      </c>
      <c r="G3790">
        <f t="shared" si="465"/>
        <v>23</v>
      </c>
      <c r="H3790">
        <f t="shared" si="466"/>
        <v>6</v>
      </c>
      <c r="I3790">
        <f t="shared" si="467"/>
        <v>2014</v>
      </c>
      <c r="J3790" s="12">
        <f t="shared" si="468"/>
        <v>41813</v>
      </c>
      <c r="K3790" s="8">
        <f t="shared" si="469"/>
        <v>557.14</v>
      </c>
      <c r="L3790" s="8">
        <f t="shared" si="470"/>
        <v>0.44999999999993179</v>
      </c>
      <c r="M3790" s="9">
        <f t="shared" si="471"/>
        <v>8.0834935062589906E-4</v>
      </c>
    </row>
    <row r="3791" spans="2:13" x14ac:dyDescent="0.3">
      <c r="B3791" s="3" t="s">
        <v>78</v>
      </c>
      <c r="C3791" s="4">
        <v>553.12</v>
      </c>
      <c r="F3791" t="b">
        <f t="shared" si="464"/>
        <v>0</v>
      </c>
      <c r="G3791">
        <f t="shared" si="465"/>
        <v>24</v>
      </c>
      <c r="H3791">
        <f t="shared" si="466"/>
        <v>6</v>
      </c>
      <c r="I3791">
        <f t="shared" si="467"/>
        <v>2014</v>
      </c>
      <c r="J3791" s="12">
        <f t="shared" si="468"/>
        <v>41814</v>
      </c>
      <c r="K3791" s="8">
        <f t="shared" si="469"/>
        <v>553.12</v>
      </c>
      <c r="L3791" s="8">
        <f t="shared" si="470"/>
        <v>-4.0199999999999818</v>
      </c>
      <c r="M3791" s="9">
        <f t="shared" si="471"/>
        <v>-7.2154216175467243E-3</v>
      </c>
    </row>
    <row r="3792" spans="2:13" x14ac:dyDescent="0.3">
      <c r="B3792" s="3" t="s">
        <v>79</v>
      </c>
      <c r="C3792" s="4">
        <v>550.64</v>
      </c>
      <c r="F3792" t="b">
        <f t="shared" ref="F3792:F3855" si="472">+ISNUMBER(B3792)</f>
        <v>0</v>
      </c>
      <c r="G3792">
        <f t="shared" ref="G3792:G3855" si="473">+IF($F3792,MONTH(B3792),1*LEFT(B3792,2))</f>
        <v>25</v>
      </c>
      <c r="H3792">
        <f t="shared" ref="H3792:H3855" si="474">+IF(F3792,DAY(B3792),MID(B3792,4,2)*1)</f>
        <v>6</v>
      </c>
      <c r="I3792">
        <f t="shared" ref="I3792:I3855" si="475">+IF(F3792,YEAR(B3792),RIGHT(B3792,4)*1)</f>
        <v>2014</v>
      </c>
      <c r="J3792" s="12">
        <f t="shared" ref="J3792:J3855" si="476">+DATE(I3792,H3792,G3792)</f>
        <v>41815</v>
      </c>
      <c r="K3792" s="8">
        <f t="shared" ref="K3792:K3855" si="477">+IFERROR(C3792*1,K3791)</f>
        <v>550.64</v>
      </c>
      <c r="L3792" s="8">
        <f t="shared" ref="L3792:L3855" si="478">+K3792-K3791</f>
        <v>-2.4800000000000182</v>
      </c>
      <c r="M3792" s="9">
        <f t="shared" ref="M3792:M3855" si="479">+L3792/K3791</f>
        <v>-4.4836563494359601E-3</v>
      </c>
    </row>
    <row r="3793" spans="2:13" x14ac:dyDescent="0.3">
      <c r="B3793" s="3" t="s">
        <v>80</v>
      </c>
      <c r="C3793" s="4">
        <v>550.09</v>
      </c>
      <c r="F3793" t="b">
        <f t="shared" si="472"/>
        <v>0</v>
      </c>
      <c r="G3793">
        <f t="shared" si="473"/>
        <v>26</v>
      </c>
      <c r="H3793">
        <f t="shared" si="474"/>
        <v>6</v>
      </c>
      <c r="I3793">
        <f t="shared" si="475"/>
        <v>2014</v>
      </c>
      <c r="J3793" s="12">
        <f t="shared" si="476"/>
        <v>41816</v>
      </c>
      <c r="K3793" s="8">
        <f t="shared" si="477"/>
        <v>550.09</v>
      </c>
      <c r="L3793" s="8">
        <f t="shared" si="478"/>
        <v>-0.54999999999995453</v>
      </c>
      <c r="M3793" s="9">
        <f t="shared" si="479"/>
        <v>-9.9883771611207787E-4</v>
      </c>
    </row>
    <row r="3794" spans="2:13" x14ac:dyDescent="0.3">
      <c r="B3794" s="3" t="s">
        <v>81</v>
      </c>
      <c r="C3794" s="4">
        <v>550.02</v>
      </c>
      <c r="F3794" t="b">
        <f t="shared" si="472"/>
        <v>0</v>
      </c>
      <c r="G3794">
        <f t="shared" si="473"/>
        <v>27</v>
      </c>
      <c r="H3794">
        <f t="shared" si="474"/>
        <v>6</v>
      </c>
      <c r="I3794">
        <f t="shared" si="475"/>
        <v>2014</v>
      </c>
      <c r="J3794" s="12">
        <f t="shared" si="476"/>
        <v>41817</v>
      </c>
      <c r="K3794" s="8">
        <f t="shared" si="477"/>
        <v>550.02</v>
      </c>
      <c r="L3794" s="8">
        <f t="shared" si="478"/>
        <v>-7.0000000000050022E-2</v>
      </c>
      <c r="M3794" s="9">
        <f t="shared" si="479"/>
        <v>-1.2725190423394357E-4</v>
      </c>
    </row>
    <row r="3795" spans="2:13" x14ac:dyDescent="0.3">
      <c r="B3795" s="3" t="s">
        <v>82</v>
      </c>
      <c r="C3795" s="4">
        <v>550.6</v>
      </c>
      <c r="F3795" t="b">
        <f t="shared" si="472"/>
        <v>0</v>
      </c>
      <c r="G3795">
        <f t="shared" si="473"/>
        <v>30</v>
      </c>
      <c r="H3795">
        <f t="shared" si="474"/>
        <v>6</v>
      </c>
      <c r="I3795">
        <f t="shared" si="475"/>
        <v>2014</v>
      </c>
      <c r="J3795" s="12">
        <f t="shared" si="476"/>
        <v>41820</v>
      </c>
      <c r="K3795" s="8">
        <f t="shared" si="477"/>
        <v>550.6</v>
      </c>
      <c r="L3795" s="8">
        <f t="shared" si="478"/>
        <v>0.58000000000004093</v>
      </c>
      <c r="M3795" s="9">
        <f t="shared" si="479"/>
        <v>1.0545071088324805E-3</v>
      </c>
    </row>
    <row r="3796" spans="2:13" x14ac:dyDescent="0.3">
      <c r="B3796" s="2">
        <v>41646</v>
      </c>
      <c r="C3796" s="4">
        <v>552.72</v>
      </c>
      <c r="F3796" t="b">
        <f t="shared" si="472"/>
        <v>1</v>
      </c>
      <c r="G3796">
        <f t="shared" si="473"/>
        <v>1</v>
      </c>
      <c r="H3796">
        <f t="shared" si="474"/>
        <v>7</v>
      </c>
      <c r="I3796">
        <f t="shared" si="475"/>
        <v>2014</v>
      </c>
      <c r="J3796" s="12">
        <f t="shared" si="476"/>
        <v>41821</v>
      </c>
      <c r="K3796" s="8">
        <f t="shared" si="477"/>
        <v>552.72</v>
      </c>
      <c r="L3796" s="8">
        <f t="shared" si="478"/>
        <v>2.1200000000000045</v>
      </c>
      <c r="M3796" s="9">
        <f t="shared" si="479"/>
        <v>3.8503450780966301E-3</v>
      </c>
    </row>
    <row r="3797" spans="2:13" x14ac:dyDescent="0.3">
      <c r="B3797" s="2">
        <v>41677</v>
      </c>
      <c r="C3797" s="4">
        <v>552.09</v>
      </c>
      <c r="F3797" t="b">
        <f t="shared" si="472"/>
        <v>1</v>
      </c>
      <c r="G3797">
        <f t="shared" si="473"/>
        <v>2</v>
      </c>
      <c r="H3797">
        <f t="shared" si="474"/>
        <v>7</v>
      </c>
      <c r="I3797">
        <f t="shared" si="475"/>
        <v>2014</v>
      </c>
      <c r="J3797" s="12">
        <f t="shared" si="476"/>
        <v>41822</v>
      </c>
      <c r="K3797" s="8">
        <f t="shared" si="477"/>
        <v>552.09</v>
      </c>
      <c r="L3797" s="8">
        <f t="shared" si="478"/>
        <v>-0.62999999999999545</v>
      </c>
      <c r="M3797" s="9">
        <f t="shared" si="479"/>
        <v>-1.139817629179323E-3</v>
      </c>
    </row>
    <row r="3798" spans="2:13" x14ac:dyDescent="0.3">
      <c r="B3798" s="2">
        <v>41705</v>
      </c>
      <c r="C3798" s="4">
        <v>552.17999999999995</v>
      </c>
      <c r="F3798" t="b">
        <f t="shared" si="472"/>
        <v>1</v>
      </c>
      <c r="G3798">
        <f t="shared" si="473"/>
        <v>3</v>
      </c>
      <c r="H3798">
        <f t="shared" si="474"/>
        <v>7</v>
      </c>
      <c r="I3798">
        <f t="shared" si="475"/>
        <v>2014</v>
      </c>
      <c r="J3798" s="12">
        <f t="shared" si="476"/>
        <v>41823</v>
      </c>
      <c r="K3798" s="8">
        <f t="shared" si="477"/>
        <v>552.17999999999995</v>
      </c>
      <c r="L3798" s="8">
        <f t="shared" si="478"/>
        <v>8.9999999999918145E-2</v>
      </c>
      <c r="M3798" s="9">
        <f t="shared" si="479"/>
        <v>1.6301689941842479E-4</v>
      </c>
    </row>
    <row r="3799" spans="2:13" x14ac:dyDescent="0.3">
      <c r="B3799" s="2">
        <v>41736</v>
      </c>
      <c r="C3799" s="4">
        <v>550.84</v>
      </c>
      <c r="F3799" t="b">
        <f t="shared" si="472"/>
        <v>1</v>
      </c>
      <c r="G3799">
        <f t="shared" si="473"/>
        <v>4</v>
      </c>
      <c r="H3799">
        <f t="shared" si="474"/>
        <v>7</v>
      </c>
      <c r="I3799">
        <f t="shared" si="475"/>
        <v>2014</v>
      </c>
      <c r="J3799" s="12">
        <f t="shared" si="476"/>
        <v>41824</v>
      </c>
      <c r="K3799" s="8">
        <f t="shared" si="477"/>
        <v>550.84</v>
      </c>
      <c r="L3799" s="8">
        <f t="shared" si="478"/>
        <v>-1.3399999999999181</v>
      </c>
      <c r="M3799" s="9">
        <f t="shared" si="479"/>
        <v>-2.4267449020245542E-3</v>
      </c>
    </row>
    <row r="3800" spans="2:13" x14ac:dyDescent="0.3">
      <c r="B3800" s="2">
        <v>41827</v>
      </c>
      <c r="C3800" s="4">
        <v>548.72</v>
      </c>
      <c r="F3800" t="b">
        <f t="shared" si="472"/>
        <v>1</v>
      </c>
      <c r="G3800">
        <f t="shared" si="473"/>
        <v>7</v>
      </c>
      <c r="H3800">
        <f t="shared" si="474"/>
        <v>7</v>
      </c>
      <c r="I3800">
        <f t="shared" si="475"/>
        <v>2014</v>
      </c>
      <c r="J3800" s="12">
        <f t="shared" si="476"/>
        <v>41827</v>
      </c>
      <c r="K3800" s="8">
        <f t="shared" si="477"/>
        <v>548.72</v>
      </c>
      <c r="L3800" s="8">
        <f t="shared" si="478"/>
        <v>-2.1200000000000045</v>
      </c>
      <c r="M3800" s="9">
        <f t="shared" si="479"/>
        <v>-3.8486674896521756E-3</v>
      </c>
    </row>
    <row r="3801" spans="2:13" x14ac:dyDescent="0.3">
      <c r="B3801" s="2">
        <v>41858</v>
      </c>
      <c r="C3801" s="4">
        <v>550.49</v>
      </c>
      <c r="F3801" t="b">
        <f t="shared" si="472"/>
        <v>1</v>
      </c>
      <c r="G3801">
        <f t="shared" si="473"/>
        <v>8</v>
      </c>
      <c r="H3801">
        <f t="shared" si="474"/>
        <v>7</v>
      </c>
      <c r="I3801">
        <f t="shared" si="475"/>
        <v>2014</v>
      </c>
      <c r="J3801" s="12">
        <f t="shared" si="476"/>
        <v>41828</v>
      </c>
      <c r="K3801" s="8">
        <f t="shared" si="477"/>
        <v>550.49</v>
      </c>
      <c r="L3801" s="8">
        <f t="shared" si="478"/>
        <v>1.7699999999999818</v>
      </c>
      <c r="M3801" s="9">
        <f t="shared" si="479"/>
        <v>3.2256888759294024E-3</v>
      </c>
    </row>
    <row r="3802" spans="2:13" x14ac:dyDescent="0.3">
      <c r="B3802" s="2">
        <v>41889</v>
      </c>
      <c r="C3802" s="4">
        <v>552.37</v>
      </c>
      <c r="F3802" t="b">
        <f t="shared" si="472"/>
        <v>1</v>
      </c>
      <c r="G3802">
        <f t="shared" si="473"/>
        <v>9</v>
      </c>
      <c r="H3802">
        <f t="shared" si="474"/>
        <v>7</v>
      </c>
      <c r="I3802">
        <f t="shared" si="475"/>
        <v>2014</v>
      </c>
      <c r="J3802" s="12">
        <f t="shared" si="476"/>
        <v>41829</v>
      </c>
      <c r="K3802" s="8">
        <f t="shared" si="477"/>
        <v>552.37</v>
      </c>
      <c r="L3802" s="8">
        <f t="shared" si="478"/>
        <v>1.8799999999999955</v>
      </c>
      <c r="M3802" s="9">
        <f t="shared" si="479"/>
        <v>3.4151392395865418E-3</v>
      </c>
    </row>
    <row r="3803" spans="2:13" x14ac:dyDescent="0.3">
      <c r="B3803" s="2">
        <v>41919</v>
      </c>
      <c r="C3803" s="4">
        <v>553.54</v>
      </c>
      <c r="F3803" t="b">
        <f t="shared" si="472"/>
        <v>1</v>
      </c>
      <c r="G3803">
        <f t="shared" si="473"/>
        <v>10</v>
      </c>
      <c r="H3803">
        <f t="shared" si="474"/>
        <v>7</v>
      </c>
      <c r="I3803">
        <f t="shared" si="475"/>
        <v>2014</v>
      </c>
      <c r="J3803" s="12">
        <f t="shared" si="476"/>
        <v>41830</v>
      </c>
      <c r="K3803" s="8">
        <f t="shared" si="477"/>
        <v>553.54</v>
      </c>
      <c r="L3803" s="8">
        <f t="shared" si="478"/>
        <v>1.1699999999999591</v>
      </c>
      <c r="M3803" s="9">
        <f t="shared" si="479"/>
        <v>2.1181454459872169E-3</v>
      </c>
    </row>
    <row r="3804" spans="2:13" x14ac:dyDescent="0.3">
      <c r="B3804" s="2">
        <v>41950</v>
      </c>
      <c r="C3804" s="4">
        <v>553.29</v>
      </c>
      <c r="F3804" t="b">
        <f t="shared" si="472"/>
        <v>1</v>
      </c>
      <c r="G3804">
        <f t="shared" si="473"/>
        <v>11</v>
      </c>
      <c r="H3804">
        <f t="shared" si="474"/>
        <v>7</v>
      </c>
      <c r="I3804">
        <f t="shared" si="475"/>
        <v>2014</v>
      </c>
      <c r="J3804" s="12">
        <f t="shared" si="476"/>
        <v>41831</v>
      </c>
      <c r="K3804" s="8">
        <f t="shared" si="477"/>
        <v>553.29</v>
      </c>
      <c r="L3804" s="8">
        <f t="shared" si="478"/>
        <v>-0.25</v>
      </c>
      <c r="M3804" s="9">
        <f t="shared" si="479"/>
        <v>-4.5163854463995377E-4</v>
      </c>
    </row>
    <row r="3805" spans="2:13" x14ac:dyDescent="0.3">
      <c r="B3805" s="3" t="s">
        <v>83</v>
      </c>
      <c r="C3805" s="4">
        <v>554.04999999999995</v>
      </c>
      <c r="F3805" t="b">
        <f t="shared" si="472"/>
        <v>0</v>
      </c>
      <c r="G3805">
        <f t="shared" si="473"/>
        <v>14</v>
      </c>
      <c r="H3805">
        <f t="shared" si="474"/>
        <v>7</v>
      </c>
      <c r="I3805">
        <f t="shared" si="475"/>
        <v>2014</v>
      </c>
      <c r="J3805" s="12">
        <f t="shared" si="476"/>
        <v>41834</v>
      </c>
      <c r="K3805" s="8">
        <f t="shared" si="477"/>
        <v>554.04999999999995</v>
      </c>
      <c r="L3805" s="8">
        <f t="shared" si="478"/>
        <v>0.75999999999999091</v>
      </c>
      <c r="M3805" s="9">
        <f t="shared" si="479"/>
        <v>1.3736015471090947E-3</v>
      </c>
    </row>
    <row r="3806" spans="2:13" x14ac:dyDescent="0.3">
      <c r="B3806" s="3" t="s">
        <v>84</v>
      </c>
      <c r="C3806" s="4">
        <v>553.92999999999995</v>
      </c>
      <c r="F3806" t="b">
        <f t="shared" si="472"/>
        <v>0</v>
      </c>
      <c r="G3806">
        <f t="shared" si="473"/>
        <v>15</v>
      </c>
      <c r="H3806">
        <f t="shared" si="474"/>
        <v>7</v>
      </c>
      <c r="I3806">
        <f t="shared" si="475"/>
        <v>2014</v>
      </c>
      <c r="J3806" s="12">
        <f t="shared" si="476"/>
        <v>41835</v>
      </c>
      <c r="K3806" s="8">
        <f t="shared" si="477"/>
        <v>553.92999999999995</v>
      </c>
      <c r="L3806" s="8">
        <f t="shared" si="478"/>
        <v>-0.12000000000000455</v>
      </c>
      <c r="M3806" s="9">
        <f t="shared" si="479"/>
        <v>-2.1658695063623239E-4</v>
      </c>
    </row>
    <row r="3807" spans="2:13" x14ac:dyDescent="0.3">
      <c r="B3807" s="3" t="s">
        <v>85</v>
      </c>
      <c r="C3807" s="5" t="s">
        <v>285</v>
      </c>
      <c r="F3807" t="b">
        <f t="shared" si="472"/>
        <v>0</v>
      </c>
      <c r="G3807">
        <f t="shared" si="473"/>
        <v>16</v>
      </c>
      <c r="H3807">
        <f t="shared" si="474"/>
        <v>7</v>
      </c>
      <c r="I3807">
        <f t="shared" si="475"/>
        <v>2014</v>
      </c>
      <c r="J3807" s="12">
        <f t="shared" si="476"/>
        <v>41836</v>
      </c>
      <c r="K3807" s="8">
        <f t="shared" si="477"/>
        <v>553.92999999999995</v>
      </c>
      <c r="L3807" s="8">
        <f t="shared" si="478"/>
        <v>0</v>
      </c>
      <c r="M3807" s="9">
        <f t="shared" si="479"/>
        <v>0</v>
      </c>
    </row>
    <row r="3808" spans="2:13" x14ac:dyDescent="0.3">
      <c r="B3808" s="3" t="s">
        <v>86</v>
      </c>
      <c r="C3808" s="4">
        <v>556.39</v>
      </c>
      <c r="F3808" t="b">
        <f t="shared" si="472"/>
        <v>0</v>
      </c>
      <c r="G3808">
        <f t="shared" si="473"/>
        <v>17</v>
      </c>
      <c r="H3808">
        <f t="shared" si="474"/>
        <v>7</v>
      </c>
      <c r="I3808">
        <f t="shared" si="475"/>
        <v>2014</v>
      </c>
      <c r="J3808" s="12">
        <f t="shared" si="476"/>
        <v>41837</v>
      </c>
      <c r="K3808" s="8">
        <f t="shared" si="477"/>
        <v>556.39</v>
      </c>
      <c r="L3808" s="8">
        <f t="shared" si="478"/>
        <v>2.4600000000000364</v>
      </c>
      <c r="M3808" s="9">
        <f t="shared" si="479"/>
        <v>4.4409943494666052E-3</v>
      </c>
    </row>
    <row r="3809" spans="2:13" x14ac:dyDescent="0.3">
      <c r="B3809" s="3" t="s">
        <v>87</v>
      </c>
      <c r="C3809" s="4">
        <v>562.91999999999996</v>
      </c>
      <c r="F3809" t="b">
        <f t="shared" si="472"/>
        <v>0</v>
      </c>
      <c r="G3809">
        <f t="shared" si="473"/>
        <v>18</v>
      </c>
      <c r="H3809">
        <f t="shared" si="474"/>
        <v>7</v>
      </c>
      <c r="I3809">
        <f t="shared" si="475"/>
        <v>2014</v>
      </c>
      <c r="J3809" s="12">
        <f t="shared" si="476"/>
        <v>41838</v>
      </c>
      <c r="K3809" s="8">
        <f t="shared" si="477"/>
        <v>562.91999999999996</v>
      </c>
      <c r="L3809" s="8">
        <f t="shared" si="478"/>
        <v>6.5299999999999727</v>
      </c>
      <c r="M3809" s="9">
        <f t="shared" si="479"/>
        <v>1.1736371969302059E-2</v>
      </c>
    </row>
    <row r="3810" spans="2:13" x14ac:dyDescent="0.3">
      <c r="B3810" s="3" t="s">
        <v>88</v>
      </c>
      <c r="C3810" s="4">
        <v>566.86</v>
      </c>
      <c r="F3810" t="b">
        <f t="shared" si="472"/>
        <v>0</v>
      </c>
      <c r="G3810">
        <f t="shared" si="473"/>
        <v>21</v>
      </c>
      <c r="H3810">
        <f t="shared" si="474"/>
        <v>7</v>
      </c>
      <c r="I3810">
        <f t="shared" si="475"/>
        <v>2014</v>
      </c>
      <c r="J3810" s="12">
        <f t="shared" si="476"/>
        <v>41841</v>
      </c>
      <c r="K3810" s="8">
        <f t="shared" si="477"/>
        <v>566.86</v>
      </c>
      <c r="L3810" s="8">
        <f t="shared" si="478"/>
        <v>3.9400000000000546</v>
      </c>
      <c r="M3810" s="9">
        <f t="shared" si="479"/>
        <v>6.9992183614013626E-3</v>
      </c>
    </row>
    <row r="3811" spans="2:13" x14ac:dyDescent="0.3">
      <c r="B3811" s="3" t="s">
        <v>89</v>
      </c>
      <c r="C3811" s="4">
        <v>565.86</v>
      </c>
      <c r="F3811" t="b">
        <f t="shared" si="472"/>
        <v>0</v>
      </c>
      <c r="G3811">
        <f t="shared" si="473"/>
        <v>22</v>
      </c>
      <c r="H3811">
        <f t="shared" si="474"/>
        <v>7</v>
      </c>
      <c r="I3811">
        <f t="shared" si="475"/>
        <v>2014</v>
      </c>
      <c r="J3811" s="12">
        <f t="shared" si="476"/>
        <v>41842</v>
      </c>
      <c r="K3811" s="8">
        <f t="shared" si="477"/>
        <v>565.86</v>
      </c>
      <c r="L3811" s="8">
        <f t="shared" si="478"/>
        <v>-1</v>
      </c>
      <c r="M3811" s="9">
        <f t="shared" si="479"/>
        <v>-1.7641040115725223E-3</v>
      </c>
    </row>
    <row r="3812" spans="2:13" x14ac:dyDescent="0.3">
      <c r="B3812" s="3" t="s">
        <v>90</v>
      </c>
      <c r="C3812" s="4">
        <v>563.71</v>
      </c>
      <c r="F3812" t="b">
        <f t="shared" si="472"/>
        <v>0</v>
      </c>
      <c r="G3812">
        <f t="shared" si="473"/>
        <v>23</v>
      </c>
      <c r="H3812">
        <f t="shared" si="474"/>
        <v>7</v>
      </c>
      <c r="I3812">
        <f t="shared" si="475"/>
        <v>2014</v>
      </c>
      <c r="J3812" s="12">
        <f t="shared" si="476"/>
        <v>41843</v>
      </c>
      <c r="K3812" s="8">
        <f t="shared" si="477"/>
        <v>563.71</v>
      </c>
      <c r="L3812" s="8">
        <f t="shared" si="478"/>
        <v>-2.1499999999999773</v>
      </c>
      <c r="M3812" s="9">
        <f t="shared" si="479"/>
        <v>-3.7995263846180632E-3</v>
      </c>
    </row>
    <row r="3813" spans="2:13" x14ac:dyDescent="0.3">
      <c r="B3813" s="3" t="s">
        <v>91</v>
      </c>
      <c r="C3813" s="4">
        <v>563.88</v>
      </c>
      <c r="F3813" t="b">
        <f t="shared" si="472"/>
        <v>0</v>
      </c>
      <c r="G3813">
        <f t="shared" si="473"/>
        <v>24</v>
      </c>
      <c r="H3813">
        <f t="shared" si="474"/>
        <v>7</v>
      </c>
      <c r="I3813">
        <f t="shared" si="475"/>
        <v>2014</v>
      </c>
      <c r="J3813" s="12">
        <f t="shared" si="476"/>
        <v>41844</v>
      </c>
      <c r="K3813" s="8">
        <f t="shared" si="477"/>
        <v>563.88</v>
      </c>
      <c r="L3813" s="8">
        <f t="shared" si="478"/>
        <v>0.16999999999995907</v>
      </c>
      <c r="M3813" s="9">
        <f t="shared" si="479"/>
        <v>3.0157350410664892E-4</v>
      </c>
    </row>
    <row r="3814" spans="2:13" x14ac:dyDescent="0.3">
      <c r="B3814" s="3" t="s">
        <v>92</v>
      </c>
      <c r="C3814" s="4">
        <v>563.29999999999995</v>
      </c>
      <c r="F3814" t="b">
        <f t="shared" si="472"/>
        <v>0</v>
      </c>
      <c r="G3814">
        <f t="shared" si="473"/>
        <v>25</v>
      </c>
      <c r="H3814">
        <f t="shared" si="474"/>
        <v>7</v>
      </c>
      <c r="I3814">
        <f t="shared" si="475"/>
        <v>2014</v>
      </c>
      <c r="J3814" s="12">
        <f t="shared" si="476"/>
        <v>41845</v>
      </c>
      <c r="K3814" s="8">
        <f t="shared" si="477"/>
        <v>563.29999999999995</v>
      </c>
      <c r="L3814" s="8">
        <f t="shared" si="478"/>
        <v>-0.58000000000004093</v>
      </c>
      <c r="M3814" s="9">
        <f t="shared" si="479"/>
        <v>-1.0285876427609437E-3</v>
      </c>
    </row>
    <row r="3815" spans="2:13" x14ac:dyDescent="0.3">
      <c r="B3815" s="3" t="s">
        <v>93</v>
      </c>
      <c r="C3815" s="4">
        <v>563.48</v>
      </c>
      <c r="F3815" t="b">
        <f t="shared" si="472"/>
        <v>0</v>
      </c>
      <c r="G3815">
        <f t="shared" si="473"/>
        <v>28</v>
      </c>
      <c r="H3815">
        <f t="shared" si="474"/>
        <v>7</v>
      </c>
      <c r="I3815">
        <f t="shared" si="475"/>
        <v>2014</v>
      </c>
      <c r="J3815" s="12">
        <f t="shared" si="476"/>
        <v>41848</v>
      </c>
      <c r="K3815" s="8">
        <f t="shared" si="477"/>
        <v>563.48</v>
      </c>
      <c r="L3815" s="8">
        <f t="shared" si="478"/>
        <v>0.18000000000006366</v>
      </c>
      <c r="M3815" s="9">
        <f t="shared" si="479"/>
        <v>3.1954553523888459E-4</v>
      </c>
    </row>
    <row r="3816" spans="2:13" x14ac:dyDescent="0.3">
      <c r="B3816" s="3" t="s">
        <v>94</v>
      </c>
      <c r="C3816" s="4">
        <v>563.57000000000005</v>
      </c>
      <c r="F3816" t="b">
        <f t="shared" si="472"/>
        <v>0</v>
      </c>
      <c r="G3816">
        <f t="shared" si="473"/>
        <v>29</v>
      </c>
      <c r="H3816">
        <f t="shared" si="474"/>
        <v>7</v>
      </c>
      <c r="I3816">
        <f t="shared" si="475"/>
        <v>2014</v>
      </c>
      <c r="J3816" s="12">
        <f t="shared" si="476"/>
        <v>41849</v>
      </c>
      <c r="K3816" s="8">
        <f t="shared" si="477"/>
        <v>563.57000000000005</v>
      </c>
      <c r="L3816" s="8">
        <f t="shared" si="478"/>
        <v>9.0000000000031832E-2</v>
      </c>
      <c r="M3816" s="9">
        <f t="shared" si="479"/>
        <v>1.5972172925397853E-4</v>
      </c>
    </row>
    <row r="3817" spans="2:13" x14ac:dyDescent="0.3">
      <c r="B3817" s="3" t="s">
        <v>95</v>
      </c>
      <c r="C3817" s="4">
        <v>565.88</v>
      </c>
      <c r="F3817" t="b">
        <f t="shared" si="472"/>
        <v>0</v>
      </c>
      <c r="G3817">
        <f t="shared" si="473"/>
        <v>30</v>
      </c>
      <c r="H3817">
        <f t="shared" si="474"/>
        <v>7</v>
      </c>
      <c r="I3817">
        <f t="shared" si="475"/>
        <v>2014</v>
      </c>
      <c r="J3817" s="12">
        <f t="shared" si="476"/>
        <v>41850</v>
      </c>
      <c r="K3817" s="8">
        <f t="shared" si="477"/>
        <v>565.88</v>
      </c>
      <c r="L3817" s="8">
        <f t="shared" si="478"/>
        <v>2.3099999999999454</v>
      </c>
      <c r="M3817" s="9">
        <f t="shared" si="479"/>
        <v>4.0988697056265327E-3</v>
      </c>
    </row>
    <row r="3818" spans="2:13" x14ac:dyDescent="0.3">
      <c r="B3818" s="3" t="s">
        <v>96</v>
      </c>
      <c r="C3818" s="4">
        <v>570.51</v>
      </c>
      <c r="F3818" t="b">
        <f t="shared" si="472"/>
        <v>0</v>
      </c>
      <c r="G3818">
        <f t="shared" si="473"/>
        <v>31</v>
      </c>
      <c r="H3818">
        <f t="shared" si="474"/>
        <v>7</v>
      </c>
      <c r="I3818">
        <f t="shared" si="475"/>
        <v>2014</v>
      </c>
      <c r="J3818" s="12">
        <f t="shared" si="476"/>
        <v>41851</v>
      </c>
      <c r="K3818" s="8">
        <f t="shared" si="477"/>
        <v>570.51</v>
      </c>
      <c r="L3818" s="8">
        <f t="shared" si="478"/>
        <v>4.6299999999999955</v>
      </c>
      <c r="M3818" s="9">
        <f t="shared" si="479"/>
        <v>8.1819467024810827E-3</v>
      </c>
    </row>
    <row r="3819" spans="2:13" x14ac:dyDescent="0.3">
      <c r="B3819" s="2">
        <v>41647</v>
      </c>
      <c r="C3819" s="4">
        <v>573.14</v>
      </c>
      <c r="F3819" t="b">
        <f t="shared" si="472"/>
        <v>1</v>
      </c>
      <c r="G3819">
        <f t="shared" si="473"/>
        <v>1</v>
      </c>
      <c r="H3819">
        <f t="shared" si="474"/>
        <v>8</v>
      </c>
      <c r="I3819">
        <f t="shared" si="475"/>
        <v>2014</v>
      </c>
      <c r="J3819" s="12">
        <f t="shared" si="476"/>
        <v>41852</v>
      </c>
      <c r="K3819" s="8">
        <f t="shared" si="477"/>
        <v>573.14</v>
      </c>
      <c r="L3819" s="8">
        <f t="shared" si="478"/>
        <v>2.6299999999999955</v>
      </c>
      <c r="M3819" s="9">
        <f t="shared" si="479"/>
        <v>4.6099104310178534E-3</v>
      </c>
    </row>
    <row r="3820" spans="2:13" x14ac:dyDescent="0.3">
      <c r="B3820" s="2">
        <v>41737</v>
      </c>
      <c r="C3820" s="4">
        <v>572.61</v>
      </c>
      <c r="F3820" t="b">
        <f t="shared" si="472"/>
        <v>1</v>
      </c>
      <c r="G3820">
        <f t="shared" si="473"/>
        <v>4</v>
      </c>
      <c r="H3820">
        <f t="shared" si="474"/>
        <v>8</v>
      </c>
      <c r="I3820">
        <f t="shared" si="475"/>
        <v>2014</v>
      </c>
      <c r="J3820" s="12">
        <f t="shared" si="476"/>
        <v>41855</v>
      </c>
      <c r="K3820" s="8">
        <f t="shared" si="477"/>
        <v>572.61</v>
      </c>
      <c r="L3820" s="8">
        <f t="shared" si="478"/>
        <v>-0.52999999999997272</v>
      </c>
      <c r="M3820" s="9">
        <f t="shared" si="479"/>
        <v>-9.2473043235504892E-4</v>
      </c>
    </row>
    <row r="3821" spans="2:13" x14ac:dyDescent="0.3">
      <c r="B3821" s="2">
        <v>41767</v>
      </c>
      <c r="C3821" s="4">
        <v>571.75</v>
      </c>
      <c r="F3821" t="b">
        <f t="shared" si="472"/>
        <v>1</v>
      </c>
      <c r="G3821">
        <f t="shared" si="473"/>
        <v>5</v>
      </c>
      <c r="H3821">
        <f t="shared" si="474"/>
        <v>8</v>
      </c>
      <c r="I3821">
        <f t="shared" si="475"/>
        <v>2014</v>
      </c>
      <c r="J3821" s="12">
        <f t="shared" si="476"/>
        <v>41856</v>
      </c>
      <c r="K3821" s="8">
        <f t="shared" si="477"/>
        <v>571.75</v>
      </c>
      <c r="L3821" s="8">
        <f t="shared" si="478"/>
        <v>-0.86000000000001364</v>
      </c>
      <c r="M3821" s="9">
        <f t="shared" si="479"/>
        <v>-1.5018948324339665E-3</v>
      </c>
    </row>
    <row r="3822" spans="2:13" x14ac:dyDescent="0.3">
      <c r="B3822" s="2">
        <v>41798</v>
      </c>
      <c r="C3822" s="4">
        <v>576.66</v>
      </c>
      <c r="F3822" t="b">
        <f t="shared" si="472"/>
        <v>1</v>
      </c>
      <c r="G3822">
        <f t="shared" si="473"/>
        <v>6</v>
      </c>
      <c r="H3822">
        <f t="shared" si="474"/>
        <v>8</v>
      </c>
      <c r="I3822">
        <f t="shared" si="475"/>
        <v>2014</v>
      </c>
      <c r="J3822" s="12">
        <f t="shared" si="476"/>
        <v>41857</v>
      </c>
      <c r="K3822" s="8">
        <f t="shared" si="477"/>
        <v>576.66</v>
      </c>
      <c r="L3822" s="8">
        <f t="shared" si="478"/>
        <v>4.9099999999999682</v>
      </c>
      <c r="M3822" s="9">
        <f t="shared" si="479"/>
        <v>8.5876694359422259E-3</v>
      </c>
    </row>
    <row r="3823" spans="2:13" x14ac:dyDescent="0.3">
      <c r="B3823" s="2">
        <v>41828</v>
      </c>
      <c r="C3823" s="4">
        <v>577.36</v>
      </c>
      <c r="F3823" t="b">
        <f t="shared" si="472"/>
        <v>1</v>
      </c>
      <c r="G3823">
        <f t="shared" si="473"/>
        <v>7</v>
      </c>
      <c r="H3823">
        <f t="shared" si="474"/>
        <v>8</v>
      </c>
      <c r="I3823">
        <f t="shared" si="475"/>
        <v>2014</v>
      </c>
      <c r="J3823" s="12">
        <f t="shared" si="476"/>
        <v>41858</v>
      </c>
      <c r="K3823" s="8">
        <f t="shared" si="477"/>
        <v>577.36</v>
      </c>
      <c r="L3823" s="8">
        <f t="shared" si="478"/>
        <v>0.70000000000004547</v>
      </c>
      <c r="M3823" s="9">
        <f t="shared" si="479"/>
        <v>1.2138868657441916E-3</v>
      </c>
    </row>
    <row r="3824" spans="2:13" x14ac:dyDescent="0.3">
      <c r="B3824" s="2">
        <v>41859</v>
      </c>
      <c r="C3824" s="4">
        <v>576.19000000000005</v>
      </c>
      <c r="F3824" t="b">
        <f t="shared" si="472"/>
        <v>1</v>
      </c>
      <c r="G3824">
        <f t="shared" si="473"/>
        <v>8</v>
      </c>
      <c r="H3824">
        <f t="shared" si="474"/>
        <v>8</v>
      </c>
      <c r="I3824">
        <f t="shared" si="475"/>
        <v>2014</v>
      </c>
      <c r="J3824" s="12">
        <f t="shared" si="476"/>
        <v>41859</v>
      </c>
      <c r="K3824" s="8">
        <f t="shared" si="477"/>
        <v>576.19000000000005</v>
      </c>
      <c r="L3824" s="8">
        <f t="shared" si="478"/>
        <v>-1.1699999999999591</v>
      </c>
      <c r="M3824" s="9">
        <f t="shared" si="479"/>
        <v>-2.026465290286752E-3</v>
      </c>
    </row>
    <row r="3825" spans="2:13" x14ac:dyDescent="0.3">
      <c r="B3825" s="2">
        <v>41951</v>
      </c>
      <c r="C3825" s="4">
        <v>576.14</v>
      </c>
      <c r="F3825" t="b">
        <f t="shared" si="472"/>
        <v>1</v>
      </c>
      <c r="G3825">
        <f t="shared" si="473"/>
        <v>11</v>
      </c>
      <c r="H3825">
        <f t="shared" si="474"/>
        <v>8</v>
      </c>
      <c r="I3825">
        <f t="shared" si="475"/>
        <v>2014</v>
      </c>
      <c r="J3825" s="12">
        <f t="shared" si="476"/>
        <v>41862</v>
      </c>
      <c r="K3825" s="8">
        <f t="shared" si="477"/>
        <v>576.14</v>
      </c>
      <c r="L3825" s="8">
        <f t="shared" si="478"/>
        <v>-5.0000000000068212E-2</v>
      </c>
      <c r="M3825" s="9">
        <f t="shared" si="479"/>
        <v>-8.6776931220722696E-5</v>
      </c>
    </row>
    <row r="3826" spans="2:13" x14ac:dyDescent="0.3">
      <c r="B3826" s="2">
        <v>41981</v>
      </c>
      <c r="C3826" s="4">
        <v>574.29999999999995</v>
      </c>
      <c r="F3826" t="b">
        <f t="shared" si="472"/>
        <v>1</v>
      </c>
      <c r="G3826">
        <f t="shared" si="473"/>
        <v>12</v>
      </c>
      <c r="H3826">
        <f t="shared" si="474"/>
        <v>8</v>
      </c>
      <c r="I3826">
        <f t="shared" si="475"/>
        <v>2014</v>
      </c>
      <c r="J3826" s="12">
        <f t="shared" si="476"/>
        <v>41863</v>
      </c>
      <c r="K3826" s="8">
        <f t="shared" si="477"/>
        <v>574.29999999999995</v>
      </c>
      <c r="L3826" s="8">
        <f t="shared" si="478"/>
        <v>-1.8400000000000318</v>
      </c>
      <c r="M3826" s="9">
        <f t="shared" si="479"/>
        <v>-3.1936682056445168E-3</v>
      </c>
    </row>
    <row r="3827" spans="2:13" x14ac:dyDescent="0.3">
      <c r="B3827" s="3" t="s">
        <v>97</v>
      </c>
      <c r="C3827" s="4">
        <v>576.23</v>
      </c>
      <c r="F3827" t="b">
        <f t="shared" si="472"/>
        <v>0</v>
      </c>
      <c r="G3827">
        <f t="shared" si="473"/>
        <v>13</v>
      </c>
      <c r="H3827">
        <f t="shared" si="474"/>
        <v>8</v>
      </c>
      <c r="I3827">
        <f t="shared" si="475"/>
        <v>2014</v>
      </c>
      <c r="J3827" s="12">
        <f t="shared" si="476"/>
        <v>41864</v>
      </c>
      <c r="K3827" s="8">
        <f t="shared" si="477"/>
        <v>576.23</v>
      </c>
      <c r="L3827" s="8">
        <f t="shared" si="478"/>
        <v>1.9300000000000637</v>
      </c>
      <c r="M3827" s="9">
        <f t="shared" si="479"/>
        <v>3.360612920076726E-3</v>
      </c>
    </row>
    <row r="3828" spans="2:13" x14ac:dyDescent="0.3">
      <c r="B3828" s="3" t="s">
        <v>98</v>
      </c>
      <c r="C3828" s="4">
        <v>576.49</v>
      </c>
      <c r="F3828" t="b">
        <f t="shared" si="472"/>
        <v>0</v>
      </c>
      <c r="G3828">
        <f t="shared" si="473"/>
        <v>14</v>
      </c>
      <c r="H3828">
        <f t="shared" si="474"/>
        <v>8</v>
      </c>
      <c r="I3828">
        <f t="shared" si="475"/>
        <v>2014</v>
      </c>
      <c r="J3828" s="12">
        <f t="shared" si="476"/>
        <v>41865</v>
      </c>
      <c r="K3828" s="8">
        <f t="shared" si="477"/>
        <v>576.49</v>
      </c>
      <c r="L3828" s="8">
        <f t="shared" si="478"/>
        <v>0.25999999999999091</v>
      </c>
      <c r="M3828" s="9">
        <f t="shared" si="479"/>
        <v>4.512087187407648E-4</v>
      </c>
    </row>
    <row r="3829" spans="2:13" x14ac:dyDescent="0.3">
      <c r="B3829" s="3" t="s">
        <v>99</v>
      </c>
      <c r="C3829" s="5" t="s">
        <v>285</v>
      </c>
      <c r="F3829" t="b">
        <f t="shared" si="472"/>
        <v>0</v>
      </c>
      <c r="G3829">
        <f t="shared" si="473"/>
        <v>15</v>
      </c>
      <c r="H3829">
        <f t="shared" si="474"/>
        <v>8</v>
      </c>
      <c r="I3829">
        <f t="shared" si="475"/>
        <v>2014</v>
      </c>
      <c r="J3829" s="12">
        <f t="shared" si="476"/>
        <v>41866</v>
      </c>
      <c r="K3829" s="8">
        <f t="shared" si="477"/>
        <v>576.49</v>
      </c>
      <c r="L3829" s="8">
        <f t="shared" si="478"/>
        <v>0</v>
      </c>
      <c r="M3829" s="9">
        <f t="shared" si="479"/>
        <v>0</v>
      </c>
    </row>
    <row r="3830" spans="2:13" x14ac:dyDescent="0.3">
      <c r="B3830" s="3" t="s">
        <v>100</v>
      </c>
      <c r="C3830" s="4">
        <v>576.49</v>
      </c>
      <c r="F3830" t="b">
        <f t="shared" si="472"/>
        <v>0</v>
      </c>
      <c r="G3830">
        <f t="shared" si="473"/>
        <v>18</v>
      </c>
      <c r="H3830">
        <f t="shared" si="474"/>
        <v>8</v>
      </c>
      <c r="I3830">
        <f t="shared" si="475"/>
        <v>2014</v>
      </c>
      <c r="J3830" s="12">
        <f t="shared" si="476"/>
        <v>41869</v>
      </c>
      <c r="K3830" s="8">
        <f t="shared" si="477"/>
        <v>576.49</v>
      </c>
      <c r="L3830" s="8">
        <f t="shared" si="478"/>
        <v>0</v>
      </c>
      <c r="M3830" s="9">
        <f t="shared" si="479"/>
        <v>0</v>
      </c>
    </row>
    <row r="3831" spans="2:13" x14ac:dyDescent="0.3">
      <c r="B3831" s="3" t="s">
        <v>101</v>
      </c>
      <c r="C3831" s="4">
        <v>576.15</v>
      </c>
      <c r="F3831" t="b">
        <f t="shared" si="472"/>
        <v>0</v>
      </c>
      <c r="G3831">
        <f t="shared" si="473"/>
        <v>19</v>
      </c>
      <c r="H3831">
        <f t="shared" si="474"/>
        <v>8</v>
      </c>
      <c r="I3831">
        <f t="shared" si="475"/>
        <v>2014</v>
      </c>
      <c r="J3831" s="12">
        <f t="shared" si="476"/>
        <v>41870</v>
      </c>
      <c r="K3831" s="8">
        <f t="shared" si="477"/>
        <v>576.15</v>
      </c>
      <c r="L3831" s="8">
        <f t="shared" si="478"/>
        <v>-0.34000000000003183</v>
      </c>
      <c r="M3831" s="9">
        <f t="shared" si="479"/>
        <v>-5.8977605856134856E-4</v>
      </c>
    </row>
    <row r="3832" spans="2:13" x14ac:dyDescent="0.3">
      <c r="B3832" s="3" t="s">
        <v>102</v>
      </c>
      <c r="C3832" s="4">
        <v>578.54</v>
      </c>
      <c r="F3832" t="b">
        <f t="shared" si="472"/>
        <v>0</v>
      </c>
      <c r="G3832">
        <f t="shared" si="473"/>
        <v>20</v>
      </c>
      <c r="H3832">
        <f t="shared" si="474"/>
        <v>8</v>
      </c>
      <c r="I3832">
        <f t="shared" si="475"/>
        <v>2014</v>
      </c>
      <c r="J3832" s="12">
        <f t="shared" si="476"/>
        <v>41871</v>
      </c>
      <c r="K3832" s="8">
        <f t="shared" si="477"/>
        <v>578.54</v>
      </c>
      <c r="L3832" s="8">
        <f t="shared" si="478"/>
        <v>2.3899999999999864</v>
      </c>
      <c r="M3832" s="9">
        <f t="shared" si="479"/>
        <v>4.1482252885533047E-3</v>
      </c>
    </row>
    <row r="3833" spans="2:13" x14ac:dyDescent="0.3">
      <c r="B3833" s="3" t="s">
        <v>103</v>
      </c>
      <c r="C3833" s="4">
        <v>583.09</v>
      </c>
      <c r="F3833" t="b">
        <f t="shared" si="472"/>
        <v>0</v>
      </c>
      <c r="G3833">
        <f t="shared" si="473"/>
        <v>21</v>
      </c>
      <c r="H3833">
        <f t="shared" si="474"/>
        <v>8</v>
      </c>
      <c r="I3833">
        <f t="shared" si="475"/>
        <v>2014</v>
      </c>
      <c r="J3833" s="12">
        <f t="shared" si="476"/>
        <v>41872</v>
      </c>
      <c r="K3833" s="8">
        <f t="shared" si="477"/>
        <v>583.09</v>
      </c>
      <c r="L3833" s="8">
        <f t="shared" si="478"/>
        <v>4.5500000000000682</v>
      </c>
      <c r="M3833" s="9">
        <f t="shared" si="479"/>
        <v>7.8646247450479979E-3</v>
      </c>
    </row>
    <row r="3834" spans="2:13" x14ac:dyDescent="0.3">
      <c r="B3834" s="3" t="s">
        <v>104</v>
      </c>
      <c r="C3834" s="4">
        <v>582.76</v>
      </c>
      <c r="F3834" t="b">
        <f t="shared" si="472"/>
        <v>0</v>
      </c>
      <c r="G3834">
        <f t="shared" si="473"/>
        <v>22</v>
      </c>
      <c r="H3834">
        <f t="shared" si="474"/>
        <v>8</v>
      </c>
      <c r="I3834">
        <f t="shared" si="475"/>
        <v>2014</v>
      </c>
      <c r="J3834" s="12">
        <f t="shared" si="476"/>
        <v>41873</v>
      </c>
      <c r="K3834" s="8">
        <f t="shared" si="477"/>
        <v>582.76</v>
      </c>
      <c r="L3834" s="8">
        <f t="shared" si="478"/>
        <v>-0.33000000000004093</v>
      </c>
      <c r="M3834" s="9">
        <f t="shared" si="479"/>
        <v>-5.6595036786780931E-4</v>
      </c>
    </row>
    <row r="3835" spans="2:13" x14ac:dyDescent="0.3">
      <c r="B3835" s="3" t="s">
        <v>105</v>
      </c>
      <c r="C3835" s="4">
        <v>583.19000000000005</v>
      </c>
      <c r="F3835" t="b">
        <f t="shared" si="472"/>
        <v>0</v>
      </c>
      <c r="G3835">
        <f t="shared" si="473"/>
        <v>25</v>
      </c>
      <c r="H3835">
        <f t="shared" si="474"/>
        <v>8</v>
      </c>
      <c r="I3835">
        <f t="shared" si="475"/>
        <v>2014</v>
      </c>
      <c r="J3835" s="12">
        <f t="shared" si="476"/>
        <v>41876</v>
      </c>
      <c r="K3835" s="8">
        <f t="shared" si="477"/>
        <v>583.19000000000005</v>
      </c>
      <c r="L3835" s="8">
        <f t="shared" si="478"/>
        <v>0.43000000000006366</v>
      </c>
      <c r="M3835" s="9">
        <f t="shared" si="479"/>
        <v>7.3786807605200023E-4</v>
      </c>
    </row>
    <row r="3836" spans="2:13" x14ac:dyDescent="0.3">
      <c r="B3836" s="3" t="s">
        <v>106</v>
      </c>
      <c r="C3836" s="4">
        <v>583.13</v>
      </c>
      <c r="F3836" t="b">
        <f t="shared" si="472"/>
        <v>0</v>
      </c>
      <c r="G3836">
        <f t="shared" si="473"/>
        <v>26</v>
      </c>
      <c r="H3836">
        <f t="shared" si="474"/>
        <v>8</v>
      </c>
      <c r="I3836">
        <f t="shared" si="475"/>
        <v>2014</v>
      </c>
      <c r="J3836" s="12">
        <f t="shared" si="476"/>
        <v>41877</v>
      </c>
      <c r="K3836" s="8">
        <f t="shared" si="477"/>
        <v>583.13</v>
      </c>
      <c r="L3836" s="8">
        <f t="shared" si="478"/>
        <v>-6.0000000000059117E-2</v>
      </c>
      <c r="M3836" s="9">
        <f t="shared" si="479"/>
        <v>-1.0288242253821073E-4</v>
      </c>
    </row>
    <row r="3837" spans="2:13" x14ac:dyDescent="0.3">
      <c r="B3837" s="3" t="s">
        <v>107</v>
      </c>
      <c r="C3837" s="4">
        <v>584.87</v>
      </c>
      <c r="F3837" t="b">
        <f t="shared" si="472"/>
        <v>0</v>
      </c>
      <c r="G3837">
        <f t="shared" si="473"/>
        <v>27</v>
      </c>
      <c r="H3837">
        <f t="shared" si="474"/>
        <v>8</v>
      </c>
      <c r="I3837">
        <f t="shared" si="475"/>
        <v>2014</v>
      </c>
      <c r="J3837" s="12">
        <f t="shared" si="476"/>
        <v>41878</v>
      </c>
      <c r="K3837" s="8">
        <f t="shared" si="477"/>
        <v>584.87</v>
      </c>
      <c r="L3837" s="8">
        <f t="shared" si="478"/>
        <v>1.7400000000000091</v>
      </c>
      <c r="M3837" s="9">
        <f t="shared" si="479"/>
        <v>2.9838972441822735E-3</v>
      </c>
    </row>
    <row r="3838" spans="2:13" x14ac:dyDescent="0.3">
      <c r="B3838" s="3" t="s">
        <v>108</v>
      </c>
      <c r="C3838" s="4">
        <v>588.66999999999996</v>
      </c>
      <c r="F3838" t="b">
        <f t="shared" si="472"/>
        <v>0</v>
      </c>
      <c r="G3838">
        <f t="shared" si="473"/>
        <v>28</v>
      </c>
      <c r="H3838">
        <f t="shared" si="474"/>
        <v>8</v>
      </c>
      <c r="I3838">
        <f t="shared" si="475"/>
        <v>2014</v>
      </c>
      <c r="J3838" s="12">
        <f t="shared" si="476"/>
        <v>41879</v>
      </c>
      <c r="K3838" s="8">
        <f t="shared" si="477"/>
        <v>588.66999999999996</v>
      </c>
      <c r="L3838" s="8">
        <f t="shared" si="478"/>
        <v>3.7999999999999545</v>
      </c>
      <c r="M3838" s="9">
        <f t="shared" si="479"/>
        <v>6.4971703113511628E-3</v>
      </c>
    </row>
    <row r="3839" spans="2:13" x14ac:dyDescent="0.3">
      <c r="B3839" s="3" t="s">
        <v>109</v>
      </c>
      <c r="C3839" s="4">
        <v>593.28</v>
      </c>
      <c r="F3839" t="b">
        <f t="shared" si="472"/>
        <v>0</v>
      </c>
      <c r="G3839">
        <f t="shared" si="473"/>
        <v>29</v>
      </c>
      <c r="H3839">
        <f t="shared" si="474"/>
        <v>8</v>
      </c>
      <c r="I3839">
        <f t="shared" si="475"/>
        <v>2014</v>
      </c>
      <c r="J3839" s="12">
        <f t="shared" si="476"/>
        <v>41880</v>
      </c>
      <c r="K3839" s="8">
        <f t="shared" si="477"/>
        <v>593.28</v>
      </c>
      <c r="L3839" s="8">
        <f t="shared" si="478"/>
        <v>4.6100000000000136</v>
      </c>
      <c r="M3839" s="9">
        <f t="shared" si="479"/>
        <v>7.8312127337897535E-3</v>
      </c>
    </row>
    <row r="3840" spans="2:13" x14ac:dyDescent="0.3">
      <c r="B3840" s="2">
        <v>41648</v>
      </c>
      <c r="C3840" s="4">
        <v>590.91</v>
      </c>
      <c r="F3840" t="b">
        <f t="shared" si="472"/>
        <v>1</v>
      </c>
      <c r="G3840">
        <f t="shared" si="473"/>
        <v>1</v>
      </c>
      <c r="H3840">
        <f t="shared" si="474"/>
        <v>9</v>
      </c>
      <c r="I3840">
        <f t="shared" si="475"/>
        <v>2014</v>
      </c>
      <c r="J3840" s="12">
        <f t="shared" si="476"/>
        <v>41883</v>
      </c>
      <c r="K3840" s="8">
        <f t="shared" si="477"/>
        <v>590.91</v>
      </c>
      <c r="L3840" s="8">
        <f t="shared" si="478"/>
        <v>-2.3700000000000045</v>
      </c>
      <c r="M3840" s="9">
        <f t="shared" si="479"/>
        <v>-3.9947411003236327E-3</v>
      </c>
    </row>
    <row r="3841" spans="2:13" x14ac:dyDescent="0.3">
      <c r="B3841" s="2">
        <v>41679</v>
      </c>
      <c r="C3841" s="4">
        <v>589.03</v>
      </c>
      <c r="F3841" t="b">
        <f t="shared" si="472"/>
        <v>1</v>
      </c>
      <c r="G3841">
        <f t="shared" si="473"/>
        <v>2</v>
      </c>
      <c r="H3841">
        <f t="shared" si="474"/>
        <v>9</v>
      </c>
      <c r="I3841">
        <f t="shared" si="475"/>
        <v>2014</v>
      </c>
      <c r="J3841" s="12">
        <f t="shared" si="476"/>
        <v>41884</v>
      </c>
      <c r="K3841" s="8">
        <f t="shared" si="477"/>
        <v>589.03</v>
      </c>
      <c r="L3841" s="8">
        <f t="shared" si="478"/>
        <v>-1.8799999999999955</v>
      </c>
      <c r="M3841" s="9">
        <f t="shared" si="479"/>
        <v>-3.1815335668714281E-3</v>
      </c>
    </row>
    <row r="3842" spans="2:13" x14ac:dyDescent="0.3">
      <c r="B3842" s="2">
        <v>41707</v>
      </c>
      <c r="C3842" s="4">
        <v>591.54999999999995</v>
      </c>
      <c r="F3842" t="b">
        <f t="shared" si="472"/>
        <v>1</v>
      </c>
      <c r="G3842">
        <f t="shared" si="473"/>
        <v>3</v>
      </c>
      <c r="H3842">
        <f t="shared" si="474"/>
        <v>9</v>
      </c>
      <c r="I3842">
        <f t="shared" si="475"/>
        <v>2014</v>
      </c>
      <c r="J3842" s="12">
        <f t="shared" si="476"/>
        <v>41885</v>
      </c>
      <c r="K3842" s="8">
        <f t="shared" si="477"/>
        <v>591.54999999999995</v>
      </c>
      <c r="L3842" s="8">
        <f t="shared" si="478"/>
        <v>2.5199999999999818</v>
      </c>
      <c r="M3842" s="9">
        <f t="shared" si="479"/>
        <v>4.2782201246116189E-3</v>
      </c>
    </row>
    <row r="3843" spans="2:13" x14ac:dyDescent="0.3">
      <c r="B3843" s="2">
        <v>41738</v>
      </c>
      <c r="C3843" s="4">
        <v>588.52</v>
      </c>
      <c r="F3843" t="b">
        <f t="shared" si="472"/>
        <v>1</v>
      </c>
      <c r="G3843">
        <f t="shared" si="473"/>
        <v>4</v>
      </c>
      <c r="H3843">
        <f t="shared" si="474"/>
        <v>9</v>
      </c>
      <c r="I3843">
        <f t="shared" si="475"/>
        <v>2014</v>
      </c>
      <c r="J3843" s="12">
        <f t="shared" si="476"/>
        <v>41886</v>
      </c>
      <c r="K3843" s="8">
        <f t="shared" si="477"/>
        <v>588.52</v>
      </c>
      <c r="L3843" s="8">
        <f t="shared" si="478"/>
        <v>-3.0299999999999727</v>
      </c>
      <c r="M3843" s="9">
        <f t="shared" si="479"/>
        <v>-5.1221367593609554E-3</v>
      </c>
    </row>
    <row r="3844" spans="2:13" x14ac:dyDescent="0.3">
      <c r="B3844" s="2">
        <v>41768</v>
      </c>
      <c r="C3844" s="4">
        <v>591.42999999999995</v>
      </c>
      <c r="F3844" t="b">
        <f t="shared" si="472"/>
        <v>1</v>
      </c>
      <c r="G3844">
        <f t="shared" si="473"/>
        <v>5</v>
      </c>
      <c r="H3844">
        <f t="shared" si="474"/>
        <v>9</v>
      </c>
      <c r="I3844">
        <f t="shared" si="475"/>
        <v>2014</v>
      </c>
      <c r="J3844" s="12">
        <f t="shared" si="476"/>
        <v>41887</v>
      </c>
      <c r="K3844" s="8">
        <f t="shared" si="477"/>
        <v>591.42999999999995</v>
      </c>
      <c r="L3844" s="8">
        <f t="shared" si="478"/>
        <v>2.9099999999999682</v>
      </c>
      <c r="M3844" s="9">
        <f t="shared" si="479"/>
        <v>4.9446068103037588E-3</v>
      </c>
    </row>
    <row r="3845" spans="2:13" x14ac:dyDescent="0.3">
      <c r="B3845" s="2">
        <v>41860</v>
      </c>
      <c r="C3845" s="4">
        <v>586.41</v>
      </c>
      <c r="F3845" t="b">
        <f t="shared" si="472"/>
        <v>1</v>
      </c>
      <c r="G3845">
        <f t="shared" si="473"/>
        <v>8</v>
      </c>
      <c r="H3845">
        <f t="shared" si="474"/>
        <v>9</v>
      </c>
      <c r="I3845">
        <f t="shared" si="475"/>
        <v>2014</v>
      </c>
      <c r="J3845" s="12">
        <f t="shared" si="476"/>
        <v>41890</v>
      </c>
      <c r="K3845" s="8">
        <f t="shared" si="477"/>
        <v>586.41</v>
      </c>
      <c r="L3845" s="8">
        <f t="shared" si="478"/>
        <v>-5.0199999999999818</v>
      </c>
      <c r="M3845" s="9">
        <f t="shared" si="479"/>
        <v>-8.4879022031347454E-3</v>
      </c>
    </row>
    <row r="3846" spans="2:13" x14ac:dyDescent="0.3">
      <c r="B3846" s="2">
        <v>41891</v>
      </c>
      <c r="C3846" s="4">
        <v>585.29</v>
      </c>
      <c r="F3846" t="b">
        <f t="shared" si="472"/>
        <v>1</v>
      </c>
      <c r="G3846">
        <f t="shared" si="473"/>
        <v>9</v>
      </c>
      <c r="H3846">
        <f t="shared" si="474"/>
        <v>9</v>
      </c>
      <c r="I3846">
        <f t="shared" si="475"/>
        <v>2014</v>
      </c>
      <c r="J3846" s="12">
        <f t="shared" si="476"/>
        <v>41891</v>
      </c>
      <c r="K3846" s="8">
        <f t="shared" si="477"/>
        <v>585.29</v>
      </c>
      <c r="L3846" s="8">
        <f t="shared" si="478"/>
        <v>-1.1200000000000045</v>
      </c>
      <c r="M3846" s="9">
        <f t="shared" si="479"/>
        <v>-1.9099265019355137E-3</v>
      </c>
    </row>
    <row r="3847" spans="2:13" x14ac:dyDescent="0.3">
      <c r="B3847" s="2">
        <v>41921</v>
      </c>
      <c r="C3847" s="4">
        <v>592.34</v>
      </c>
      <c r="F3847" t="b">
        <f t="shared" si="472"/>
        <v>1</v>
      </c>
      <c r="G3847">
        <f t="shared" si="473"/>
        <v>10</v>
      </c>
      <c r="H3847">
        <f t="shared" si="474"/>
        <v>9</v>
      </c>
      <c r="I3847">
        <f t="shared" si="475"/>
        <v>2014</v>
      </c>
      <c r="J3847" s="12">
        <f t="shared" si="476"/>
        <v>41892</v>
      </c>
      <c r="K3847" s="8">
        <f t="shared" si="477"/>
        <v>592.34</v>
      </c>
      <c r="L3847" s="8">
        <f t="shared" si="478"/>
        <v>7.0500000000000682</v>
      </c>
      <c r="M3847" s="9">
        <f t="shared" si="479"/>
        <v>1.2045310871533887E-2</v>
      </c>
    </row>
    <row r="3848" spans="2:13" x14ac:dyDescent="0.3">
      <c r="B3848" s="2">
        <v>41952</v>
      </c>
      <c r="C3848" s="4">
        <v>590.82000000000005</v>
      </c>
      <c r="F3848" t="b">
        <f t="shared" si="472"/>
        <v>1</v>
      </c>
      <c r="G3848">
        <f t="shared" si="473"/>
        <v>11</v>
      </c>
      <c r="H3848">
        <f t="shared" si="474"/>
        <v>9</v>
      </c>
      <c r="I3848">
        <f t="shared" si="475"/>
        <v>2014</v>
      </c>
      <c r="J3848" s="12">
        <f t="shared" si="476"/>
        <v>41893</v>
      </c>
      <c r="K3848" s="8">
        <f t="shared" si="477"/>
        <v>590.82000000000005</v>
      </c>
      <c r="L3848" s="8">
        <f t="shared" si="478"/>
        <v>-1.5199999999999818</v>
      </c>
      <c r="M3848" s="9">
        <f t="shared" si="479"/>
        <v>-2.5660937974811455E-3</v>
      </c>
    </row>
    <row r="3849" spans="2:13" x14ac:dyDescent="0.3">
      <c r="B3849" s="2">
        <v>41982</v>
      </c>
      <c r="C3849" s="4">
        <v>590.14</v>
      </c>
      <c r="F3849" t="b">
        <f t="shared" si="472"/>
        <v>1</v>
      </c>
      <c r="G3849">
        <f t="shared" si="473"/>
        <v>12</v>
      </c>
      <c r="H3849">
        <f t="shared" si="474"/>
        <v>9</v>
      </c>
      <c r="I3849">
        <f t="shared" si="475"/>
        <v>2014</v>
      </c>
      <c r="J3849" s="12">
        <f t="shared" si="476"/>
        <v>41894</v>
      </c>
      <c r="K3849" s="8">
        <f t="shared" si="477"/>
        <v>590.14</v>
      </c>
      <c r="L3849" s="8">
        <f t="shared" si="478"/>
        <v>-0.68000000000006366</v>
      </c>
      <c r="M3849" s="9">
        <f t="shared" si="479"/>
        <v>-1.1509427575235496E-3</v>
      </c>
    </row>
    <row r="3850" spans="2:13" x14ac:dyDescent="0.3">
      <c r="B3850" s="3" t="s">
        <v>110</v>
      </c>
      <c r="C3850" s="4">
        <v>590.6</v>
      </c>
      <c r="F3850" t="b">
        <f t="shared" si="472"/>
        <v>0</v>
      </c>
      <c r="G3850">
        <f t="shared" si="473"/>
        <v>15</v>
      </c>
      <c r="H3850">
        <f t="shared" si="474"/>
        <v>9</v>
      </c>
      <c r="I3850">
        <f t="shared" si="475"/>
        <v>2014</v>
      </c>
      <c r="J3850" s="12">
        <f t="shared" si="476"/>
        <v>41897</v>
      </c>
      <c r="K3850" s="8">
        <f t="shared" si="477"/>
        <v>590.6</v>
      </c>
      <c r="L3850" s="8">
        <f t="shared" si="478"/>
        <v>0.46000000000003638</v>
      </c>
      <c r="M3850" s="9">
        <f t="shared" si="479"/>
        <v>7.7947605652902091E-4</v>
      </c>
    </row>
    <row r="3851" spans="2:13" x14ac:dyDescent="0.3">
      <c r="B3851" s="3" t="s">
        <v>111</v>
      </c>
      <c r="C3851" s="4">
        <v>594.71</v>
      </c>
      <c r="F3851" t="b">
        <f t="shared" si="472"/>
        <v>0</v>
      </c>
      <c r="G3851">
        <f t="shared" si="473"/>
        <v>16</v>
      </c>
      <c r="H3851">
        <f t="shared" si="474"/>
        <v>9</v>
      </c>
      <c r="I3851">
        <f t="shared" si="475"/>
        <v>2014</v>
      </c>
      <c r="J3851" s="12">
        <f t="shared" si="476"/>
        <v>41898</v>
      </c>
      <c r="K3851" s="8">
        <f t="shared" si="477"/>
        <v>594.71</v>
      </c>
      <c r="L3851" s="8">
        <f t="shared" si="478"/>
        <v>4.1100000000000136</v>
      </c>
      <c r="M3851" s="9">
        <f t="shared" si="479"/>
        <v>6.9590247206231179E-3</v>
      </c>
    </row>
    <row r="3852" spans="2:13" x14ac:dyDescent="0.3">
      <c r="B3852" s="3" t="s">
        <v>112</v>
      </c>
      <c r="C3852" s="4">
        <v>593.76</v>
      </c>
      <c r="F3852" t="b">
        <f t="shared" si="472"/>
        <v>0</v>
      </c>
      <c r="G3852">
        <f t="shared" si="473"/>
        <v>17</v>
      </c>
      <c r="H3852">
        <f t="shared" si="474"/>
        <v>9</v>
      </c>
      <c r="I3852">
        <f t="shared" si="475"/>
        <v>2014</v>
      </c>
      <c r="J3852" s="12">
        <f t="shared" si="476"/>
        <v>41899</v>
      </c>
      <c r="K3852" s="8">
        <f t="shared" si="477"/>
        <v>593.76</v>
      </c>
      <c r="L3852" s="8">
        <f t="shared" si="478"/>
        <v>-0.95000000000004547</v>
      </c>
      <c r="M3852" s="9">
        <f t="shared" si="479"/>
        <v>-1.5974172285652594E-3</v>
      </c>
    </row>
    <row r="3853" spans="2:13" x14ac:dyDescent="0.3">
      <c r="B3853" s="3" t="s">
        <v>113</v>
      </c>
      <c r="C3853" s="5" t="s">
        <v>285</v>
      </c>
      <c r="F3853" t="b">
        <f t="shared" si="472"/>
        <v>0</v>
      </c>
      <c r="G3853">
        <f t="shared" si="473"/>
        <v>18</v>
      </c>
      <c r="H3853">
        <f t="shared" si="474"/>
        <v>9</v>
      </c>
      <c r="I3853">
        <f t="shared" si="475"/>
        <v>2014</v>
      </c>
      <c r="J3853" s="12">
        <f t="shared" si="476"/>
        <v>41900</v>
      </c>
      <c r="K3853" s="8">
        <f t="shared" si="477"/>
        <v>593.76</v>
      </c>
      <c r="L3853" s="8">
        <f t="shared" si="478"/>
        <v>0</v>
      </c>
      <c r="M3853" s="9">
        <f t="shared" si="479"/>
        <v>0</v>
      </c>
    </row>
    <row r="3854" spans="2:13" x14ac:dyDescent="0.3">
      <c r="B3854" s="3" t="s">
        <v>114</v>
      </c>
      <c r="C3854" s="5" t="s">
        <v>285</v>
      </c>
      <c r="F3854" t="b">
        <f t="shared" si="472"/>
        <v>0</v>
      </c>
      <c r="G3854">
        <f t="shared" si="473"/>
        <v>19</v>
      </c>
      <c r="H3854">
        <f t="shared" si="474"/>
        <v>9</v>
      </c>
      <c r="I3854">
        <f t="shared" si="475"/>
        <v>2014</v>
      </c>
      <c r="J3854" s="12">
        <f t="shared" si="476"/>
        <v>41901</v>
      </c>
      <c r="K3854" s="8">
        <f t="shared" si="477"/>
        <v>593.76</v>
      </c>
      <c r="L3854" s="8">
        <f t="shared" si="478"/>
        <v>0</v>
      </c>
      <c r="M3854" s="9">
        <f t="shared" si="479"/>
        <v>0</v>
      </c>
    </row>
    <row r="3855" spans="2:13" x14ac:dyDescent="0.3">
      <c r="B3855" s="3" t="s">
        <v>115</v>
      </c>
      <c r="C3855" s="4">
        <v>594.09</v>
      </c>
      <c r="F3855" t="b">
        <f t="shared" si="472"/>
        <v>0</v>
      </c>
      <c r="G3855">
        <f t="shared" si="473"/>
        <v>22</v>
      </c>
      <c r="H3855">
        <f t="shared" si="474"/>
        <v>9</v>
      </c>
      <c r="I3855">
        <f t="shared" si="475"/>
        <v>2014</v>
      </c>
      <c r="J3855" s="12">
        <f t="shared" si="476"/>
        <v>41904</v>
      </c>
      <c r="K3855" s="8">
        <f t="shared" si="477"/>
        <v>594.09</v>
      </c>
      <c r="L3855" s="8">
        <f t="shared" si="478"/>
        <v>0.33000000000004093</v>
      </c>
      <c r="M3855" s="9">
        <f t="shared" si="479"/>
        <v>5.5578011317711012E-4</v>
      </c>
    </row>
    <row r="3856" spans="2:13" x14ac:dyDescent="0.3">
      <c r="B3856" s="3" t="s">
        <v>116</v>
      </c>
      <c r="C3856" s="4">
        <v>600.36</v>
      </c>
      <c r="F3856" t="b">
        <f t="shared" ref="F3856:F3919" si="480">+ISNUMBER(B3856)</f>
        <v>0</v>
      </c>
      <c r="G3856">
        <f t="shared" ref="G3856:G3919" si="481">+IF($F3856,MONTH(B3856),1*LEFT(B3856,2))</f>
        <v>23</v>
      </c>
      <c r="H3856">
        <f t="shared" ref="H3856:H3919" si="482">+IF(F3856,DAY(B3856),MID(B3856,4,2)*1)</f>
        <v>9</v>
      </c>
      <c r="I3856">
        <f t="shared" ref="I3856:I3919" si="483">+IF(F3856,YEAR(B3856),RIGHT(B3856,4)*1)</f>
        <v>2014</v>
      </c>
      <c r="J3856" s="12">
        <f t="shared" ref="J3856:J3919" si="484">+DATE(I3856,H3856,G3856)</f>
        <v>41905</v>
      </c>
      <c r="K3856" s="8">
        <f t="shared" ref="K3856:K3919" si="485">+IFERROR(C3856*1,K3855)</f>
        <v>600.36</v>
      </c>
      <c r="L3856" s="8">
        <f t="shared" ref="L3856:L3919" si="486">+K3856-K3855</f>
        <v>6.2699999999999818</v>
      </c>
      <c r="M3856" s="9">
        <f t="shared" ref="M3856:M3919" si="487">+L3856/K3855</f>
        <v>1.05539564712417E-2</v>
      </c>
    </row>
    <row r="3857" spans="2:13" x14ac:dyDescent="0.3">
      <c r="B3857" s="3" t="s">
        <v>117</v>
      </c>
      <c r="C3857" s="4">
        <v>600.29999999999995</v>
      </c>
      <c r="F3857" t="b">
        <f t="shared" si="480"/>
        <v>0</v>
      </c>
      <c r="G3857">
        <f t="shared" si="481"/>
        <v>24</v>
      </c>
      <c r="H3857">
        <f t="shared" si="482"/>
        <v>9</v>
      </c>
      <c r="I3857">
        <f t="shared" si="483"/>
        <v>2014</v>
      </c>
      <c r="J3857" s="12">
        <f t="shared" si="484"/>
        <v>41906</v>
      </c>
      <c r="K3857" s="8">
        <f t="shared" si="485"/>
        <v>600.29999999999995</v>
      </c>
      <c r="L3857" s="8">
        <f t="shared" si="486"/>
        <v>-6.0000000000059117E-2</v>
      </c>
      <c r="M3857" s="9">
        <f t="shared" si="487"/>
        <v>-9.9940035978511425E-5</v>
      </c>
    </row>
    <row r="3858" spans="2:13" x14ac:dyDescent="0.3">
      <c r="B3858" s="3" t="s">
        <v>118</v>
      </c>
      <c r="C3858" s="4">
        <v>598.87</v>
      </c>
      <c r="F3858" t="b">
        <f t="shared" si="480"/>
        <v>0</v>
      </c>
      <c r="G3858">
        <f t="shared" si="481"/>
        <v>25</v>
      </c>
      <c r="H3858">
        <f t="shared" si="482"/>
        <v>9</v>
      </c>
      <c r="I3858">
        <f t="shared" si="483"/>
        <v>2014</v>
      </c>
      <c r="J3858" s="12">
        <f t="shared" si="484"/>
        <v>41907</v>
      </c>
      <c r="K3858" s="8">
        <f t="shared" si="485"/>
        <v>598.87</v>
      </c>
      <c r="L3858" s="8">
        <f t="shared" si="486"/>
        <v>-1.42999999999995</v>
      </c>
      <c r="M3858" s="9">
        <f t="shared" si="487"/>
        <v>-2.3821422622021492E-3</v>
      </c>
    </row>
    <row r="3859" spans="2:13" x14ac:dyDescent="0.3">
      <c r="B3859" s="3" t="s">
        <v>119</v>
      </c>
      <c r="C3859" s="4">
        <v>598.91</v>
      </c>
      <c r="F3859" t="b">
        <f t="shared" si="480"/>
        <v>0</v>
      </c>
      <c r="G3859">
        <f t="shared" si="481"/>
        <v>26</v>
      </c>
      <c r="H3859">
        <f t="shared" si="482"/>
        <v>9</v>
      </c>
      <c r="I3859">
        <f t="shared" si="483"/>
        <v>2014</v>
      </c>
      <c r="J3859" s="12">
        <f t="shared" si="484"/>
        <v>41908</v>
      </c>
      <c r="K3859" s="8">
        <f t="shared" si="485"/>
        <v>598.91</v>
      </c>
      <c r="L3859" s="8">
        <f t="shared" si="486"/>
        <v>3.999999999996362E-2</v>
      </c>
      <c r="M3859" s="9">
        <f t="shared" si="487"/>
        <v>6.6792459131303323E-5</v>
      </c>
    </row>
    <row r="3860" spans="2:13" x14ac:dyDescent="0.3">
      <c r="B3860" s="3" t="s">
        <v>120</v>
      </c>
      <c r="C3860" s="4">
        <v>599.66</v>
      </c>
      <c r="F3860" t="b">
        <f t="shared" si="480"/>
        <v>0</v>
      </c>
      <c r="G3860">
        <f t="shared" si="481"/>
        <v>29</v>
      </c>
      <c r="H3860">
        <f t="shared" si="482"/>
        <v>9</v>
      </c>
      <c r="I3860">
        <f t="shared" si="483"/>
        <v>2014</v>
      </c>
      <c r="J3860" s="12">
        <f t="shared" si="484"/>
        <v>41911</v>
      </c>
      <c r="K3860" s="8">
        <f t="shared" si="485"/>
        <v>599.66</v>
      </c>
      <c r="L3860" s="8">
        <f t="shared" si="486"/>
        <v>0.75</v>
      </c>
      <c r="M3860" s="9">
        <f t="shared" si="487"/>
        <v>1.252274966188576E-3</v>
      </c>
    </row>
    <row r="3861" spans="2:13" x14ac:dyDescent="0.3">
      <c r="B3861" s="3" t="s">
        <v>121</v>
      </c>
      <c r="C3861" s="4">
        <v>601.66</v>
      </c>
      <c r="F3861" t="b">
        <f t="shared" si="480"/>
        <v>0</v>
      </c>
      <c r="G3861">
        <f t="shared" si="481"/>
        <v>30</v>
      </c>
      <c r="H3861">
        <f t="shared" si="482"/>
        <v>9</v>
      </c>
      <c r="I3861">
        <f t="shared" si="483"/>
        <v>2014</v>
      </c>
      <c r="J3861" s="12">
        <f t="shared" si="484"/>
        <v>41912</v>
      </c>
      <c r="K3861" s="8">
        <f t="shared" si="485"/>
        <v>601.66</v>
      </c>
      <c r="L3861" s="8">
        <f t="shared" si="486"/>
        <v>2</v>
      </c>
      <c r="M3861" s="9">
        <f t="shared" si="487"/>
        <v>3.3352232931994799E-3</v>
      </c>
    </row>
    <row r="3862" spans="2:13" x14ac:dyDescent="0.3">
      <c r="B3862" s="2">
        <v>41649</v>
      </c>
      <c r="C3862" s="4">
        <v>599.22</v>
      </c>
      <c r="F3862" t="b">
        <f t="shared" si="480"/>
        <v>1</v>
      </c>
      <c r="G3862">
        <f t="shared" si="481"/>
        <v>1</v>
      </c>
      <c r="H3862">
        <f t="shared" si="482"/>
        <v>10</v>
      </c>
      <c r="I3862">
        <f t="shared" si="483"/>
        <v>2014</v>
      </c>
      <c r="J3862" s="12">
        <f t="shared" si="484"/>
        <v>41913</v>
      </c>
      <c r="K3862" s="8">
        <f t="shared" si="485"/>
        <v>599.22</v>
      </c>
      <c r="L3862" s="8">
        <f t="shared" si="486"/>
        <v>-2.4399999999999409</v>
      </c>
      <c r="M3862" s="9">
        <f t="shared" si="487"/>
        <v>-4.0554465977461372E-3</v>
      </c>
    </row>
    <row r="3863" spans="2:13" x14ac:dyDescent="0.3">
      <c r="B3863" s="2">
        <v>41680</v>
      </c>
      <c r="C3863" s="4">
        <v>597.26</v>
      </c>
      <c r="F3863" t="b">
        <f t="shared" si="480"/>
        <v>1</v>
      </c>
      <c r="G3863">
        <f t="shared" si="481"/>
        <v>2</v>
      </c>
      <c r="H3863">
        <f t="shared" si="482"/>
        <v>10</v>
      </c>
      <c r="I3863">
        <f t="shared" si="483"/>
        <v>2014</v>
      </c>
      <c r="J3863" s="12">
        <f t="shared" si="484"/>
        <v>41914</v>
      </c>
      <c r="K3863" s="8">
        <f t="shared" si="485"/>
        <v>597.26</v>
      </c>
      <c r="L3863" s="8">
        <f t="shared" si="486"/>
        <v>-1.9600000000000364</v>
      </c>
      <c r="M3863" s="9">
        <f t="shared" si="487"/>
        <v>-3.2709188611862693E-3</v>
      </c>
    </row>
    <row r="3864" spans="2:13" x14ac:dyDescent="0.3">
      <c r="B3864" s="2">
        <v>41708</v>
      </c>
      <c r="C3864" s="4">
        <v>596.08000000000004</v>
      </c>
      <c r="F3864" t="b">
        <f t="shared" si="480"/>
        <v>1</v>
      </c>
      <c r="G3864">
        <f t="shared" si="481"/>
        <v>3</v>
      </c>
      <c r="H3864">
        <f t="shared" si="482"/>
        <v>10</v>
      </c>
      <c r="I3864">
        <f t="shared" si="483"/>
        <v>2014</v>
      </c>
      <c r="J3864" s="12">
        <f t="shared" si="484"/>
        <v>41915</v>
      </c>
      <c r="K3864" s="8">
        <f t="shared" si="485"/>
        <v>596.08000000000004</v>
      </c>
      <c r="L3864" s="8">
        <f t="shared" si="486"/>
        <v>-1.17999999999995</v>
      </c>
      <c r="M3864" s="9">
        <f t="shared" si="487"/>
        <v>-1.9756889796737603E-3</v>
      </c>
    </row>
    <row r="3865" spans="2:13" x14ac:dyDescent="0.3">
      <c r="B3865" s="2">
        <v>41800</v>
      </c>
      <c r="C3865" s="4">
        <v>598.64</v>
      </c>
      <c r="F3865" t="b">
        <f t="shared" si="480"/>
        <v>1</v>
      </c>
      <c r="G3865">
        <f t="shared" si="481"/>
        <v>6</v>
      </c>
      <c r="H3865">
        <f t="shared" si="482"/>
        <v>10</v>
      </c>
      <c r="I3865">
        <f t="shared" si="483"/>
        <v>2014</v>
      </c>
      <c r="J3865" s="12">
        <f t="shared" si="484"/>
        <v>41918</v>
      </c>
      <c r="K3865" s="8">
        <f t="shared" si="485"/>
        <v>598.64</v>
      </c>
      <c r="L3865" s="8">
        <f t="shared" si="486"/>
        <v>2.5599999999999454</v>
      </c>
      <c r="M3865" s="9">
        <f t="shared" si="487"/>
        <v>4.2947255401958552E-3</v>
      </c>
    </row>
    <row r="3866" spans="2:13" x14ac:dyDescent="0.3">
      <c r="B3866" s="2">
        <v>41830</v>
      </c>
      <c r="C3866" s="4">
        <v>597.72</v>
      </c>
      <c r="F3866" t="b">
        <f t="shared" si="480"/>
        <v>1</v>
      </c>
      <c r="G3866">
        <f t="shared" si="481"/>
        <v>7</v>
      </c>
      <c r="H3866">
        <f t="shared" si="482"/>
        <v>10</v>
      </c>
      <c r="I3866">
        <f t="shared" si="483"/>
        <v>2014</v>
      </c>
      <c r="J3866" s="12">
        <f t="shared" si="484"/>
        <v>41919</v>
      </c>
      <c r="K3866" s="8">
        <f t="shared" si="485"/>
        <v>597.72</v>
      </c>
      <c r="L3866" s="8">
        <f t="shared" si="486"/>
        <v>-0.91999999999995907</v>
      </c>
      <c r="M3866" s="9">
        <f t="shared" si="487"/>
        <v>-1.5368167847119455E-3</v>
      </c>
    </row>
    <row r="3867" spans="2:13" x14ac:dyDescent="0.3">
      <c r="B3867" s="2">
        <v>41861</v>
      </c>
      <c r="C3867" s="4">
        <v>596.95000000000005</v>
      </c>
      <c r="F3867" t="b">
        <f t="shared" si="480"/>
        <v>1</v>
      </c>
      <c r="G3867">
        <f t="shared" si="481"/>
        <v>8</v>
      </c>
      <c r="H3867">
        <f t="shared" si="482"/>
        <v>10</v>
      </c>
      <c r="I3867">
        <f t="shared" si="483"/>
        <v>2014</v>
      </c>
      <c r="J3867" s="12">
        <f t="shared" si="484"/>
        <v>41920</v>
      </c>
      <c r="K3867" s="8">
        <f t="shared" si="485"/>
        <v>596.95000000000005</v>
      </c>
      <c r="L3867" s="8">
        <f t="shared" si="486"/>
        <v>-0.76999999999998181</v>
      </c>
      <c r="M3867" s="9">
        <f t="shared" si="487"/>
        <v>-1.2882286020209827E-3</v>
      </c>
    </row>
    <row r="3868" spans="2:13" x14ac:dyDescent="0.3">
      <c r="B3868" s="2">
        <v>41892</v>
      </c>
      <c r="C3868" s="4">
        <v>594.71</v>
      </c>
      <c r="F3868" t="b">
        <f t="shared" si="480"/>
        <v>1</v>
      </c>
      <c r="G3868">
        <f t="shared" si="481"/>
        <v>9</v>
      </c>
      <c r="H3868">
        <f t="shared" si="482"/>
        <v>10</v>
      </c>
      <c r="I3868">
        <f t="shared" si="483"/>
        <v>2014</v>
      </c>
      <c r="J3868" s="12">
        <f t="shared" si="484"/>
        <v>41921</v>
      </c>
      <c r="K3868" s="8">
        <f t="shared" si="485"/>
        <v>594.71</v>
      </c>
      <c r="L3868" s="8">
        <f t="shared" si="486"/>
        <v>-2.2400000000000091</v>
      </c>
      <c r="M3868" s="9">
        <f t="shared" si="487"/>
        <v>-3.7524080743781035E-3</v>
      </c>
    </row>
    <row r="3869" spans="2:13" x14ac:dyDescent="0.3">
      <c r="B3869" s="2">
        <v>41922</v>
      </c>
      <c r="C3869" s="4">
        <v>592.13</v>
      </c>
      <c r="F3869" t="b">
        <f t="shared" si="480"/>
        <v>1</v>
      </c>
      <c r="G3869">
        <f t="shared" si="481"/>
        <v>10</v>
      </c>
      <c r="H3869">
        <f t="shared" si="482"/>
        <v>10</v>
      </c>
      <c r="I3869">
        <f t="shared" si="483"/>
        <v>2014</v>
      </c>
      <c r="J3869" s="12">
        <f t="shared" si="484"/>
        <v>41922</v>
      </c>
      <c r="K3869" s="8">
        <f t="shared" si="485"/>
        <v>592.13</v>
      </c>
      <c r="L3869" s="8">
        <f t="shared" si="486"/>
        <v>-2.5800000000000409</v>
      </c>
      <c r="M3869" s="9">
        <f t="shared" si="487"/>
        <v>-4.338248894419197E-3</v>
      </c>
    </row>
    <row r="3870" spans="2:13" x14ac:dyDescent="0.3">
      <c r="B3870" s="3" t="s">
        <v>122</v>
      </c>
      <c r="C3870" s="4">
        <v>594.29999999999995</v>
      </c>
      <c r="F3870" t="b">
        <f t="shared" si="480"/>
        <v>0</v>
      </c>
      <c r="G3870">
        <f t="shared" si="481"/>
        <v>13</v>
      </c>
      <c r="H3870">
        <f t="shared" si="482"/>
        <v>10</v>
      </c>
      <c r="I3870">
        <f t="shared" si="483"/>
        <v>2014</v>
      </c>
      <c r="J3870" s="12">
        <f t="shared" si="484"/>
        <v>41925</v>
      </c>
      <c r="K3870" s="8">
        <f t="shared" si="485"/>
        <v>594.29999999999995</v>
      </c>
      <c r="L3870" s="8">
        <f t="shared" si="486"/>
        <v>2.1699999999999591</v>
      </c>
      <c r="M3870" s="9">
        <f t="shared" si="487"/>
        <v>3.664735784371606E-3</v>
      </c>
    </row>
    <row r="3871" spans="2:13" x14ac:dyDescent="0.3">
      <c r="B3871" s="3" t="s">
        <v>123</v>
      </c>
      <c r="C3871" s="4">
        <v>590.01</v>
      </c>
      <c r="F3871" t="b">
        <f t="shared" si="480"/>
        <v>0</v>
      </c>
      <c r="G3871">
        <f t="shared" si="481"/>
        <v>14</v>
      </c>
      <c r="H3871">
        <f t="shared" si="482"/>
        <v>10</v>
      </c>
      <c r="I3871">
        <f t="shared" si="483"/>
        <v>2014</v>
      </c>
      <c r="J3871" s="12">
        <f t="shared" si="484"/>
        <v>41926</v>
      </c>
      <c r="K3871" s="8">
        <f t="shared" si="485"/>
        <v>590.01</v>
      </c>
      <c r="L3871" s="8">
        <f t="shared" si="486"/>
        <v>-4.2899999999999636</v>
      </c>
      <c r="M3871" s="9">
        <f t="shared" si="487"/>
        <v>-7.2185764765269455E-3</v>
      </c>
    </row>
    <row r="3872" spans="2:13" x14ac:dyDescent="0.3">
      <c r="B3872" s="3" t="s">
        <v>124</v>
      </c>
      <c r="C3872" s="4">
        <v>588.4</v>
      </c>
      <c r="F3872" t="b">
        <f t="shared" si="480"/>
        <v>0</v>
      </c>
      <c r="G3872">
        <f t="shared" si="481"/>
        <v>15</v>
      </c>
      <c r="H3872">
        <f t="shared" si="482"/>
        <v>10</v>
      </c>
      <c r="I3872">
        <f t="shared" si="483"/>
        <v>2014</v>
      </c>
      <c r="J3872" s="12">
        <f t="shared" si="484"/>
        <v>41927</v>
      </c>
      <c r="K3872" s="8">
        <f t="shared" si="485"/>
        <v>588.4</v>
      </c>
      <c r="L3872" s="8">
        <f t="shared" si="486"/>
        <v>-1.6100000000000136</v>
      </c>
      <c r="M3872" s="9">
        <f t="shared" si="487"/>
        <v>-2.7287673090286837E-3</v>
      </c>
    </row>
    <row r="3873" spans="2:13" x14ac:dyDescent="0.3">
      <c r="B3873" s="3" t="s">
        <v>125</v>
      </c>
      <c r="C3873" s="4">
        <v>588.22</v>
      </c>
      <c r="F3873" t="b">
        <f t="shared" si="480"/>
        <v>0</v>
      </c>
      <c r="G3873">
        <f t="shared" si="481"/>
        <v>16</v>
      </c>
      <c r="H3873">
        <f t="shared" si="482"/>
        <v>10</v>
      </c>
      <c r="I3873">
        <f t="shared" si="483"/>
        <v>2014</v>
      </c>
      <c r="J3873" s="12">
        <f t="shared" si="484"/>
        <v>41928</v>
      </c>
      <c r="K3873" s="8">
        <f t="shared" si="485"/>
        <v>588.22</v>
      </c>
      <c r="L3873" s="8">
        <f t="shared" si="486"/>
        <v>-0.17999999999994998</v>
      </c>
      <c r="M3873" s="9">
        <f t="shared" si="487"/>
        <v>-3.0591434398359959E-4</v>
      </c>
    </row>
    <row r="3874" spans="2:13" x14ac:dyDescent="0.3">
      <c r="B3874" s="3" t="s">
        <v>126</v>
      </c>
      <c r="C3874" s="4">
        <v>591.16</v>
      </c>
      <c r="F3874" t="b">
        <f t="shared" si="480"/>
        <v>0</v>
      </c>
      <c r="G3874">
        <f t="shared" si="481"/>
        <v>17</v>
      </c>
      <c r="H3874">
        <f t="shared" si="482"/>
        <v>10</v>
      </c>
      <c r="I3874">
        <f t="shared" si="483"/>
        <v>2014</v>
      </c>
      <c r="J3874" s="12">
        <f t="shared" si="484"/>
        <v>41929</v>
      </c>
      <c r="K3874" s="8">
        <f t="shared" si="485"/>
        <v>591.16</v>
      </c>
      <c r="L3874" s="8">
        <f t="shared" si="486"/>
        <v>2.9399999999999409</v>
      </c>
      <c r="M3874" s="9">
        <f t="shared" si="487"/>
        <v>4.9981299513786352E-3</v>
      </c>
    </row>
    <row r="3875" spans="2:13" x14ac:dyDescent="0.3">
      <c r="B3875" s="3" t="s">
        <v>127</v>
      </c>
      <c r="C3875" s="4">
        <v>587.61</v>
      </c>
      <c r="F3875" t="b">
        <f t="shared" si="480"/>
        <v>0</v>
      </c>
      <c r="G3875">
        <f t="shared" si="481"/>
        <v>20</v>
      </c>
      <c r="H3875">
        <f t="shared" si="482"/>
        <v>10</v>
      </c>
      <c r="I3875">
        <f t="shared" si="483"/>
        <v>2014</v>
      </c>
      <c r="J3875" s="12">
        <f t="shared" si="484"/>
        <v>41932</v>
      </c>
      <c r="K3875" s="8">
        <f t="shared" si="485"/>
        <v>587.61</v>
      </c>
      <c r="L3875" s="8">
        <f t="shared" si="486"/>
        <v>-3.5499999999999545</v>
      </c>
      <c r="M3875" s="9">
        <f t="shared" si="487"/>
        <v>-6.0051424318288702E-3</v>
      </c>
    </row>
    <row r="3876" spans="2:13" x14ac:dyDescent="0.3">
      <c r="B3876" s="3" t="s">
        <v>128</v>
      </c>
      <c r="C3876" s="4">
        <v>587.12</v>
      </c>
      <c r="F3876" t="b">
        <f t="shared" si="480"/>
        <v>0</v>
      </c>
      <c r="G3876">
        <f t="shared" si="481"/>
        <v>21</v>
      </c>
      <c r="H3876">
        <f t="shared" si="482"/>
        <v>10</v>
      </c>
      <c r="I3876">
        <f t="shared" si="483"/>
        <v>2014</v>
      </c>
      <c r="J3876" s="12">
        <f t="shared" si="484"/>
        <v>41933</v>
      </c>
      <c r="K3876" s="8">
        <f t="shared" si="485"/>
        <v>587.12</v>
      </c>
      <c r="L3876" s="8">
        <f t="shared" si="486"/>
        <v>-0.49000000000000909</v>
      </c>
      <c r="M3876" s="9">
        <f t="shared" si="487"/>
        <v>-8.3388642126582099E-4</v>
      </c>
    </row>
    <row r="3877" spans="2:13" x14ac:dyDescent="0.3">
      <c r="B3877" s="3" t="s">
        <v>129</v>
      </c>
      <c r="C3877" s="4">
        <v>583.91999999999996</v>
      </c>
      <c r="F3877" t="b">
        <f t="shared" si="480"/>
        <v>0</v>
      </c>
      <c r="G3877">
        <f t="shared" si="481"/>
        <v>22</v>
      </c>
      <c r="H3877">
        <f t="shared" si="482"/>
        <v>10</v>
      </c>
      <c r="I3877">
        <f t="shared" si="483"/>
        <v>2014</v>
      </c>
      <c r="J3877" s="12">
        <f t="shared" si="484"/>
        <v>41934</v>
      </c>
      <c r="K3877" s="8">
        <f t="shared" si="485"/>
        <v>583.91999999999996</v>
      </c>
      <c r="L3877" s="8">
        <f t="shared" si="486"/>
        <v>-3.2000000000000455</v>
      </c>
      <c r="M3877" s="9">
        <f t="shared" si="487"/>
        <v>-5.4503338329473456E-3</v>
      </c>
    </row>
    <row r="3878" spans="2:13" x14ac:dyDescent="0.3">
      <c r="B3878" s="3" t="s">
        <v>130</v>
      </c>
      <c r="C3878" s="4">
        <v>584.14</v>
      </c>
      <c r="F3878" t="b">
        <f t="shared" si="480"/>
        <v>0</v>
      </c>
      <c r="G3878">
        <f t="shared" si="481"/>
        <v>23</v>
      </c>
      <c r="H3878">
        <f t="shared" si="482"/>
        <v>10</v>
      </c>
      <c r="I3878">
        <f t="shared" si="483"/>
        <v>2014</v>
      </c>
      <c r="J3878" s="12">
        <f t="shared" si="484"/>
        <v>41935</v>
      </c>
      <c r="K3878" s="8">
        <f t="shared" si="485"/>
        <v>584.14</v>
      </c>
      <c r="L3878" s="8">
        <f t="shared" si="486"/>
        <v>0.22000000000002728</v>
      </c>
      <c r="M3878" s="9">
        <f t="shared" si="487"/>
        <v>3.7676394026583661E-4</v>
      </c>
    </row>
    <row r="3879" spans="2:13" x14ac:dyDescent="0.3">
      <c r="B3879" s="3" t="s">
        <v>131</v>
      </c>
      <c r="C3879" s="4">
        <v>584.4</v>
      </c>
      <c r="F3879" t="b">
        <f t="shared" si="480"/>
        <v>0</v>
      </c>
      <c r="G3879">
        <f t="shared" si="481"/>
        <v>24</v>
      </c>
      <c r="H3879">
        <f t="shared" si="482"/>
        <v>10</v>
      </c>
      <c r="I3879">
        <f t="shared" si="483"/>
        <v>2014</v>
      </c>
      <c r="J3879" s="12">
        <f t="shared" si="484"/>
        <v>41936</v>
      </c>
      <c r="K3879" s="8">
        <f t="shared" si="485"/>
        <v>584.4</v>
      </c>
      <c r="L3879" s="8">
        <f t="shared" si="486"/>
        <v>0.25999999999999091</v>
      </c>
      <c r="M3879" s="9">
        <f t="shared" si="487"/>
        <v>4.4509877769026418E-4</v>
      </c>
    </row>
    <row r="3880" spans="2:13" x14ac:dyDescent="0.3">
      <c r="B3880" s="3" t="s">
        <v>132</v>
      </c>
      <c r="C3880" s="4">
        <v>584.20000000000005</v>
      </c>
      <c r="F3880" t="b">
        <f t="shared" si="480"/>
        <v>0</v>
      </c>
      <c r="G3880">
        <f t="shared" si="481"/>
        <v>27</v>
      </c>
      <c r="H3880">
        <f t="shared" si="482"/>
        <v>10</v>
      </c>
      <c r="I3880">
        <f t="shared" si="483"/>
        <v>2014</v>
      </c>
      <c r="J3880" s="12">
        <f t="shared" si="484"/>
        <v>41939</v>
      </c>
      <c r="K3880" s="8">
        <f t="shared" si="485"/>
        <v>584.20000000000005</v>
      </c>
      <c r="L3880" s="8">
        <f t="shared" si="486"/>
        <v>-0.19999999999993179</v>
      </c>
      <c r="M3880" s="9">
        <f t="shared" si="487"/>
        <v>-3.4223134839139594E-4</v>
      </c>
    </row>
    <row r="3881" spans="2:13" x14ac:dyDescent="0.3">
      <c r="B3881" s="3" t="s">
        <v>133</v>
      </c>
      <c r="C3881" s="4">
        <v>585.1</v>
      </c>
      <c r="F3881" t="b">
        <f t="shared" si="480"/>
        <v>0</v>
      </c>
      <c r="G3881">
        <f t="shared" si="481"/>
        <v>28</v>
      </c>
      <c r="H3881">
        <f t="shared" si="482"/>
        <v>10</v>
      </c>
      <c r="I3881">
        <f t="shared" si="483"/>
        <v>2014</v>
      </c>
      <c r="J3881" s="12">
        <f t="shared" si="484"/>
        <v>41940</v>
      </c>
      <c r="K3881" s="8">
        <f t="shared" si="485"/>
        <v>585.1</v>
      </c>
      <c r="L3881" s="8">
        <f t="shared" si="486"/>
        <v>0.89999999999997726</v>
      </c>
      <c r="M3881" s="9">
        <f t="shared" si="487"/>
        <v>1.5405682985278623E-3</v>
      </c>
    </row>
    <row r="3882" spans="2:13" x14ac:dyDescent="0.3">
      <c r="B3882" s="3" t="s">
        <v>134</v>
      </c>
      <c r="C3882" s="4">
        <v>581.62</v>
      </c>
      <c r="F3882" t="b">
        <f t="shared" si="480"/>
        <v>0</v>
      </c>
      <c r="G3882">
        <f t="shared" si="481"/>
        <v>29</v>
      </c>
      <c r="H3882">
        <f t="shared" si="482"/>
        <v>10</v>
      </c>
      <c r="I3882">
        <f t="shared" si="483"/>
        <v>2014</v>
      </c>
      <c r="J3882" s="12">
        <f t="shared" si="484"/>
        <v>41941</v>
      </c>
      <c r="K3882" s="8">
        <f t="shared" si="485"/>
        <v>581.62</v>
      </c>
      <c r="L3882" s="8">
        <f t="shared" si="486"/>
        <v>-3.4800000000000182</v>
      </c>
      <c r="M3882" s="9">
        <f t="shared" si="487"/>
        <v>-5.9477012476500052E-3</v>
      </c>
    </row>
    <row r="3883" spans="2:13" x14ac:dyDescent="0.3">
      <c r="B3883" s="3" t="s">
        <v>135</v>
      </c>
      <c r="C3883" s="4">
        <v>576.65</v>
      </c>
      <c r="F3883" t="b">
        <f t="shared" si="480"/>
        <v>0</v>
      </c>
      <c r="G3883">
        <f t="shared" si="481"/>
        <v>30</v>
      </c>
      <c r="H3883">
        <f t="shared" si="482"/>
        <v>10</v>
      </c>
      <c r="I3883">
        <f t="shared" si="483"/>
        <v>2014</v>
      </c>
      <c r="J3883" s="12">
        <f t="shared" si="484"/>
        <v>41942</v>
      </c>
      <c r="K3883" s="8">
        <f t="shared" si="485"/>
        <v>576.65</v>
      </c>
      <c r="L3883" s="8">
        <f t="shared" si="486"/>
        <v>-4.9700000000000273</v>
      </c>
      <c r="M3883" s="9">
        <f t="shared" si="487"/>
        <v>-8.5450981740655876E-3</v>
      </c>
    </row>
    <row r="3884" spans="2:13" x14ac:dyDescent="0.3">
      <c r="B3884" s="3" t="s">
        <v>136</v>
      </c>
      <c r="C3884" s="5" t="s">
        <v>285</v>
      </c>
      <c r="F3884" t="b">
        <f t="shared" si="480"/>
        <v>0</v>
      </c>
      <c r="G3884">
        <f t="shared" si="481"/>
        <v>31</v>
      </c>
      <c r="H3884">
        <f t="shared" si="482"/>
        <v>10</v>
      </c>
      <c r="I3884">
        <f t="shared" si="483"/>
        <v>2014</v>
      </c>
      <c r="J3884" s="12">
        <f t="shared" si="484"/>
        <v>41943</v>
      </c>
      <c r="K3884" s="8">
        <f t="shared" si="485"/>
        <v>576.65</v>
      </c>
      <c r="L3884" s="8">
        <f t="shared" si="486"/>
        <v>0</v>
      </c>
      <c r="M3884" s="9">
        <f t="shared" si="487"/>
        <v>0</v>
      </c>
    </row>
    <row r="3885" spans="2:13" x14ac:dyDescent="0.3">
      <c r="B3885" s="2">
        <v>41709</v>
      </c>
      <c r="C3885" s="4">
        <v>576.5</v>
      </c>
      <c r="F3885" t="b">
        <f t="shared" si="480"/>
        <v>1</v>
      </c>
      <c r="G3885">
        <f t="shared" si="481"/>
        <v>3</v>
      </c>
      <c r="H3885">
        <f t="shared" si="482"/>
        <v>11</v>
      </c>
      <c r="I3885">
        <f t="shared" si="483"/>
        <v>2014</v>
      </c>
      <c r="J3885" s="12">
        <f t="shared" si="484"/>
        <v>41946</v>
      </c>
      <c r="K3885" s="8">
        <f t="shared" si="485"/>
        <v>576.5</v>
      </c>
      <c r="L3885" s="8">
        <f t="shared" si="486"/>
        <v>-0.14999999999997726</v>
      </c>
      <c r="M3885" s="9">
        <f t="shared" si="487"/>
        <v>-2.6012312494576827E-4</v>
      </c>
    </row>
    <row r="3886" spans="2:13" x14ac:dyDescent="0.3">
      <c r="B3886" s="2">
        <v>41740</v>
      </c>
      <c r="C3886" s="4">
        <v>580.62</v>
      </c>
      <c r="F3886" t="b">
        <f t="shared" si="480"/>
        <v>1</v>
      </c>
      <c r="G3886">
        <f t="shared" si="481"/>
        <v>4</v>
      </c>
      <c r="H3886">
        <f t="shared" si="482"/>
        <v>11</v>
      </c>
      <c r="I3886">
        <f t="shared" si="483"/>
        <v>2014</v>
      </c>
      <c r="J3886" s="12">
        <f t="shared" si="484"/>
        <v>41947</v>
      </c>
      <c r="K3886" s="8">
        <f t="shared" si="485"/>
        <v>580.62</v>
      </c>
      <c r="L3886" s="8">
        <f t="shared" si="486"/>
        <v>4.1200000000000045</v>
      </c>
      <c r="M3886" s="9">
        <f t="shared" si="487"/>
        <v>7.1465741543798866E-3</v>
      </c>
    </row>
    <row r="3887" spans="2:13" x14ac:dyDescent="0.3">
      <c r="B3887" s="2">
        <v>41770</v>
      </c>
      <c r="C3887" s="4">
        <v>585.97</v>
      </c>
      <c r="F3887" t="b">
        <f t="shared" si="480"/>
        <v>1</v>
      </c>
      <c r="G3887">
        <f t="shared" si="481"/>
        <v>5</v>
      </c>
      <c r="H3887">
        <f t="shared" si="482"/>
        <v>11</v>
      </c>
      <c r="I3887">
        <f t="shared" si="483"/>
        <v>2014</v>
      </c>
      <c r="J3887" s="12">
        <f t="shared" si="484"/>
        <v>41948</v>
      </c>
      <c r="K3887" s="8">
        <f t="shared" si="485"/>
        <v>585.97</v>
      </c>
      <c r="L3887" s="8">
        <f t="shared" si="486"/>
        <v>5.3500000000000227</v>
      </c>
      <c r="M3887" s="9">
        <f t="shared" si="487"/>
        <v>9.2142881747098327E-3</v>
      </c>
    </row>
    <row r="3888" spans="2:13" x14ac:dyDescent="0.3">
      <c r="B3888" s="2">
        <v>41801</v>
      </c>
      <c r="C3888" s="4">
        <v>588.48</v>
      </c>
      <c r="F3888" t="b">
        <f t="shared" si="480"/>
        <v>1</v>
      </c>
      <c r="G3888">
        <f t="shared" si="481"/>
        <v>6</v>
      </c>
      <c r="H3888">
        <f t="shared" si="482"/>
        <v>11</v>
      </c>
      <c r="I3888">
        <f t="shared" si="483"/>
        <v>2014</v>
      </c>
      <c r="J3888" s="12">
        <f t="shared" si="484"/>
        <v>41949</v>
      </c>
      <c r="K3888" s="8">
        <f t="shared" si="485"/>
        <v>588.48</v>
      </c>
      <c r="L3888" s="8">
        <f t="shared" si="486"/>
        <v>2.5099999999999909</v>
      </c>
      <c r="M3888" s="9">
        <f t="shared" si="487"/>
        <v>4.2834957421028219E-3</v>
      </c>
    </row>
    <row r="3889" spans="2:13" x14ac:dyDescent="0.3">
      <c r="B3889" s="2">
        <v>41831</v>
      </c>
      <c r="C3889" s="4">
        <v>590.44000000000005</v>
      </c>
      <c r="F3889" t="b">
        <f t="shared" si="480"/>
        <v>1</v>
      </c>
      <c r="G3889">
        <f t="shared" si="481"/>
        <v>7</v>
      </c>
      <c r="H3889">
        <f t="shared" si="482"/>
        <v>11</v>
      </c>
      <c r="I3889">
        <f t="shared" si="483"/>
        <v>2014</v>
      </c>
      <c r="J3889" s="12">
        <f t="shared" si="484"/>
        <v>41950</v>
      </c>
      <c r="K3889" s="8">
        <f t="shared" si="485"/>
        <v>590.44000000000005</v>
      </c>
      <c r="L3889" s="8">
        <f t="shared" si="486"/>
        <v>1.9600000000000364</v>
      </c>
      <c r="M3889" s="9">
        <f t="shared" si="487"/>
        <v>3.3306144643828785E-3</v>
      </c>
    </row>
    <row r="3890" spans="2:13" x14ac:dyDescent="0.3">
      <c r="B3890" s="2">
        <v>41923</v>
      </c>
      <c r="C3890" s="4">
        <v>589.72</v>
      </c>
      <c r="F3890" t="b">
        <f t="shared" si="480"/>
        <v>1</v>
      </c>
      <c r="G3890">
        <f t="shared" si="481"/>
        <v>10</v>
      </c>
      <c r="H3890">
        <f t="shared" si="482"/>
        <v>11</v>
      </c>
      <c r="I3890">
        <f t="shared" si="483"/>
        <v>2014</v>
      </c>
      <c r="J3890" s="12">
        <f t="shared" si="484"/>
        <v>41953</v>
      </c>
      <c r="K3890" s="8">
        <f t="shared" si="485"/>
        <v>589.72</v>
      </c>
      <c r="L3890" s="8">
        <f t="shared" si="486"/>
        <v>-0.72000000000002728</v>
      </c>
      <c r="M3890" s="9">
        <f t="shared" si="487"/>
        <v>-1.21942957794192E-3</v>
      </c>
    </row>
    <row r="3891" spans="2:13" x14ac:dyDescent="0.3">
      <c r="B3891" s="2">
        <v>41954</v>
      </c>
      <c r="C3891" s="4">
        <v>586.33000000000004</v>
      </c>
      <c r="F3891" t="b">
        <f t="shared" si="480"/>
        <v>1</v>
      </c>
      <c r="G3891">
        <f t="shared" si="481"/>
        <v>11</v>
      </c>
      <c r="H3891">
        <f t="shared" si="482"/>
        <v>11</v>
      </c>
      <c r="I3891">
        <f t="shared" si="483"/>
        <v>2014</v>
      </c>
      <c r="J3891" s="12">
        <f t="shared" si="484"/>
        <v>41954</v>
      </c>
      <c r="K3891" s="8">
        <f t="shared" si="485"/>
        <v>586.33000000000004</v>
      </c>
      <c r="L3891" s="8">
        <f t="shared" si="486"/>
        <v>-3.3899999999999864</v>
      </c>
      <c r="M3891" s="9">
        <f t="shared" si="487"/>
        <v>-5.7484908091975616E-3</v>
      </c>
    </row>
    <row r="3892" spans="2:13" x14ac:dyDescent="0.3">
      <c r="B3892" s="2">
        <v>41984</v>
      </c>
      <c r="C3892" s="4">
        <v>590.58000000000004</v>
      </c>
      <c r="F3892" t="b">
        <f t="shared" si="480"/>
        <v>1</v>
      </c>
      <c r="G3892">
        <f t="shared" si="481"/>
        <v>12</v>
      </c>
      <c r="H3892">
        <f t="shared" si="482"/>
        <v>11</v>
      </c>
      <c r="I3892">
        <f t="shared" si="483"/>
        <v>2014</v>
      </c>
      <c r="J3892" s="12">
        <f t="shared" si="484"/>
        <v>41955</v>
      </c>
      <c r="K3892" s="8">
        <f t="shared" si="485"/>
        <v>590.58000000000004</v>
      </c>
      <c r="L3892" s="8">
        <f t="shared" si="486"/>
        <v>4.25</v>
      </c>
      <c r="M3892" s="9">
        <f t="shared" si="487"/>
        <v>7.2484778196578717E-3</v>
      </c>
    </row>
    <row r="3893" spans="2:13" x14ac:dyDescent="0.3">
      <c r="B3893" s="3" t="s">
        <v>137</v>
      </c>
      <c r="C3893" s="4">
        <v>592.48</v>
      </c>
      <c r="F3893" t="b">
        <f t="shared" si="480"/>
        <v>0</v>
      </c>
      <c r="G3893">
        <f t="shared" si="481"/>
        <v>13</v>
      </c>
      <c r="H3893">
        <f t="shared" si="482"/>
        <v>11</v>
      </c>
      <c r="I3893">
        <f t="shared" si="483"/>
        <v>2014</v>
      </c>
      <c r="J3893" s="12">
        <f t="shared" si="484"/>
        <v>41956</v>
      </c>
      <c r="K3893" s="8">
        <f t="shared" si="485"/>
        <v>592.48</v>
      </c>
      <c r="L3893" s="8">
        <f t="shared" si="486"/>
        <v>1.8999999999999773</v>
      </c>
      <c r="M3893" s="9">
        <f t="shared" si="487"/>
        <v>3.2171763351281405E-3</v>
      </c>
    </row>
    <row r="3894" spans="2:13" x14ac:dyDescent="0.3">
      <c r="B3894" s="3" t="s">
        <v>138</v>
      </c>
      <c r="C3894" s="4">
        <v>594.14</v>
      </c>
      <c r="F3894" t="b">
        <f t="shared" si="480"/>
        <v>0</v>
      </c>
      <c r="G3894">
        <f t="shared" si="481"/>
        <v>14</v>
      </c>
      <c r="H3894">
        <f t="shared" si="482"/>
        <v>11</v>
      </c>
      <c r="I3894">
        <f t="shared" si="483"/>
        <v>2014</v>
      </c>
      <c r="J3894" s="12">
        <f t="shared" si="484"/>
        <v>41957</v>
      </c>
      <c r="K3894" s="8">
        <f t="shared" si="485"/>
        <v>594.14</v>
      </c>
      <c r="L3894" s="8">
        <f t="shared" si="486"/>
        <v>1.6599999999999682</v>
      </c>
      <c r="M3894" s="9">
        <f t="shared" si="487"/>
        <v>2.8017823386442884E-3</v>
      </c>
    </row>
    <row r="3895" spans="2:13" x14ac:dyDescent="0.3">
      <c r="B3895" s="3" t="s">
        <v>139</v>
      </c>
      <c r="C3895" s="4">
        <v>595.84</v>
      </c>
      <c r="F3895" t="b">
        <f t="shared" si="480"/>
        <v>0</v>
      </c>
      <c r="G3895">
        <f t="shared" si="481"/>
        <v>17</v>
      </c>
      <c r="H3895">
        <f t="shared" si="482"/>
        <v>11</v>
      </c>
      <c r="I3895">
        <f t="shared" si="483"/>
        <v>2014</v>
      </c>
      <c r="J3895" s="12">
        <f t="shared" si="484"/>
        <v>41960</v>
      </c>
      <c r="K3895" s="8">
        <f t="shared" si="485"/>
        <v>595.84</v>
      </c>
      <c r="L3895" s="8">
        <f t="shared" si="486"/>
        <v>1.7000000000000455</v>
      </c>
      <c r="M3895" s="9">
        <f t="shared" si="487"/>
        <v>2.8612784865520678E-3</v>
      </c>
    </row>
    <row r="3896" spans="2:13" x14ac:dyDescent="0.3">
      <c r="B3896" s="3" t="s">
        <v>140</v>
      </c>
      <c r="C3896" s="4">
        <v>595.22</v>
      </c>
      <c r="F3896" t="b">
        <f t="shared" si="480"/>
        <v>0</v>
      </c>
      <c r="G3896">
        <f t="shared" si="481"/>
        <v>18</v>
      </c>
      <c r="H3896">
        <f t="shared" si="482"/>
        <v>11</v>
      </c>
      <c r="I3896">
        <f t="shared" si="483"/>
        <v>2014</v>
      </c>
      <c r="J3896" s="12">
        <f t="shared" si="484"/>
        <v>41961</v>
      </c>
      <c r="K3896" s="8">
        <f t="shared" si="485"/>
        <v>595.22</v>
      </c>
      <c r="L3896" s="8">
        <f t="shared" si="486"/>
        <v>-0.62000000000000455</v>
      </c>
      <c r="M3896" s="9">
        <f t="shared" si="487"/>
        <v>-1.0405477980666026E-3</v>
      </c>
    </row>
    <row r="3897" spans="2:13" x14ac:dyDescent="0.3">
      <c r="B3897" s="3" t="s">
        <v>141</v>
      </c>
      <c r="C3897" s="4">
        <v>596.21</v>
      </c>
      <c r="F3897" t="b">
        <f t="shared" si="480"/>
        <v>0</v>
      </c>
      <c r="G3897">
        <f t="shared" si="481"/>
        <v>19</v>
      </c>
      <c r="H3897">
        <f t="shared" si="482"/>
        <v>11</v>
      </c>
      <c r="I3897">
        <f t="shared" si="483"/>
        <v>2014</v>
      </c>
      <c r="J3897" s="12">
        <f t="shared" si="484"/>
        <v>41962</v>
      </c>
      <c r="K3897" s="8">
        <f t="shared" si="485"/>
        <v>596.21</v>
      </c>
      <c r="L3897" s="8">
        <f t="shared" si="486"/>
        <v>0.99000000000000909</v>
      </c>
      <c r="M3897" s="9">
        <f t="shared" si="487"/>
        <v>1.663250562817125E-3</v>
      </c>
    </row>
    <row r="3898" spans="2:13" x14ac:dyDescent="0.3">
      <c r="B3898" s="3" t="s">
        <v>142</v>
      </c>
      <c r="C3898" s="4">
        <v>599.53</v>
      </c>
      <c r="F3898" t="b">
        <f t="shared" si="480"/>
        <v>0</v>
      </c>
      <c r="G3898">
        <f t="shared" si="481"/>
        <v>20</v>
      </c>
      <c r="H3898">
        <f t="shared" si="482"/>
        <v>11</v>
      </c>
      <c r="I3898">
        <f t="shared" si="483"/>
        <v>2014</v>
      </c>
      <c r="J3898" s="12">
        <f t="shared" si="484"/>
        <v>41963</v>
      </c>
      <c r="K3898" s="8">
        <f t="shared" si="485"/>
        <v>599.53</v>
      </c>
      <c r="L3898" s="8">
        <f t="shared" si="486"/>
        <v>3.3199999999999363</v>
      </c>
      <c r="M3898" s="9">
        <f t="shared" si="487"/>
        <v>5.5685077405611049E-3</v>
      </c>
    </row>
    <row r="3899" spans="2:13" x14ac:dyDescent="0.3">
      <c r="B3899" s="3" t="s">
        <v>143</v>
      </c>
      <c r="C3899" s="4">
        <v>600.37</v>
      </c>
      <c r="F3899" t="b">
        <f t="shared" si="480"/>
        <v>0</v>
      </c>
      <c r="G3899">
        <f t="shared" si="481"/>
        <v>21</v>
      </c>
      <c r="H3899">
        <f t="shared" si="482"/>
        <v>11</v>
      </c>
      <c r="I3899">
        <f t="shared" si="483"/>
        <v>2014</v>
      </c>
      <c r="J3899" s="12">
        <f t="shared" si="484"/>
        <v>41964</v>
      </c>
      <c r="K3899" s="8">
        <f t="shared" si="485"/>
        <v>600.37</v>
      </c>
      <c r="L3899" s="8">
        <f t="shared" si="486"/>
        <v>0.84000000000003183</v>
      </c>
      <c r="M3899" s="9">
        <f t="shared" si="487"/>
        <v>1.4010975263957298E-3</v>
      </c>
    </row>
    <row r="3900" spans="2:13" x14ac:dyDescent="0.3">
      <c r="B3900" s="3" t="s">
        <v>144</v>
      </c>
      <c r="C3900" s="4">
        <v>595.32000000000005</v>
      </c>
      <c r="F3900" t="b">
        <f t="shared" si="480"/>
        <v>0</v>
      </c>
      <c r="G3900">
        <f t="shared" si="481"/>
        <v>24</v>
      </c>
      <c r="H3900">
        <f t="shared" si="482"/>
        <v>11</v>
      </c>
      <c r="I3900">
        <f t="shared" si="483"/>
        <v>2014</v>
      </c>
      <c r="J3900" s="12">
        <f t="shared" si="484"/>
        <v>41967</v>
      </c>
      <c r="K3900" s="8">
        <f t="shared" si="485"/>
        <v>595.32000000000005</v>
      </c>
      <c r="L3900" s="8">
        <f t="shared" si="486"/>
        <v>-5.0499999999999545</v>
      </c>
      <c r="M3900" s="9">
        <f t="shared" si="487"/>
        <v>-8.4114795875875788E-3</v>
      </c>
    </row>
    <row r="3901" spans="2:13" x14ac:dyDescent="0.3">
      <c r="B3901" s="3" t="s">
        <v>145</v>
      </c>
      <c r="C3901" s="4">
        <v>594.36</v>
      </c>
      <c r="F3901" t="b">
        <f t="shared" si="480"/>
        <v>0</v>
      </c>
      <c r="G3901">
        <f t="shared" si="481"/>
        <v>25</v>
      </c>
      <c r="H3901">
        <f t="shared" si="482"/>
        <v>11</v>
      </c>
      <c r="I3901">
        <f t="shared" si="483"/>
        <v>2014</v>
      </c>
      <c r="J3901" s="12">
        <f t="shared" si="484"/>
        <v>41968</v>
      </c>
      <c r="K3901" s="8">
        <f t="shared" si="485"/>
        <v>594.36</v>
      </c>
      <c r="L3901" s="8">
        <f t="shared" si="486"/>
        <v>-0.96000000000003638</v>
      </c>
      <c r="M3901" s="9">
        <f t="shared" si="487"/>
        <v>-1.6125781092522279E-3</v>
      </c>
    </row>
    <row r="3902" spans="2:13" x14ac:dyDescent="0.3">
      <c r="B3902" s="3" t="s">
        <v>146</v>
      </c>
      <c r="C3902" s="4">
        <v>597.89</v>
      </c>
      <c r="F3902" t="b">
        <f t="shared" si="480"/>
        <v>0</v>
      </c>
      <c r="G3902">
        <f t="shared" si="481"/>
        <v>26</v>
      </c>
      <c r="H3902">
        <f t="shared" si="482"/>
        <v>11</v>
      </c>
      <c r="I3902">
        <f t="shared" si="483"/>
        <v>2014</v>
      </c>
      <c r="J3902" s="12">
        <f t="shared" si="484"/>
        <v>41969</v>
      </c>
      <c r="K3902" s="8">
        <f t="shared" si="485"/>
        <v>597.89</v>
      </c>
      <c r="L3902" s="8">
        <f t="shared" si="486"/>
        <v>3.5299999999999727</v>
      </c>
      <c r="M3902" s="9">
        <f t="shared" si="487"/>
        <v>5.9391614509724288E-3</v>
      </c>
    </row>
    <row r="3903" spans="2:13" x14ac:dyDescent="0.3">
      <c r="B3903" s="3" t="s">
        <v>147</v>
      </c>
      <c r="C3903" s="4">
        <v>600.25</v>
      </c>
      <c r="F3903" t="b">
        <f t="shared" si="480"/>
        <v>0</v>
      </c>
      <c r="G3903">
        <f t="shared" si="481"/>
        <v>27</v>
      </c>
      <c r="H3903">
        <f t="shared" si="482"/>
        <v>11</v>
      </c>
      <c r="I3903">
        <f t="shared" si="483"/>
        <v>2014</v>
      </c>
      <c r="J3903" s="12">
        <f t="shared" si="484"/>
        <v>41970</v>
      </c>
      <c r="K3903" s="8">
        <f t="shared" si="485"/>
        <v>600.25</v>
      </c>
      <c r="L3903" s="8">
        <f t="shared" si="486"/>
        <v>2.3600000000000136</v>
      </c>
      <c r="M3903" s="9">
        <f t="shared" si="487"/>
        <v>3.947214370536409E-3</v>
      </c>
    </row>
    <row r="3904" spans="2:13" x14ac:dyDescent="0.3">
      <c r="B3904" s="3" t="s">
        <v>148</v>
      </c>
      <c r="C3904" s="4">
        <v>598.94000000000005</v>
      </c>
      <c r="F3904" t="b">
        <f t="shared" si="480"/>
        <v>0</v>
      </c>
      <c r="G3904">
        <f t="shared" si="481"/>
        <v>28</v>
      </c>
      <c r="H3904">
        <f t="shared" si="482"/>
        <v>11</v>
      </c>
      <c r="I3904">
        <f t="shared" si="483"/>
        <v>2014</v>
      </c>
      <c r="J3904" s="12">
        <f t="shared" si="484"/>
        <v>41971</v>
      </c>
      <c r="K3904" s="8">
        <f t="shared" si="485"/>
        <v>598.94000000000005</v>
      </c>
      <c r="L3904" s="8">
        <f t="shared" si="486"/>
        <v>-1.3099999999999454</v>
      </c>
      <c r="M3904" s="9">
        <f t="shared" si="487"/>
        <v>-2.1824239900040741E-3</v>
      </c>
    </row>
    <row r="3905" spans="2:13" x14ac:dyDescent="0.3">
      <c r="B3905" s="2">
        <v>41651</v>
      </c>
      <c r="C3905" s="4">
        <v>605.46</v>
      </c>
      <c r="F3905" t="b">
        <f t="shared" si="480"/>
        <v>1</v>
      </c>
      <c r="G3905">
        <f t="shared" si="481"/>
        <v>1</v>
      </c>
      <c r="H3905">
        <f t="shared" si="482"/>
        <v>12</v>
      </c>
      <c r="I3905">
        <f t="shared" si="483"/>
        <v>2014</v>
      </c>
      <c r="J3905" s="12">
        <f t="shared" si="484"/>
        <v>41974</v>
      </c>
      <c r="K3905" s="8">
        <f t="shared" si="485"/>
        <v>605.46</v>
      </c>
      <c r="L3905" s="8">
        <f t="shared" si="486"/>
        <v>6.5199999999999818</v>
      </c>
      <c r="M3905" s="9">
        <f t="shared" si="487"/>
        <v>1.0885898420542928E-2</v>
      </c>
    </row>
    <row r="3906" spans="2:13" x14ac:dyDescent="0.3">
      <c r="B3906" s="2">
        <v>41682</v>
      </c>
      <c r="C3906" s="4">
        <v>610.79</v>
      </c>
      <c r="F3906" t="b">
        <f t="shared" si="480"/>
        <v>1</v>
      </c>
      <c r="G3906">
        <f t="shared" si="481"/>
        <v>2</v>
      </c>
      <c r="H3906">
        <f t="shared" si="482"/>
        <v>12</v>
      </c>
      <c r="I3906">
        <f t="shared" si="483"/>
        <v>2014</v>
      </c>
      <c r="J3906" s="12">
        <f t="shared" si="484"/>
        <v>41975</v>
      </c>
      <c r="K3906" s="8">
        <f t="shared" si="485"/>
        <v>610.79</v>
      </c>
      <c r="L3906" s="8">
        <f t="shared" si="486"/>
        <v>5.3299999999999272</v>
      </c>
      <c r="M3906" s="9">
        <f t="shared" si="487"/>
        <v>8.8032239949789037E-3</v>
      </c>
    </row>
    <row r="3907" spans="2:13" x14ac:dyDescent="0.3">
      <c r="B3907" s="2">
        <v>41710</v>
      </c>
      <c r="C3907" s="4">
        <v>614.77</v>
      </c>
      <c r="F3907" t="b">
        <f t="shared" si="480"/>
        <v>1</v>
      </c>
      <c r="G3907">
        <f t="shared" si="481"/>
        <v>3</v>
      </c>
      <c r="H3907">
        <f t="shared" si="482"/>
        <v>12</v>
      </c>
      <c r="I3907">
        <f t="shared" si="483"/>
        <v>2014</v>
      </c>
      <c r="J3907" s="12">
        <f t="shared" si="484"/>
        <v>41976</v>
      </c>
      <c r="K3907" s="8">
        <f t="shared" si="485"/>
        <v>614.77</v>
      </c>
      <c r="L3907" s="8">
        <f t="shared" si="486"/>
        <v>3.9800000000000182</v>
      </c>
      <c r="M3907" s="9">
        <f t="shared" si="487"/>
        <v>6.5161512140015695E-3</v>
      </c>
    </row>
    <row r="3908" spans="2:13" x14ac:dyDescent="0.3">
      <c r="B3908" s="2">
        <v>41741</v>
      </c>
      <c r="C3908" s="4">
        <v>612.44000000000005</v>
      </c>
      <c r="F3908" t="b">
        <f t="shared" si="480"/>
        <v>1</v>
      </c>
      <c r="G3908">
        <f t="shared" si="481"/>
        <v>4</v>
      </c>
      <c r="H3908">
        <f t="shared" si="482"/>
        <v>12</v>
      </c>
      <c r="I3908">
        <f t="shared" si="483"/>
        <v>2014</v>
      </c>
      <c r="J3908" s="12">
        <f t="shared" si="484"/>
        <v>41977</v>
      </c>
      <c r="K3908" s="8">
        <f t="shared" si="485"/>
        <v>612.44000000000005</v>
      </c>
      <c r="L3908" s="8">
        <f t="shared" si="486"/>
        <v>-2.3299999999999272</v>
      </c>
      <c r="M3908" s="9">
        <f t="shared" si="487"/>
        <v>-3.790035297753513E-3</v>
      </c>
    </row>
    <row r="3909" spans="2:13" x14ac:dyDescent="0.3">
      <c r="B3909" s="2">
        <v>41771</v>
      </c>
      <c r="C3909" s="4">
        <v>611.67999999999995</v>
      </c>
      <c r="F3909" t="b">
        <f t="shared" si="480"/>
        <v>1</v>
      </c>
      <c r="G3909">
        <f t="shared" si="481"/>
        <v>5</v>
      </c>
      <c r="H3909">
        <f t="shared" si="482"/>
        <v>12</v>
      </c>
      <c r="I3909">
        <f t="shared" si="483"/>
        <v>2014</v>
      </c>
      <c r="J3909" s="12">
        <f t="shared" si="484"/>
        <v>41978</v>
      </c>
      <c r="K3909" s="8">
        <f t="shared" si="485"/>
        <v>611.67999999999995</v>
      </c>
      <c r="L3909" s="8">
        <f t="shared" si="486"/>
        <v>-0.76000000000010459</v>
      </c>
      <c r="M3909" s="9">
        <f t="shared" si="487"/>
        <v>-1.2409378877932607E-3</v>
      </c>
    </row>
    <row r="3910" spans="2:13" x14ac:dyDescent="0.3">
      <c r="B3910" s="2">
        <v>41863</v>
      </c>
      <c r="C3910" s="5" t="s">
        <v>285</v>
      </c>
      <c r="F3910" t="b">
        <f t="shared" si="480"/>
        <v>1</v>
      </c>
      <c r="G3910">
        <f t="shared" si="481"/>
        <v>8</v>
      </c>
      <c r="H3910">
        <f t="shared" si="482"/>
        <v>12</v>
      </c>
      <c r="I3910">
        <f t="shared" si="483"/>
        <v>2014</v>
      </c>
      <c r="J3910" s="12">
        <f t="shared" si="484"/>
        <v>41981</v>
      </c>
      <c r="K3910" s="8">
        <f t="shared" si="485"/>
        <v>611.67999999999995</v>
      </c>
      <c r="L3910" s="8">
        <f t="shared" si="486"/>
        <v>0</v>
      </c>
      <c r="M3910" s="9">
        <f t="shared" si="487"/>
        <v>0</v>
      </c>
    </row>
    <row r="3911" spans="2:13" x14ac:dyDescent="0.3">
      <c r="B3911" s="2">
        <v>41894</v>
      </c>
      <c r="C3911" s="4">
        <v>611.4</v>
      </c>
      <c r="F3911" t="b">
        <f t="shared" si="480"/>
        <v>1</v>
      </c>
      <c r="G3911">
        <f t="shared" si="481"/>
        <v>9</v>
      </c>
      <c r="H3911">
        <f t="shared" si="482"/>
        <v>12</v>
      </c>
      <c r="I3911">
        <f t="shared" si="483"/>
        <v>2014</v>
      </c>
      <c r="J3911" s="12">
        <f t="shared" si="484"/>
        <v>41982</v>
      </c>
      <c r="K3911" s="8">
        <f t="shared" si="485"/>
        <v>611.4</v>
      </c>
      <c r="L3911" s="8">
        <f t="shared" si="486"/>
        <v>-0.27999999999997272</v>
      </c>
      <c r="M3911" s="9">
        <f t="shared" si="487"/>
        <v>-4.5775568924923609E-4</v>
      </c>
    </row>
    <row r="3912" spans="2:13" x14ac:dyDescent="0.3">
      <c r="B3912" s="2">
        <v>41924</v>
      </c>
      <c r="C3912" s="4">
        <v>613.77</v>
      </c>
      <c r="F3912" t="b">
        <f t="shared" si="480"/>
        <v>1</v>
      </c>
      <c r="G3912">
        <f t="shared" si="481"/>
        <v>10</v>
      </c>
      <c r="H3912">
        <f t="shared" si="482"/>
        <v>12</v>
      </c>
      <c r="I3912">
        <f t="shared" si="483"/>
        <v>2014</v>
      </c>
      <c r="J3912" s="12">
        <f t="shared" si="484"/>
        <v>41983</v>
      </c>
      <c r="K3912" s="8">
        <f t="shared" si="485"/>
        <v>613.77</v>
      </c>
      <c r="L3912" s="8">
        <f t="shared" si="486"/>
        <v>2.3700000000000045</v>
      </c>
      <c r="M3912" s="9">
        <f t="shared" si="487"/>
        <v>3.8763493621197329E-3</v>
      </c>
    </row>
    <row r="3913" spans="2:13" x14ac:dyDescent="0.3">
      <c r="B3913" s="2">
        <v>41955</v>
      </c>
      <c r="C3913" s="4">
        <v>615.49</v>
      </c>
      <c r="F3913" t="b">
        <f t="shared" si="480"/>
        <v>1</v>
      </c>
      <c r="G3913">
        <f t="shared" si="481"/>
        <v>11</v>
      </c>
      <c r="H3913">
        <f t="shared" si="482"/>
        <v>12</v>
      </c>
      <c r="I3913">
        <f t="shared" si="483"/>
        <v>2014</v>
      </c>
      <c r="J3913" s="12">
        <f t="shared" si="484"/>
        <v>41984</v>
      </c>
      <c r="K3913" s="8">
        <f t="shared" si="485"/>
        <v>615.49</v>
      </c>
      <c r="L3913" s="8">
        <f t="shared" si="486"/>
        <v>1.7200000000000273</v>
      </c>
      <c r="M3913" s="9">
        <f t="shared" si="487"/>
        <v>2.8023526728253698E-3</v>
      </c>
    </row>
    <row r="3914" spans="2:13" x14ac:dyDescent="0.3">
      <c r="B3914" s="2">
        <v>41985</v>
      </c>
      <c r="C3914" s="4">
        <v>615.9</v>
      </c>
      <c r="F3914" t="b">
        <f t="shared" si="480"/>
        <v>1</v>
      </c>
      <c r="G3914">
        <f t="shared" si="481"/>
        <v>12</v>
      </c>
      <c r="H3914">
        <f t="shared" si="482"/>
        <v>12</v>
      </c>
      <c r="I3914">
        <f t="shared" si="483"/>
        <v>2014</v>
      </c>
      <c r="J3914" s="12">
        <f t="shared" si="484"/>
        <v>41985</v>
      </c>
      <c r="K3914" s="8">
        <f t="shared" si="485"/>
        <v>615.9</v>
      </c>
      <c r="L3914" s="8">
        <f t="shared" si="486"/>
        <v>0.40999999999996817</v>
      </c>
      <c r="M3914" s="9">
        <f t="shared" si="487"/>
        <v>6.6613592422292507E-4</v>
      </c>
    </row>
    <row r="3915" spans="2:13" x14ac:dyDescent="0.3">
      <c r="B3915" s="3" t="s">
        <v>149</v>
      </c>
      <c r="C3915" s="4">
        <v>617.45000000000005</v>
      </c>
      <c r="F3915" t="b">
        <f t="shared" si="480"/>
        <v>0</v>
      </c>
      <c r="G3915">
        <f t="shared" si="481"/>
        <v>15</v>
      </c>
      <c r="H3915">
        <f t="shared" si="482"/>
        <v>12</v>
      </c>
      <c r="I3915">
        <f t="shared" si="483"/>
        <v>2014</v>
      </c>
      <c r="J3915" s="12">
        <f t="shared" si="484"/>
        <v>41988</v>
      </c>
      <c r="K3915" s="8">
        <f t="shared" si="485"/>
        <v>617.45000000000005</v>
      </c>
      <c r="L3915" s="8">
        <f t="shared" si="486"/>
        <v>1.5500000000000682</v>
      </c>
      <c r="M3915" s="9">
        <f t="shared" si="487"/>
        <v>2.5166423120637576E-3</v>
      </c>
    </row>
    <row r="3916" spans="2:13" x14ac:dyDescent="0.3">
      <c r="B3916" s="3" t="s">
        <v>150</v>
      </c>
      <c r="C3916" s="4">
        <v>618.49</v>
      </c>
      <c r="F3916" t="b">
        <f t="shared" si="480"/>
        <v>0</v>
      </c>
      <c r="G3916">
        <f t="shared" si="481"/>
        <v>16</v>
      </c>
      <c r="H3916">
        <f t="shared" si="482"/>
        <v>12</v>
      </c>
      <c r="I3916">
        <f t="shared" si="483"/>
        <v>2014</v>
      </c>
      <c r="J3916" s="12">
        <f t="shared" si="484"/>
        <v>41989</v>
      </c>
      <c r="K3916" s="8">
        <f t="shared" si="485"/>
        <v>618.49</v>
      </c>
      <c r="L3916" s="8">
        <f t="shared" si="486"/>
        <v>1.0399999999999636</v>
      </c>
      <c r="M3916" s="9">
        <f t="shared" si="487"/>
        <v>1.6843469106809677E-3</v>
      </c>
    </row>
    <row r="3917" spans="2:13" x14ac:dyDescent="0.3">
      <c r="B3917" s="3" t="s">
        <v>151</v>
      </c>
      <c r="C3917" s="4">
        <v>621.41</v>
      </c>
      <c r="F3917" t="b">
        <f t="shared" si="480"/>
        <v>0</v>
      </c>
      <c r="G3917">
        <f t="shared" si="481"/>
        <v>17</v>
      </c>
      <c r="H3917">
        <f t="shared" si="482"/>
        <v>12</v>
      </c>
      <c r="I3917">
        <f t="shared" si="483"/>
        <v>2014</v>
      </c>
      <c r="J3917" s="12">
        <f t="shared" si="484"/>
        <v>41990</v>
      </c>
      <c r="K3917" s="8">
        <f t="shared" si="485"/>
        <v>621.41</v>
      </c>
      <c r="L3917" s="8">
        <f t="shared" si="486"/>
        <v>2.9199999999999591</v>
      </c>
      <c r="M3917" s="9">
        <f t="shared" si="487"/>
        <v>4.7211757667867853E-3</v>
      </c>
    </row>
    <row r="3918" spans="2:13" x14ac:dyDescent="0.3">
      <c r="B3918" s="3" t="s">
        <v>152</v>
      </c>
      <c r="C3918" s="4">
        <v>619.19000000000005</v>
      </c>
      <c r="F3918" t="b">
        <f t="shared" si="480"/>
        <v>0</v>
      </c>
      <c r="G3918">
        <f t="shared" si="481"/>
        <v>18</v>
      </c>
      <c r="H3918">
        <f t="shared" si="482"/>
        <v>12</v>
      </c>
      <c r="I3918">
        <f t="shared" si="483"/>
        <v>2014</v>
      </c>
      <c r="J3918" s="12">
        <f t="shared" si="484"/>
        <v>41991</v>
      </c>
      <c r="K3918" s="8">
        <f t="shared" si="485"/>
        <v>619.19000000000005</v>
      </c>
      <c r="L3918" s="8">
        <f t="shared" si="486"/>
        <v>-2.2199999999999136</v>
      </c>
      <c r="M3918" s="9">
        <f t="shared" si="487"/>
        <v>-3.5725205580855049E-3</v>
      </c>
    </row>
    <row r="3919" spans="2:13" x14ac:dyDescent="0.3">
      <c r="B3919" s="3" t="s">
        <v>153</v>
      </c>
      <c r="C3919" s="4">
        <v>614.16</v>
      </c>
      <c r="F3919" t="b">
        <f t="shared" si="480"/>
        <v>0</v>
      </c>
      <c r="G3919">
        <f t="shared" si="481"/>
        <v>19</v>
      </c>
      <c r="H3919">
        <f t="shared" si="482"/>
        <v>12</v>
      </c>
      <c r="I3919">
        <f t="shared" si="483"/>
        <v>2014</v>
      </c>
      <c r="J3919" s="12">
        <f t="shared" si="484"/>
        <v>41992</v>
      </c>
      <c r="K3919" s="8">
        <f t="shared" si="485"/>
        <v>614.16</v>
      </c>
      <c r="L3919" s="8">
        <f t="shared" si="486"/>
        <v>-5.0300000000000864</v>
      </c>
      <c r="M3919" s="9">
        <f t="shared" si="487"/>
        <v>-8.1235162066572233E-3</v>
      </c>
    </row>
    <row r="3920" spans="2:13" x14ac:dyDescent="0.3">
      <c r="B3920" s="3" t="s">
        <v>154</v>
      </c>
      <c r="C3920" s="4">
        <v>612.54999999999995</v>
      </c>
      <c r="F3920" t="b">
        <f t="shared" ref="F3920:F3983" si="488">+ISNUMBER(B3920)</f>
        <v>0</v>
      </c>
      <c r="G3920">
        <f t="shared" ref="G3920:G3983" si="489">+IF($F3920,MONTH(B3920),1*LEFT(B3920,2))</f>
        <v>22</v>
      </c>
      <c r="H3920">
        <f t="shared" ref="H3920:H3983" si="490">+IF(F3920,DAY(B3920),MID(B3920,4,2)*1)</f>
        <v>12</v>
      </c>
      <c r="I3920">
        <f t="shared" ref="I3920:I3983" si="491">+IF(F3920,YEAR(B3920),RIGHT(B3920,4)*1)</f>
        <v>2014</v>
      </c>
      <c r="J3920" s="12">
        <f t="shared" ref="J3920:J3983" si="492">+DATE(I3920,H3920,G3920)</f>
        <v>41995</v>
      </c>
      <c r="K3920" s="8">
        <f t="shared" ref="K3920:K3983" si="493">+IFERROR(C3920*1,K3919)</f>
        <v>612.54999999999995</v>
      </c>
      <c r="L3920" s="8">
        <f t="shared" ref="L3920:L3983" si="494">+K3920-K3919</f>
        <v>-1.6100000000000136</v>
      </c>
      <c r="M3920" s="9">
        <f t="shared" ref="M3920:M3983" si="495">+L3920/K3919</f>
        <v>-2.6214667187703755E-3</v>
      </c>
    </row>
    <row r="3921" spans="2:13" x14ac:dyDescent="0.3">
      <c r="B3921" s="3" t="s">
        <v>155</v>
      </c>
      <c r="C3921" s="4">
        <v>610.26</v>
      </c>
      <c r="F3921" t="b">
        <f t="shared" si="488"/>
        <v>0</v>
      </c>
      <c r="G3921">
        <f t="shared" si="489"/>
        <v>23</v>
      </c>
      <c r="H3921">
        <f t="shared" si="490"/>
        <v>12</v>
      </c>
      <c r="I3921">
        <f t="shared" si="491"/>
        <v>2014</v>
      </c>
      <c r="J3921" s="12">
        <f t="shared" si="492"/>
        <v>41996</v>
      </c>
      <c r="K3921" s="8">
        <f t="shared" si="493"/>
        <v>610.26</v>
      </c>
      <c r="L3921" s="8">
        <f t="shared" si="494"/>
        <v>-2.2899999999999636</v>
      </c>
      <c r="M3921" s="9">
        <f t="shared" si="495"/>
        <v>-3.7384703289526796E-3</v>
      </c>
    </row>
    <row r="3922" spans="2:13" x14ac:dyDescent="0.3">
      <c r="B3922" s="3" t="s">
        <v>156</v>
      </c>
      <c r="C3922" s="4">
        <v>608.47</v>
      </c>
      <c r="F3922" t="b">
        <f t="shared" si="488"/>
        <v>0</v>
      </c>
      <c r="G3922">
        <f t="shared" si="489"/>
        <v>24</v>
      </c>
      <c r="H3922">
        <f t="shared" si="490"/>
        <v>12</v>
      </c>
      <c r="I3922">
        <f t="shared" si="491"/>
        <v>2014</v>
      </c>
      <c r="J3922" s="12">
        <f t="shared" si="492"/>
        <v>41997</v>
      </c>
      <c r="K3922" s="8">
        <f t="shared" si="493"/>
        <v>608.47</v>
      </c>
      <c r="L3922" s="8">
        <f t="shared" si="494"/>
        <v>-1.7899999999999636</v>
      </c>
      <c r="M3922" s="9">
        <f t="shared" si="495"/>
        <v>-2.9331760233342568E-3</v>
      </c>
    </row>
    <row r="3923" spans="2:13" x14ac:dyDescent="0.3">
      <c r="B3923" s="3" t="s">
        <v>157</v>
      </c>
      <c r="C3923" s="5" t="s">
        <v>285</v>
      </c>
      <c r="F3923" t="b">
        <f t="shared" si="488"/>
        <v>0</v>
      </c>
      <c r="G3923">
        <f t="shared" si="489"/>
        <v>25</v>
      </c>
      <c r="H3923">
        <f t="shared" si="490"/>
        <v>12</v>
      </c>
      <c r="I3923">
        <f t="shared" si="491"/>
        <v>2014</v>
      </c>
      <c r="J3923" s="12">
        <f t="shared" si="492"/>
        <v>41998</v>
      </c>
      <c r="K3923" s="8">
        <f t="shared" si="493"/>
        <v>608.47</v>
      </c>
      <c r="L3923" s="8">
        <f t="shared" si="494"/>
        <v>0</v>
      </c>
      <c r="M3923" s="9">
        <f t="shared" si="495"/>
        <v>0</v>
      </c>
    </row>
    <row r="3924" spans="2:13" x14ac:dyDescent="0.3">
      <c r="B3924" s="3" t="s">
        <v>158</v>
      </c>
      <c r="C3924" s="4">
        <v>609.16999999999996</v>
      </c>
      <c r="F3924" t="b">
        <f t="shared" si="488"/>
        <v>0</v>
      </c>
      <c r="G3924">
        <f t="shared" si="489"/>
        <v>26</v>
      </c>
      <c r="H3924">
        <f t="shared" si="490"/>
        <v>12</v>
      </c>
      <c r="I3924">
        <f t="shared" si="491"/>
        <v>2014</v>
      </c>
      <c r="J3924" s="12">
        <f t="shared" si="492"/>
        <v>41999</v>
      </c>
      <c r="K3924" s="8">
        <f t="shared" si="493"/>
        <v>609.16999999999996</v>
      </c>
      <c r="L3924" s="8">
        <f t="shared" si="494"/>
        <v>0.69999999999993179</v>
      </c>
      <c r="M3924" s="9">
        <f t="shared" si="495"/>
        <v>1.1504264795305138E-3</v>
      </c>
    </row>
    <row r="3925" spans="2:13" x14ac:dyDescent="0.3">
      <c r="B3925" s="3" t="s">
        <v>159</v>
      </c>
      <c r="C3925" s="4">
        <v>608.15</v>
      </c>
      <c r="F3925" t="b">
        <f t="shared" si="488"/>
        <v>0</v>
      </c>
      <c r="G3925">
        <f t="shared" si="489"/>
        <v>29</v>
      </c>
      <c r="H3925">
        <f t="shared" si="490"/>
        <v>12</v>
      </c>
      <c r="I3925">
        <f t="shared" si="491"/>
        <v>2014</v>
      </c>
      <c r="J3925" s="12">
        <f t="shared" si="492"/>
        <v>42002</v>
      </c>
      <c r="K3925" s="8">
        <f t="shared" si="493"/>
        <v>608.15</v>
      </c>
      <c r="L3925" s="8">
        <f t="shared" si="494"/>
        <v>-1.0199999999999818</v>
      </c>
      <c r="M3925" s="9">
        <f t="shared" si="495"/>
        <v>-1.6744094423559628E-3</v>
      </c>
    </row>
    <row r="3926" spans="2:13" x14ac:dyDescent="0.3">
      <c r="B3926" s="3" t="s">
        <v>160</v>
      </c>
      <c r="C3926" s="4">
        <v>607.38</v>
      </c>
      <c r="F3926" t="b">
        <f t="shared" si="488"/>
        <v>0</v>
      </c>
      <c r="G3926">
        <f t="shared" si="489"/>
        <v>30</v>
      </c>
      <c r="H3926">
        <f t="shared" si="490"/>
        <v>12</v>
      </c>
      <c r="I3926">
        <f t="shared" si="491"/>
        <v>2014</v>
      </c>
      <c r="J3926" s="12">
        <f t="shared" si="492"/>
        <v>42003</v>
      </c>
      <c r="K3926" s="8">
        <f t="shared" si="493"/>
        <v>607.38</v>
      </c>
      <c r="L3926" s="8">
        <f t="shared" si="494"/>
        <v>-0.76999999999998181</v>
      </c>
      <c r="M3926" s="9">
        <f t="shared" si="495"/>
        <v>-1.2661349995888873E-3</v>
      </c>
    </row>
    <row r="3927" spans="2:13" x14ac:dyDescent="0.3">
      <c r="B3927" s="3" t="s">
        <v>161</v>
      </c>
      <c r="C3927" s="5" t="s">
        <v>285</v>
      </c>
      <c r="F3927" t="b">
        <f t="shared" si="488"/>
        <v>0</v>
      </c>
      <c r="G3927">
        <f t="shared" si="489"/>
        <v>31</v>
      </c>
      <c r="H3927">
        <f t="shared" si="490"/>
        <v>12</v>
      </c>
      <c r="I3927">
        <f t="shared" si="491"/>
        <v>2014</v>
      </c>
      <c r="J3927" s="12">
        <f t="shared" si="492"/>
        <v>42004</v>
      </c>
      <c r="K3927" s="8">
        <f t="shared" si="493"/>
        <v>607.38</v>
      </c>
      <c r="L3927" s="8">
        <f t="shared" si="494"/>
        <v>0</v>
      </c>
      <c r="M3927" s="9">
        <f t="shared" si="495"/>
        <v>0</v>
      </c>
    </row>
    <row r="3928" spans="2:13" x14ac:dyDescent="0.3">
      <c r="B3928" s="2">
        <v>42005</v>
      </c>
      <c r="C3928" s="5" t="s">
        <v>285</v>
      </c>
      <c r="F3928" t="b">
        <f t="shared" si="488"/>
        <v>1</v>
      </c>
      <c r="G3928">
        <f t="shared" si="489"/>
        <v>1</v>
      </c>
      <c r="H3928">
        <f t="shared" si="490"/>
        <v>1</v>
      </c>
      <c r="I3928">
        <f t="shared" si="491"/>
        <v>2015</v>
      </c>
      <c r="J3928" s="12">
        <f t="shared" si="492"/>
        <v>42005</v>
      </c>
      <c r="K3928" s="8">
        <f t="shared" si="493"/>
        <v>607.38</v>
      </c>
      <c r="L3928" s="8">
        <f t="shared" si="494"/>
        <v>0</v>
      </c>
      <c r="M3928" s="9">
        <f t="shared" si="495"/>
        <v>0</v>
      </c>
    </row>
    <row r="3929" spans="2:13" x14ac:dyDescent="0.3">
      <c r="B3929" s="2">
        <v>42036</v>
      </c>
      <c r="C3929" s="4">
        <v>606.75</v>
      </c>
      <c r="F3929" t="b">
        <f t="shared" si="488"/>
        <v>1</v>
      </c>
      <c r="G3929">
        <f t="shared" si="489"/>
        <v>2</v>
      </c>
      <c r="H3929">
        <f t="shared" si="490"/>
        <v>1</v>
      </c>
      <c r="I3929">
        <f t="shared" si="491"/>
        <v>2015</v>
      </c>
      <c r="J3929" s="12">
        <f t="shared" si="492"/>
        <v>42006</v>
      </c>
      <c r="K3929" s="8">
        <f t="shared" si="493"/>
        <v>606.75</v>
      </c>
      <c r="L3929" s="8">
        <f t="shared" si="494"/>
        <v>-0.62999999999999545</v>
      </c>
      <c r="M3929" s="9">
        <f t="shared" si="495"/>
        <v>-1.0372419243307245E-3</v>
      </c>
    </row>
    <row r="3930" spans="2:13" x14ac:dyDescent="0.3">
      <c r="B3930" s="2">
        <v>42125</v>
      </c>
      <c r="C3930" s="4">
        <v>612.47</v>
      </c>
      <c r="F3930" t="b">
        <f t="shared" si="488"/>
        <v>1</v>
      </c>
      <c r="G3930">
        <f t="shared" si="489"/>
        <v>5</v>
      </c>
      <c r="H3930">
        <f t="shared" si="490"/>
        <v>1</v>
      </c>
      <c r="I3930">
        <f t="shared" si="491"/>
        <v>2015</v>
      </c>
      <c r="J3930" s="12">
        <f t="shared" si="492"/>
        <v>42009</v>
      </c>
      <c r="K3930" s="8">
        <f t="shared" si="493"/>
        <v>612.47</v>
      </c>
      <c r="L3930" s="8">
        <f t="shared" si="494"/>
        <v>5.7200000000000273</v>
      </c>
      <c r="M3930" s="9">
        <f t="shared" si="495"/>
        <v>9.4272764730119942E-3</v>
      </c>
    </row>
    <row r="3931" spans="2:13" x14ac:dyDescent="0.3">
      <c r="B3931" s="2">
        <v>42156</v>
      </c>
      <c r="C3931" s="4">
        <v>616.76</v>
      </c>
      <c r="F3931" t="b">
        <f t="shared" si="488"/>
        <v>1</v>
      </c>
      <c r="G3931">
        <f t="shared" si="489"/>
        <v>6</v>
      </c>
      <c r="H3931">
        <f t="shared" si="490"/>
        <v>1</v>
      </c>
      <c r="I3931">
        <f t="shared" si="491"/>
        <v>2015</v>
      </c>
      <c r="J3931" s="12">
        <f t="shared" si="492"/>
        <v>42010</v>
      </c>
      <c r="K3931" s="8">
        <f t="shared" si="493"/>
        <v>616.76</v>
      </c>
      <c r="L3931" s="8">
        <f t="shared" si="494"/>
        <v>4.2899999999999636</v>
      </c>
      <c r="M3931" s="9">
        <f t="shared" si="495"/>
        <v>7.0044247065161776E-3</v>
      </c>
    </row>
    <row r="3932" spans="2:13" x14ac:dyDescent="0.3">
      <c r="B3932" s="2">
        <v>42186</v>
      </c>
      <c r="C3932" s="4">
        <v>616.09</v>
      </c>
      <c r="F3932" t="b">
        <f t="shared" si="488"/>
        <v>1</v>
      </c>
      <c r="G3932">
        <f t="shared" si="489"/>
        <v>7</v>
      </c>
      <c r="H3932">
        <f t="shared" si="490"/>
        <v>1</v>
      </c>
      <c r="I3932">
        <f t="shared" si="491"/>
        <v>2015</v>
      </c>
      <c r="J3932" s="12">
        <f t="shared" si="492"/>
        <v>42011</v>
      </c>
      <c r="K3932" s="8">
        <f t="shared" si="493"/>
        <v>616.09</v>
      </c>
      <c r="L3932" s="8">
        <f t="shared" si="494"/>
        <v>-0.66999999999995907</v>
      </c>
      <c r="M3932" s="9">
        <f t="shared" si="495"/>
        <v>-1.0863220701730967E-3</v>
      </c>
    </row>
    <row r="3933" spans="2:13" x14ac:dyDescent="0.3">
      <c r="B3933" s="2">
        <v>42217</v>
      </c>
      <c r="C3933" s="4">
        <v>614.76</v>
      </c>
      <c r="F3933" t="b">
        <f t="shared" si="488"/>
        <v>1</v>
      </c>
      <c r="G3933">
        <f t="shared" si="489"/>
        <v>8</v>
      </c>
      <c r="H3933">
        <f t="shared" si="490"/>
        <v>1</v>
      </c>
      <c r="I3933">
        <f t="shared" si="491"/>
        <v>2015</v>
      </c>
      <c r="J3933" s="12">
        <f t="shared" si="492"/>
        <v>42012</v>
      </c>
      <c r="K3933" s="8">
        <f t="shared" si="493"/>
        <v>614.76</v>
      </c>
      <c r="L3933" s="8">
        <f t="shared" si="494"/>
        <v>-1.3300000000000409</v>
      </c>
      <c r="M3933" s="9">
        <f t="shared" si="495"/>
        <v>-2.1587755035790889E-3</v>
      </c>
    </row>
    <row r="3934" spans="2:13" x14ac:dyDescent="0.3">
      <c r="B3934" s="2">
        <v>42248</v>
      </c>
      <c r="C3934" s="4">
        <v>613.08000000000004</v>
      </c>
      <c r="F3934" t="b">
        <f t="shared" si="488"/>
        <v>1</v>
      </c>
      <c r="G3934">
        <f t="shared" si="489"/>
        <v>9</v>
      </c>
      <c r="H3934">
        <f t="shared" si="490"/>
        <v>1</v>
      </c>
      <c r="I3934">
        <f t="shared" si="491"/>
        <v>2015</v>
      </c>
      <c r="J3934" s="12">
        <f t="shared" si="492"/>
        <v>42013</v>
      </c>
      <c r="K3934" s="8">
        <f t="shared" si="493"/>
        <v>613.08000000000004</v>
      </c>
      <c r="L3934" s="8">
        <f t="shared" si="494"/>
        <v>-1.67999999999995</v>
      </c>
      <c r="M3934" s="9">
        <f t="shared" si="495"/>
        <v>-2.7327737653717711E-3</v>
      </c>
    </row>
    <row r="3935" spans="2:13" x14ac:dyDescent="0.3">
      <c r="B3935" s="2">
        <v>42339</v>
      </c>
      <c r="C3935" s="4">
        <v>614.03</v>
      </c>
      <c r="F3935" t="b">
        <f t="shared" si="488"/>
        <v>1</v>
      </c>
      <c r="G3935">
        <f t="shared" si="489"/>
        <v>12</v>
      </c>
      <c r="H3935">
        <f t="shared" si="490"/>
        <v>1</v>
      </c>
      <c r="I3935">
        <f t="shared" si="491"/>
        <v>2015</v>
      </c>
      <c r="J3935" s="12">
        <f t="shared" si="492"/>
        <v>42016</v>
      </c>
      <c r="K3935" s="8">
        <f t="shared" si="493"/>
        <v>614.03</v>
      </c>
      <c r="L3935" s="8">
        <f t="shared" si="494"/>
        <v>0.94999999999993179</v>
      </c>
      <c r="M3935" s="9">
        <f t="shared" si="495"/>
        <v>1.5495530762705222E-3</v>
      </c>
    </row>
    <row r="3936" spans="2:13" x14ac:dyDescent="0.3">
      <c r="B3936" s="3" t="s">
        <v>162</v>
      </c>
      <c r="C3936" s="4">
        <v>616.52</v>
      </c>
      <c r="F3936" t="b">
        <f t="shared" si="488"/>
        <v>0</v>
      </c>
      <c r="G3936">
        <f t="shared" si="489"/>
        <v>13</v>
      </c>
      <c r="H3936">
        <f t="shared" si="490"/>
        <v>1</v>
      </c>
      <c r="I3936">
        <f t="shared" si="491"/>
        <v>2015</v>
      </c>
      <c r="J3936" s="12">
        <f t="shared" si="492"/>
        <v>42017</v>
      </c>
      <c r="K3936" s="8">
        <f t="shared" si="493"/>
        <v>616.52</v>
      </c>
      <c r="L3936" s="8">
        <f t="shared" si="494"/>
        <v>2.4900000000000091</v>
      </c>
      <c r="M3936" s="9">
        <f t="shared" si="495"/>
        <v>4.0551764571763746E-3</v>
      </c>
    </row>
    <row r="3937" spans="2:13" x14ac:dyDescent="0.3">
      <c r="B3937" s="3" t="s">
        <v>163</v>
      </c>
      <c r="C3937" s="4">
        <v>617.53</v>
      </c>
      <c r="F3937" t="b">
        <f t="shared" si="488"/>
        <v>0</v>
      </c>
      <c r="G3937">
        <f t="shared" si="489"/>
        <v>14</v>
      </c>
      <c r="H3937">
        <f t="shared" si="490"/>
        <v>1</v>
      </c>
      <c r="I3937">
        <f t="shared" si="491"/>
        <v>2015</v>
      </c>
      <c r="J3937" s="12">
        <f t="shared" si="492"/>
        <v>42018</v>
      </c>
      <c r="K3937" s="8">
        <f t="shared" si="493"/>
        <v>617.53</v>
      </c>
      <c r="L3937" s="8">
        <f t="shared" si="494"/>
        <v>1.0099999999999909</v>
      </c>
      <c r="M3937" s="9">
        <f t="shared" si="495"/>
        <v>1.6382274703172499E-3</v>
      </c>
    </row>
    <row r="3938" spans="2:13" x14ac:dyDescent="0.3">
      <c r="B3938" s="3" t="s">
        <v>164</v>
      </c>
      <c r="C3938" s="4">
        <v>625.38</v>
      </c>
      <c r="F3938" t="b">
        <f t="shared" si="488"/>
        <v>0</v>
      </c>
      <c r="G3938">
        <f t="shared" si="489"/>
        <v>15</v>
      </c>
      <c r="H3938">
        <f t="shared" si="490"/>
        <v>1</v>
      </c>
      <c r="I3938">
        <f t="shared" si="491"/>
        <v>2015</v>
      </c>
      <c r="J3938" s="12">
        <f t="shared" si="492"/>
        <v>42019</v>
      </c>
      <c r="K3938" s="8">
        <f t="shared" si="493"/>
        <v>625.38</v>
      </c>
      <c r="L3938" s="8">
        <f t="shared" si="494"/>
        <v>7.8500000000000227</v>
      </c>
      <c r="M3938" s="9">
        <f t="shared" si="495"/>
        <v>1.2711933023496871E-2</v>
      </c>
    </row>
    <row r="3939" spans="2:13" x14ac:dyDescent="0.3">
      <c r="B3939" s="3" t="s">
        <v>165</v>
      </c>
      <c r="C3939" s="4">
        <v>623.66999999999996</v>
      </c>
      <c r="F3939" t="b">
        <f t="shared" si="488"/>
        <v>0</v>
      </c>
      <c r="G3939">
        <f t="shared" si="489"/>
        <v>16</v>
      </c>
      <c r="H3939">
        <f t="shared" si="490"/>
        <v>1</v>
      </c>
      <c r="I3939">
        <f t="shared" si="491"/>
        <v>2015</v>
      </c>
      <c r="J3939" s="12">
        <f t="shared" si="492"/>
        <v>42020</v>
      </c>
      <c r="K3939" s="8">
        <f t="shared" si="493"/>
        <v>623.66999999999996</v>
      </c>
      <c r="L3939" s="8">
        <f t="shared" si="494"/>
        <v>-1.7100000000000364</v>
      </c>
      <c r="M3939" s="9">
        <f t="shared" si="495"/>
        <v>-2.7343375227862044E-3</v>
      </c>
    </row>
    <row r="3940" spans="2:13" x14ac:dyDescent="0.3">
      <c r="B3940" s="3" t="s">
        <v>166</v>
      </c>
      <c r="C3940" s="4">
        <v>627.01</v>
      </c>
      <c r="F3940" t="b">
        <f t="shared" si="488"/>
        <v>0</v>
      </c>
      <c r="G3940">
        <f t="shared" si="489"/>
        <v>19</v>
      </c>
      <c r="H3940">
        <f t="shared" si="490"/>
        <v>1</v>
      </c>
      <c r="I3940">
        <f t="shared" si="491"/>
        <v>2015</v>
      </c>
      <c r="J3940" s="12">
        <f t="shared" si="492"/>
        <v>42023</v>
      </c>
      <c r="K3940" s="8">
        <f t="shared" si="493"/>
        <v>627.01</v>
      </c>
      <c r="L3940" s="8">
        <f t="shared" si="494"/>
        <v>3.3400000000000318</v>
      </c>
      <c r="M3940" s="9">
        <f t="shared" si="495"/>
        <v>5.3553962832908943E-3</v>
      </c>
    </row>
    <row r="3941" spans="2:13" x14ac:dyDescent="0.3">
      <c r="B3941" s="3" t="s">
        <v>167</v>
      </c>
      <c r="C3941" s="4">
        <v>629.09</v>
      </c>
      <c r="F3941" t="b">
        <f t="shared" si="488"/>
        <v>0</v>
      </c>
      <c r="G3941">
        <f t="shared" si="489"/>
        <v>20</v>
      </c>
      <c r="H3941">
        <f t="shared" si="490"/>
        <v>1</v>
      </c>
      <c r="I3941">
        <f t="shared" si="491"/>
        <v>2015</v>
      </c>
      <c r="J3941" s="12">
        <f t="shared" si="492"/>
        <v>42024</v>
      </c>
      <c r="K3941" s="8">
        <f t="shared" si="493"/>
        <v>629.09</v>
      </c>
      <c r="L3941" s="8">
        <f t="shared" si="494"/>
        <v>2.0800000000000409</v>
      </c>
      <c r="M3941" s="9">
        <f t="shared" si="495"/>
        <v>3.3173314620182151E-3</v>
      </c>
    </row>
    <row r="3942" spans="2:13" x14ac:dyDescent="0.3">
      <c r="B3942" s="3" t="s">
        <v>168</v>
      </c>
      <c r="C3942" s="4">
        <v>627.23</v>
      </c>
      <c r="F3942" t="b">
        <f t="shared" si="488"/>
        <v>0</v>
      </c>
      <c r="G3942">
        <f t="shared" si="489"/>
        <v>21</v>
      </c>
      <c r="H3942">
        <f t="shared" si="490"/>
        <v>1</v>
      </c>
      <c r="I3942">
        <f t="shared" si="491"/>
        <v>2015</v>
      </c>
      <c r="J3942" s="12">
        <f t="shared" si="492"/>
        <v>42025</v>
      </c>
      <c r="K3942" s="8">
        <f t="shared" si="493"/>
        <v>627.23</v>
      </c>
      <c r="L3942" s="8">
        <f t="shared" si="494"/>
        <v>-1.8600000000000136</v>
      </c>
      <c r="M3942" s="9">
        <f t="shared" si="495"/>
        <v>-2.9566516714619744E-3</v>
      </c>
    </row>
    <row r="3943" spans="2:13" x14ac:dyDescent="0.3">
      <c r="B3943" s="3" t="s">
        <v>169</v>
      </c>
      <c r="C3943" s="4">
        <v>628.44000000000005</v>
      </c>
      <c r="F3943" t="b">
        <f t="shared" si="488"/>
        <v>0</v>
      </c>
      <c r="G3943">
        <f t="shared" si="489"/>
        <v>22</v>
      </c>
      <c r="H3943">
        <f t="shared" si="490"/>
        <v>1</v>
      </c>
      <c r="I3943">
        <f t="shared" si="491"/>
        <v>2015</v>
      </c>
      <c r="J3943" s="12">
        <f t="shared" si="492"/>
        <v>42026</v>
      </c>
      <c r="K3943" s="8">
        <f t="shared" si="493"/>
        <v>628.44000000000005</v>
      </c>
      <c r="L3943" s="8">
        <f t="shared" si="494"/>
        <v>1.2100000000000364</v>
      </c>
      <c r="M3943" s="9">
        <f t="shared" si="495"/>
        <v>1.9291169108621021E-3</v>
      </c>
    </row>
    <row r="3944" spans="2:13" x14ac:dyDescent="0.3">
      <c r="B3944" s="3" t="s">
        <v>170</v>
      </c>
      <c r="C3944" s="4">
        <v>625.95000000000005</v>
      </c>
      <c r="F3944" t="b">
        <f t="shared" si="488"/>
        <v>0</v>
      </c>
      <c r="G3944">
        <f t="shared" si="489"/>
        <v>23</v>
      </c>
      <c r="H3944">
        <f t="shared" si="490"/>
        <v>1</v>
      </c>
      <c r="I3944">
        <f t="shared" si="491"/>
        <v>2015</v>
      </c>
      <c r="J3944" s="12">
        <f t="shared" si="492"/>
        <v>42027</v>
      </c>
      <c r="K3944" s="8">
        <f t="shared" si="493"/>
        <v>625.95000000000005</v>
      </c>
      <c r="L3944" s="8">
        <f t="shared" si="494"/>
        <v>-2.4900000000000091</v>
      </c>
      <c r="M3944" s="9">
        <f t="shared" si="495"/>
        <v>-3.962192094710726E-3</v>
      </c>
    </row>
    <row r="3945" spans="2:13" x14ac:dyDescent="0.3">
      <c r="B3945" s="3" t="s">
        <v>171</v>
      </c>
      <c r="C3945" s="4">
        <v>626.38</v>
      </c>
      <c r="F3945" t="b">
        <f t="shared" si="488"/>
        <v>0</v>
      </c>
      <c r="G3945">
        <f t="shared" si="489"/>
        <v>26</v>
      </c>
      <c r="H3945">
        <f t="shared" si="490"/>
        <v>1</v>
      </c>
      <c r="I3945">
        <f t="shared" si="491"/>
        <v>2015</v>
      </c>
      <c r="J3945" s="12">
        <f t="shared" si="492"/>
        <v>42030</v>
      </c>
      <c r="K3945" s="8">
        <f t="shared" si="493"/>
        <v>626.38</v>
      </c>
      <c r="L3945" s="8">
        <f t="shared" si="494"/>
        <v>0.42999999999994998</v>
      </c>
      <c r="M3945" s="9">
        <f t="shared" si="495"/>
        <v>6.8695582714266312E-4</v>
      </c>
    </row>
    <row r="3946" spans="2:13" x14ac:dyDescent="0.3">
      <c r="B3946" s="3" t="s">
        <v>172</v>
      </c>
      <c r="C3946" s="4">
        <v>625.66999999999996</v>
      </c>
      <c r="F3946" t="b">
        <f t="shared" si="488"/>
        <v>0</v>
      </c>
      <c r="G3946">
        <f t="shared" si="489"/>
        <v>27</v>
      </c>
      <c r="H3946">
        <f t="shared" si="490"/>
        <v>1</v>
      </c>
      <c r="I3946">
        <f t="shared" si="491"/>
        <v>2015</v>
      </c>
      <c r="J3946" s="12">
        <f t="shared" si="492"/>
        <v>42031</v>
      </c>
      <c r="K3946" s="8">
        <f t="shared" si="493"/>
        <v>625.66999999999996</v>
      </c>
      <c r="L3946" s="8">
        <f t="shared" si="494"/>
        <v>-0.71000000000003638</v>
      </c>
      <c r="M3946" s="9">
        <f t="shared" si="495"/>
        <v>-1.1334972380983371E-3</v>
      </c>
    </row>
    <row r="3947" spans="2:13" x14ac:dyDescent="0.3">
      <c r="B3947" s="3" t="s">
        <v>173</v>
      </c>
      <c r="C3947" s="4">
        <v>623.37</v>
      </c>
      <c r="F3947" t="b">
        <f t="shared" si="488"/>
        <v>0</v>
      </c>
      <c r="G3947">
        <f t="shared" si="489"/>
        <v>28</v>
      </c>
      <c r="H3947">
        <f t="shared" si="490"/>
        <v>1</v>
      </c>
      <c r="I3947">
        <f t="shared" si="491"/>
        <v>2015</v>
      </c>
      <c r="J3947" s="12">
        <f t="shared" si="492"/>
        <v>42032</v>
      </c>
      <c r="K3947" s="8">
        <f t="shared" si="493"/>
        <v>623.37</v>
      </c>
      <c r="L3947" s="8">
        <f t="shared" si="494"/>
        <v>-2.2999999999999545</v>
      </c>
      <c r="M3947" s="9">
        <f t="shared" si="495"/>
        <v>-3.6760592644684174E-3</v>
      </c>
    </row>
    <row r="3948" spans="2:13" x14ac:dyDescent="0.3">
      <c r="B3948" s="3" t="s">
        <v>174</v>
      </c>
      <c r="C3948" s="4">
        <v>622.44000000000005</v>
      </c>
      <c r="F3948" t="b">
        <f t="shared" si="488"/>
        <v>0</v>
      </c>
      <c r="G3948">
        <f t="shared" si="489"/>
        <v>29</v>
      </c>
      <c r="H3948">
        <f t="shared" si="490"/>
        <v>1</v>
      </c>
      <c r="I3948">
        <f t="shared" si="491"/>
        <v>2015</v>
      </c>
      <c r="J3948" s="12">
        <f t="shared" si="492"/>
        <v>42033</v>
      </c>
      <c r="K3948" s="8">
        <f t="shared" si="493"/>
        <v>622.44000000000005</v>
      </c>
      <c r="L3948" s="8">
        <f t="shared" si="494"/>
        <v>-0.92999999999994998</v>
      </c>
      <c r="M3948" s="9">
        <f t="shared" si="495"/>
        <v>-1.4918908513402152E-3</v>
      </c>
    </row>
    <row r="3949" spans="2:13" x14ac:dyDescent="0.3">
      <c r="B3949" s="3" t="s">
        <v>175</v>
      </c>
      <c r="C3949" s="4">
        <v>626.48</v>
      </c>
      <c r="F3949" t="b">
        <f t="shared" si="488"/>
        <v>0</v>
      </c>
      <c r="G3949">
        <f t="shared" si="489"/>
        <v>30</v>
      </c>
      <c r="H3949">
        <f t="shared" si="490"/>
        <v>1</v>
      </c>
      <c r="I3949">
        <f t="shared" si="491"/>
        <v>2015</v>
      </c>
      <c r="J3949" s="12">
        <f t="shared" si="492"/>
        <v>42034</v>
      </c>
      <c r="K3949" s="8">
        <f t="shared" si="493"/>
        <v>626.48</v>
      </c>
      <c r="L3949" s="8">
        <f t="shared" si="494"/>
        <v>4.0399999999999636</v>
      </c>
      <c r="M3949" s="9">
        <f t="shared" si="495"/>
        <v>6.4905854379538001E-3</v>
      </c>
    </row>
    <row r="3950" spans="2:13" x14ac:dyDescent="0.3">
      <c r="B3950" s="2">
        <v>42037</v>
      </c>
      <c r="C3950" s="4">
        <v>632.03</v>
      </c>
      <c r="F3950" t="b">
        <f t="shared" si="488"/>
        <v>1</v>
      </c>
      <c r="G3950">
        <f t="shared" si="489"/>
        <v>2</v>
      </c>
      <c r="H3950">
        <f t="shared" si="490"/>
        <v>2</v>
      </c>
      <c r="I3950">
        <f t="shared" si="491"/>
        <v>2015</v>
      </c>
      <c r="J3950" s="12">
        <f t="shared" si="492"/>
        <v>42037</v>
      </c>
      <c r="K3950" s="8">
        <f t="shared" si="493"/>
        <v>632.03</v>
      </c>
      <c r="L3950" s="8">
        <f t="shared" si="494"/>
        <v>5.5499999999999545</v>
      </c>
      <c r="M3950" s="9">
        <f t="shared" si="495"/>
        <v>8.859021836291588E-3</v>
      </c>
    </row>
    <row r="3951" spans="2:13" x14ac:dyDescent="0.3">
      <c r="B3951" s="2">
        <v>42065</v>
      </c>
      <c r="C3951" s="4">
        <v>632.19000000000005</v>
      </c>
      <c r="F3951" t="b">
        <f t="shared" si="488"/>
        <v>1</v>
      </c>
      <c r="G3951">
        <f t="shared" si="489"/>
        <v>3</v>
      </c>
      <c r="H3951">
        <f t="shared" si="490"/>
        <v>2</v>
      </c>
      <c r="I3951">
        <f t="shared" si="491"/>
        <v>2015</v>
      </c>
      <c r="J3951" s="12">
        <f t="shared" si="492"/>
        <v>42038</v>
      </c>
      <c r="K3951" s="8">
        <f t="shared" si="493"/>
        <v>632.19000000000005</v>
      </c>
      <c r="L3951" s="8">
        <f t="shared" si="494"/>
        <v>0.16000000000008185</v>
      </c>
      <c r="M3951" s="9">
        <f t="shared" si="495"/>
        <v>2.5315254022765035E-4</v>
      </c>
    </row>
    <row r="3952" spans="2:13" x14ac:dyDescent="0.3">
      <c r="B3952" s="2">
        <v>42096</v>
      </c>
      <c r="C3952" s="4">
        <v>626.97</v>
      </c>
      <c r="F3952" t="b">
        <f t="shared" si="488"/>
        <v>1</v>
      </c>
      <c r="G3952">
        <f t="shared" si="489"/>
        <v>4</v>
      </c>
      <c r="H3952">
        <f t="shared" si="490"/>
        <v>2</v>
      </c>
      <c r="I3952">
        <f t="shared" si="491"/>
        <v>2015</v>
      </c>
      <c r="J3952" s="12">
        <f t="shared" si="492"/>
        <v>42039</v>
      </c>
      <c r="K3952" s="8">
        <f t="shared" si="493"/>
        <v>626.97</v>
      </c>
      <c r="L3952" s="8">
        <f t="shared" si="494"/>
        <v>-5.2200000000000273</v>
      </c>
      <c r="M3952" s="9">
        <f t="shared" si="495"/>
        <v>-8.2570113415271155E-3</v>
      </c>
    </row>
    <row r="3953" spans="2:13" x14ac:dyDescent="0.3">
      <c r="B3953" s="2">
        <v>42126</v>
      </c>
      <c r="C3953" s="4">
        <v>627.09</v>
      </c>
      <c r="F3953" t="b">
        <f t="shared" si="488"/>
        <v>1</v>
      </c>
      <c r="G3953">
        <f t="shared" si="489"/>
        <v>5</v>
      </c>
      <c r="H3953">
        <f t="shared" si="490"/>
        <v>2</v>
      </c>
      <c r="I3953">
        <f t="shared" si="491"/>
        <v>2015</v>
      </c>
      <c r="J3953" s="12">
        <f t="shared" si="492"/>
        <v>42040</v>
      </c>
      <c r="K3953" s="8">
        <f t="shared" si="493"/>
        <v>627.09</v>
      </c>
      <c r="L3953" s="8">
        <f t="shared" si="494"/>
        <v>0.12000000000000455</v>
      </c>
      <c r="M3953" s="9">
        <f t="shared" si="495"/>
        <v>1.9139671754630133E-4</v>
      </c>
    </row>
    <row r="3954" spans="2:13" x14ac:dyDescent="0.3">
      <c r="B3954" s="2">
        <v>42157</v>
      </c>
      <c r="C3954" s="4">
        <v>624.79999999999995</v>
      </c>
      <c r="F3954" t="b">
        <f t="shared" si="488"/>
        <v>1</v>
      </c>
      <c r="G3954">
        <f t="shared" si="489"/>
        <v>6</v>
      </c>
      <c r="H3954">
        <f t="shared" si="490"/>
        <v>2</v>
      </c>
      <c r="I3954">
        <f t="shared" si="491"/>
        <v>2015</v>
      </c>
      <c r="J3954" s="12">
        <f t="shared" si="492"/>
        <v>42041</v>
      </c>
      <c r="K3954" s="8">
        <f t="shared" si="493"/>
        <v>624.79999999999995</v>
      </c>
      <c r="L3954" s="8">
        <f t="shared" si="494"/>
        <v>-2.2900000000000773</v>
      </c>
      <c r="M3954" s="9">
        <f t="shared" si="495"/>
        <v>-3.651788419525231E-3</v>
      </c>
    </row>
    <row r="3955" spans="2:13" x14ac:dyDescent="0.3">
      <c r="B3955" s="2">
        <v>42249</v>
      </c>
      <c r="C3955" s="4">
        <v>623.21</v>
      </c>
      <c r="F3955" t="b">
        <f t="shared" si="488"/>
        <v>1</v>
      </c>
      <c r="G3955">
        <f t="shared" si="489"/>
        <v>9</v>
      </c>
      <c r="H3955">
        <f t="shared" si="490"/>
        <v>2</v>
      </c>
      <c r="I3955">
        <f t="shared" si="491"/>
        <v>2015</v>
      </c>
      <c r="J3955" s="12">
        <f t="shared" si="492"/>
        <v>42044</v>
      </c>
      <c r="K3955" s="8">
        <f t="shared" si="493"/>
        <v>623.21</v>
      </c>
      <c r="L3955" s="8">
        <f t="shared" si="494"/>
        <v>-1.5899999999999181</v>
      </c>
      <c r="M3955" s="9">
        <f t="shared" si="495"/>
        <v>-2.5448143405888577E-3</v>
      </c>
    </row>
    <row r="3956" spans="2:13" x14ac:dyDescent="0.3">
      <c r="B3956" s="2">
        <v>42279</v>
      </c>
      <c r="C3956" s="4">
        <v>626.04</v>
      </c>
      <c r="F3956" t="b">
        <f t="shared" si="488"/>
        <v>1</v>
      </c>
      <c r="G3956">
        <f t="shared" si="489"/>
        <v>10</v>
      </c>
      <c r="H3956">
        <f t="shared" si="490"/>
        <v>2</v>
      </c>
      <c r="I3956">
        <f t="shared" si="491"/>
        <v>2015</v>
      </c>
      <c r="J3956" s="12">
        <f t="shared" si="492"/>
        <v>42045</v>
      </c>
      <c r="K3956" s="8">
        <f t="shared" si="493"/>
        <v>626.04</v>
      </c>
      <c r="L3956" s="8">
        <f t="shared" si="494"/>
        <v>2.8299999999999272</v>
      </c>
      <c r="M3956" s="9">
        <f t="shared" si="495"/>
        <v>4.5410054395788367E-3</v>
      </c>
    </row>
    <row r="3957" spans="2:13" x14ac:dyDescent="0.3">
      <c r="B3957" s="2">
        <v>42310</v>
      </c>
      <c r="C3957" s="4">
        <v>626.44000000000005</v>
      </c>
      <c r="F3957" t="b">
        <f t="shared" si="488"/>
        <v>1</v>
      </c>
      <c r="G3957">
        <f t="shared" si="489"/>
        <v>11</v>
      </c>
      <c r="H3957">
        <f t="shared" si="490"/>
        <v>2</v>
      </c>
      <c r="I3957">
        <f t="shared" si="491"/>
        <v>2015</v>
      </c>
      <c r="J3957" s="12">
        <f t="shared" si="492"/>
        <v>42046</v>
      </c>
      <c r="K3957" s="8">
        <f t="shared" si="493"/>
        <v>626.44000000000005</v>
      </c>
      <c r="L3957" s="8">
        <f t="shared" si="494"/>
        <v>0.40000000000009095</v>
      </c>
      <c r="M3957" s="9">
        <f t="shared" si="495"/>
        <v>6.3893680914972042E-4</v>
      </c>
    </row>
    <row r="3958" spans="2:13" x14ac:dyDescent="0.3">
      <c r="B3958" s="2">
        <v>42340</v>
      </c>
      <c r="C3958" s="4">
        <v>628.22</v>
      </c>
      <c r="F3958" t="b">
        <f t="shared" si="488"/>
        <v>1</v>
      </c>
      <c r="G3958">
        <f t="shared" si="489"/>
        <v>12</v>
      </c>
      <c r="H3958">
        <f t="shared" si="490"/>
        <v>2</v>
      </c>
      <c r="I3958">
        <f t="shared" si="491"/>
        <v>2015</v>
      </c>
      <c r="J3958" s="12">
        <f t="shared" si="492"/>
        <v>42047</v>
      </c>
      <c r="K3958" s="8">
        <f t="shared" si="493"/>
        <v>628.22</v>
      </c>
      <c r="L3958" s="8">
        <f t="shared" si="494"/>
        <v>1.7799999999999727</v>
      </c>
      <c r="M3958" s="9">
        <f t="shared" si="495"/>
        <v>2.8414532916160727E-3</v>
      </c>
    </row>
    <row r="3959" spans="2:13" x14ac:dyDescent="0.3">
      <c r="B3959" s="3" t="s">
        <v>176</v>
      </c>
      <c r="C3959" s="4">
        <v>626.91999999999996</v>
      </c>
      <c r="F3959" t="b">
        <f t="shared" si="488"/>
        <v>0</v>
      </c>
      <c r="G3959">
        <f t="shared" si="489"/>
        <v>13</v>
      </c>
      <c r="H3959">
        <f t="shared" si="490"/>
        <v>2</v>
      </c>
      <c r="I3959">
        <f t="shared" si="491"/>
        <v>2015</v>
      </c>
      <c r="J3959" s="12">
        <f t="shared" si="492"/>
        <v>42048</v>
      </c>
      <c r="K3959" s="8">
        <f t="shared" si="493"/>
        <v>626.91999999999996</v>
      </c>
      <c r="L3959" s="8">
        <f t="shared" si="494"/>
        <v>-1.3000000000000682</v>
      </c>
      <c r="M3959" s="9">
        <f t="shared" si="495"/>
        <v>-2.0693387666742037E-3</v>
      </c>
    </row>
    <row r="3960" spans="2:13" x14ac:dyDescent="0.3">
      <c r="B3960" s="3" t="s">
        <v>177</v>
      </c>
      <c r="C3960" s="4">
        <v>620.17999999999995</v>
      </c>
      <c r="F3960" t="b">
        <f t="shared" si="488"/>
        <v>0</v>
      </c>
      <c r="G3960">
        <f t="shared" si="489"/>
        <v>16</v>
      </c>
      <c r="H3960">
        <f t="shared" si="490"/>
        <v>2</v>
      </c>
      <c r="I3960">
        <f t="shared" si="491"/>
        <v>2015</v>
      </c>
      <c r="J3960" s="12">
        <f t="shared" si="492"/>
        <v>42051</v>
      </c>
      <c r="K3960" s="8">
        <f t="shared" si="493"/>
        <v>620.17999999999995</v>
      </c>
      <c r="L3960" s="8">
        <f t="shared" si="494"/>
        <v>-6.7400000000000091</v>
      </c>
      <c r="M3960" s="9">
        <f t="shared" si="495"/>
        <v>-1.0750973010910499E-2</v>
      </c>
    </row>
    <row r="3961" spans="2:13" x14ac:dyDescent="0.3">
      <c r="B3961" s="3" t="s">
        <v>178</v>
      </c>
      <c r="C3961" s="4">
        <v>619.72</v>
      </c>
      <c r="F3961" t="b">
        <f t="shared" si="488"/>
        <v>0</v>
      </c>
      <c r="G3961">
        <f t="shared" si="489"/>
        <v>17</v>
      </c>
      <c r="H3961">
        <f t="shared" si="490"/>
        <v>2</v>
      </c>
      <c r="I3961">
        <f t="shared" si="491"/>
        <v>2015</v>
      </c>
      <c r="J3961" s="12">
        <f t="shared" si="492"/>
        <v>42052</v>
      </c>
      <c r="K3961" s="8">
        <f t="shared" si="493"/>
        <v>619.72</v>
      </c>
      <c r="L3961" s="8">
        <f t="shared" si="494"/>
        <v>-0.45999999999992269</v>
      </c>
      <c r="M3961" s="9">
        <f t="shared" si="495"/>
        <v>-7.4172014576400836E-4</v>
      </c>
    </row>
    <row r="3962" spans="2:13" x14ac:dyDescent="0.3">
      <c r="B3962" s="3" t="s">
        <v>179</v>
      </c>
      <c r="C3962" s="4">
        <v>619.72</v>
      </c>
      <c r="F3962" t="b">
        <f t="shared" si="488"/>
        <v>0</v>
      </c>
      <c r="G3962">
        <f t="shared" si="489"/>
        <v>18</v>
      </c>
      <c r="H3962">
        <f t="shared" si="490"/>
        <v>2</v>
      </c>
      <c r="I3962">
        <f t="shared" si="491"/>
        <v>2015</v>
      </c>
      <c r="J3962" s="12">
        <f t="shared" si="492"/>
        <v>42053</v>
      </c>
      <c r="K3962" s="8">
        <f t="shared" si="493"/>
        <v>619.72</v>
      </c>
      <c r="L3962" s="8">
        <f t="shared" si="494"/>
        <v>0</v>
      </c>
      <c r="M3962" s="9">
        <f t="shared" si="495"/>
        <v>0</v>
      </c>
    </row>
    <row r="3963" spans="2:13" x14ac:dyDescent="0.3">
      <c r="B3963" s="3" t="s">
        <v>180</v>
      </c>
      <c r="C3963" s="4">
        <v>620.4</v>
      </c>
      <c r="F3963" t="b">
        <f t="shared" si="488"/>
        <v>0</v>
      </c>
      <c r="G3963">
        <f t="shared" si="489"/>
        <v>19</v>
      </c>
      <c r="H3963">
        <f t="shared" si="490"/>
        <v>2</v>
      </c>
      <c r="I3963">
        <f t="shared" si="491"/>
        <v>2015</v>
      </c>
      <c r="J3963" s="12">
        <f t="shared" si="492"/>
        <v>42054</v>
      </c>
      <c r="K3963" s="8">
        <f t="shared" si="493"/>
        <v>620.4</v>
      </c>
      <c r="L3963" s="8">
        <f t="shared" si="494"/>
        <v>0.67999999999994998</v>
      </c>
      <c r="M3963" s="9">
        <f t="shared" si="495"/>
        <v>1.0972697347188245E-3</v>
      </c>
    </row>
    <row r="3964" spans="2:13" x14ac:dyDescent="0.3">
      <c r="B3964" s="3" t="s">
        <v>181</v>
      </c>
      <c r="C3964" s="4">
        <v>620.33000000000004</v>
      </c>
      <c r="F3964" t="b">
        <f t="shared" si="488"/>
        <v>0</v>
      </c>
      <c r="G3964">
        <f t="shared" si="489"/>
        <v>20</v>
      </c>
      <c r="H3964">
        <f t="shared" si="490"/>
        <v>2</v>
      </c>
      <c r="I3964">
        <f t="shared" si="491"/>
        <v>2015</v>
      </c>
      <c r="J3964" s="12">
        <f t="shared" si="492"/>
        <v>42055</v>
      </c>
      <c r="K3964" s="8">
        <f t="shared" si="493"/>
        <v>620.33000000000004</v>
      </c>
      <c r="L3964" s="8">
        <f t="shared" si="494"/>
        <v>-6.9999999999936335E-2</v>
      </c>
      <c r="M3964" s="9">
        <f t="shared" si="495"/>
        <v>-1.1283043197926554E-4</v>
      </c>
    </row>
    <row r="3965" spans="2:13" x14ac:dyDescent="0.3">
      <c r="B3965" s="3" t="s">
        <v>182</v>
      </c>
      <c r="C3965" s="4">
        <v>616.86</v>
      </c>
      <c r="F3965" t="b">
        <f t="shared" si="488"/>
        <v>0</v>
      </c>
      <c r="G3965">
        <f t="shared" si="489"/>
        <v>23</v>
      </c>
      <c r="H3965">
        <f t="shared" si="490"/>
        <v>2</v>
      </c>
      <c r="I3965">
        <f t="shared" si="491"/>
        <v>2015</v>
      </c>
      <c r="J3965" s="12">
        <f t="shared" si="492"/>
        <v>42058</v>
      </c>
      <c r="K3965" s="8">
        <f t="shared" si="493"/>
        <v>616.86</v>
      </c>
      <c r="L3965" s="8">
        <f t="shared" si="494"/>
        <v>-3.4700000000000273</v>
      </c>
      <c r="M3965" s="9">
        <f t="shared" si="495"/>
        <v>-5.5937968500637198E-3</v>
      </c>
    </row>
    <row r="3966" spans="2:13" x14ac:dyDescent="0.3">
      <c r="B3966" s="3" t="s">
        <v>183</v>
      </c>
      <c r="C3966" s="4">
        <v>621.17999999999995</v>
      </c>
      <c r="F3966" t="b">
        <f t="shared" si="488"/>
        <v>0</v>
      </c>
      <c r="G3966">
        <f t="shared" si="489"/>
        <v>24</v>
      </c>
      <c r="H3966">
        <f t="shared" si="490"/>
        <v>2</v>
      </c>
      <c r="I3966">
        <f t="shared" si="491"/>
        <v>2015</v>
      </c>
      <c r="J3966" s="12">
        <f t="shared" si="492"/>
        <v>42059</v>
      </c>
      <c r="K3966" s="8">
        <f t="shared" si="493"/>
        <v>621.17999999999995</v>
      </c>
      <c r="L3966" s="8">
        <f t="shared" si="494"/>
        <v>4.3199999999999363</v>
      </c>
      <c r="M3966" s="9">
        <f t="shared" si="495"/>
        <v>7.0032098044936226E-3</v>
      </c>
    </row>
    <row r="3967" spans="2:13" x14ac:dyDescent="0.3">
      <c r="B3967" s="3" t="s">
        <v>184</v>
      </c>
      <c r="C3967" s="4">
        <v>622.88</v>
      </c>
      <c r="F3967" t="b">
        <f t="shared" si="488"/>
        <v>0</v>
      </c>
      <c r="G3967">
        <f t="shared" si="489"/>
        <v>25</v>
      </c>
      <c r="H3967">
        <f t="shared" si="490"/>
        <v>2</v>
      </c>
      <c r="I3967">
        <f t="shared" si="491"/>
        <v>2015</v>
      </c>
      <c r="J3967" s="12">
        <f t="shared" si="492"/>
        <v>42060</v>
      </c>
      <c r="K3967" s="8">
        <f t="shared" si="493"/>
        <v>622.88</v>
      </c>
      <c r="L3967" s="8">
        <f t="shared" si="494"/>
        <v>1.7000000000000455</v>
      </c>
      <c r="M3967" s="9">
        <f t="shared" si="495"/>
        <v>2.7367268746579824E-3</v>
      </c>
    </row>
    <row r="3968" spans="2:13" x14ac:dyDescent="0.3">
      <c r="B3968" s="3" t="s">
        <v>185</v>
      </c>
      <c r="C3968" s="4">
        <v>619.5</v>
      </c>
      <c r="F3968" t="b">
        <f t="shared" si="488"/>
        <v>0</v>
      </c>
      <c r="G3968">
        <f t="shared" si="489"/>
        <v>26</v>
      </c>
      <c r="H3968">
        <f t="shared" si="490"/>
        <v>2</v>
      </c>
      <c r="I3968">
        <f t="shared" si="491"/>
        <v>2015</v>
      </c>
      <c r="J3968" s="12">
        <f t="shared" si="492"/>
        <v>42061</v>
      </c>
      <c r="K3968" s="8">
        <f t="shared" si="493"/>
        <v>619.5</v>
      </c>
      <c r="L3968" s="8">
        <f t="shared" si="494"/>
        <v>-3.3799999999999955</v>
      </c>
      <c r="M3968" s="9">
        <f t="shared" si="495"/>
        <v>-5.4264063704084183E-3</v>
      </c>
    </row>
    <row r="3969" spans="2:13" x14ac:dyDescent="0.3">
      <c r="B3969" s="3" t="s">
        <v>186</v>
      </c>
      <c r="C3969" s="4">
        <v>617.66999999999996</v>
      </c>
      <c r="F3969" t="b">
        <f t="shared" si="488"/>
        <v>0</v>
      </c>
      <c r="G3969">
        <f t="shared" si="489"/>
        <v>27</v>
      </c>
      <c r="H3969">
        <f t="shared" si="490"/>
        <v>2</v>
      </c>
      <c r="I3969">
        <f t="shared" si="491"/>
        <v>2015</v>
      </c>
      <c r="J3969" s="12">
        <f t="shared" si="492"/>
        <v>42062</v>
      </c>
      <c r="K3969" s="8">
        <f t="shared" si="493"/>
        <v>617.66999999999996</v>
      </c>
      <c r="L3969" s="8">
        <f t="shared" si="494"/>
        <v>-1.8300000000000409</v>
      </c>
      <c r="M3969" s="9">
        <f t="shared" si="495"/>
        <v>-2.9539951573850538E-3</v>
      </c>
    </row>
    <row r="3970" spans="2:13" x14ac:dyDescent="0.3">
      <c r="B3970" s="2">
        <v>42038</v>
      </c>
      <c r="C3970" s="4">
        <v>618.76</v>
      </c>
      <c r="F3970" t="b">
        <f t="shared" si="488"/>
        <v>1</v>
      </c>
      <c r="G3970">
        <f t="shared" si="489"/>
        <v>2</v>
      </c>
      <c r="H3970">
        <f t="shared" si="490"/>
        <v>3</v>
      </c>
      <c r="I3970">
        <f t="shared" si="491"/>
        <v>2015</v>
      </c>
      <c r="J3970" s="12">
        <f t="shared" si="492"/>
        <v>42065</v>
      </c>
      <c r="K3970" s="8">
        <f t="shared" si="493"/>
        <v>618.76</v>
      </c>
      <c r="L3970" s="8">
        <f t="shared" si="494"/>
        <v>1.0900000000000318</v>
      </c>
      <c r="M3970" s="9">
        <f t="shared" si="495"/>
        <v>1.7646963588971974E-3</v>
      </c>
    </row>
    <row r="3971" spans="2:13" x14ac:dyDescent="0.3">
      <c r="B3971" s="2">
        <v>42066</v>
      </c>
      <c r="C3971" s="4">
        <v>617.38</v>
      </c>
      <c r="F3971" t="b">
        <f t="shared" si="488"/>
        <v>1</v>
      </c>
      <c r="G3971">
        <f t="shared" si="489"/>
        <v>3</v>
      </c>
      <c r="H3971">
        <f t="shared" si="490"/>
        <v>3</v>
      </c>
      <c r="I3971">
        <f t="shared" si="491"/>
        <v>2015</v>
      </c>
      <c r="J3971" s="12">
        <f t="shared" si="492"/>
        <v>42066</v>
      </c>
      <c r="K3971" s="8">
        <f t="shared" si="493"/>
        <v>617.38</v>
      </c>
      <c r="L3971" s="8">
        <f t="shared" si="494"/>
        <v>-1.3799999999999955</v>
      </c>
      <c r="M3971" s="9">
        <f t="shared" si="495"/>
        <v>-2.2302669855840639E-3</v>
      </c>
    </row>
    <row r="3972" spans="2:13" x14ac:dyDescent="0.3">
      <c r="B3972" s="2">
        <v>42097</v>
      </c>
      <c r="C3972" s="4">
        <v>617.6</v>
      </c>
      <c r="F3972" t="b">
        <f t="shared" si="488"/>
        <v>1</v>
      </c>
      <c r="G3972">
        <f t="shared" si="489"/>
        <v>4</v>
      </c>
      <c r="H3972">
        <f t="shared" si="490"/>
        <v>3</v>
      </c>
      <c r="I3972">
        <f t="shared" si="491"/>
        <v>2015</v>
      </c>
      <c r="J3972" s="12">
        <f t="shared" si="492"/>
        <v>42067</v>
      </c>
      <c r="K3972" s="8">
        <f t="shared" si="493"/>
        <v>617.6</v>
      </c>
      <c r="L3972" s="8">
        <f t="shared" si="494"/>
        <v>0.22000000000002728</v>
      </c>
      <c r="M3972" s="9">
        <f t="shared" si="495"/>
        <v>3.5634455278763042E-4</v>
      </c>
    </row>
    <row r="3973" spans="2:13" x14ac:dyDescent="0.3">
      <c r="B3973" s="2">
        <v>42127</v>
      </c>
      <c r="C3973" s="4">
        <v>619.78</v>
      </c>
      <c r="F3973" t="b">
        <f t="shared" si="488"/>
        <v>1</v>
      </c>
      <c r="G3973">
        <f t="shared" si="489"/>
        <v>5</v>
      </c>
      <c r="H3973">
        <f t="shared" si="490"/>
        <v>3</v>
      </c>
      <c r="I3973">
        <f t="shared" si="491"/>
        <v>2015</v>
      </c>
      <c r="J3973" s="12">
        <f t="shared" si="492"/>
        <v>42068</v>
      </c>
      <c r="K3973" s="8">
        <f t="shared" si="493"/>
        <v>619.78</v>
      </c>
      <c r="L3973" s="8">
        <f t="shared" si="494"/>
        <v>2.17999999999995</v>
      </c>
      <c r="M3973" s="9">
        <f t="shared" si="495"/>
        <v>3.5297927461139084E-3</v>
      </c>
    </row>
    <row r="3974" spans="2:13" x14ac:dyDescent="0.3">
      <c r="B3974" s="2">
        <v>42158</v>
      </c>
      <c r="C3974" s="4">
        <v>619.61</v>
      </c>
      <c r="F3974" t="b">
        <f t="shared" si="488"/>
        <v>1</v>
      </c>
      <c r="G3974">
        <f t="shared" si="489"/>
        <v>6</v>
      </c>
      <c r="H3974">
        <f t="shared" si="490"/>
        <v>3</v>
      </c>
      <c r="I3974">
        <f t="shared" si="491"/>
        <v>2015</v>
      </c>
      <c r="J3974" s="12">
        <f t="shared" si="492"/>
        <v>42069</v>
      </c>
      <c r="K3974" s="8">
        <f t="shared" si="493"/>
        <v>619.61</v>
      </c>
      <c r="L3974" s="8">
        <f t="shared" si="494"/>
        <v>-0.16999999999995907</v>
      </c>
      <c r="M3974" s="9">
        <f t="shared" si="495"/>
        <v>-2.7429087740804656E-4</v>
      </c>
    </row>
    <row r="3975" spans="2:13" x14ac:dyDescent="0.3">
      <c r="B3975" s="2">
        <v>42250</v>
      </c>
      <c r="C3975" s="4">
        <v>624.67999999999995</v>
      </c>
      <c r="F3975" t="b">
        <f t="shared" si="488"/>
        <v>1</v>
      </c>
      <c r="G3975">
        <f t="shared" si="489"/>
        <v>9</v>
      </c>
      <c r="H3975">
        <f t="shared" si="490"/>
        <v>3</v>
      </c>
      <c r="I3975">
        <f t="shared" si="491"/>
        <v>2015</v>
      </c>
      <c r="J3975" s="12">
        <f t="shared" si="492"/>
        <v>42072</v>
      </c>
      <c r="K3975" s="8">
        <f t="shared" si="493"/>
        <v>624.67999999999995</v>
      </c>
      <c r="L3975" s="8">
        <f t="shared" si="494"/>
        <v>5.0699999999999363</v>
      </c>
      <c r="M3975" s="9">
        <f t="shared" si="495"/>
        <v>8.1825664530913583E-3</v>
      </c>
    </row>
    <row r="3976" spans="2:13" x14ac:dyDescent="0.3">
      <c r="B3976" s="2">
        <v>42280</v>
      </c>
      <c r="C3976" s="4">
        <v>628.47</v>
      </c>
      <c r="F3976" t="b">
        <f t="shared" si="488"/>
        <v>1</v>
      </c>
      <c r="G3976">
        <f t="shared" si="489"/>
        <v>10</v>
      </c>
      <c r="H3976">
        <f t="shared" si="490"/>
        <v>3</v>
      </c>
      <c r="I3976">
        <f t="shared" si="491"/>
        <v>2015</v>
      </c>
      <c r="J3976" s="12">
        <f t="shared" si="492"/>
        <v>42073</v>
      </c>
      <c r="K3976" s="8">
        <f t="shared" si="493"/>
        <v>628.47</v>
      </c>
      <c r="L3976" s="8">
        <f t="shared" si="494"/>
        <v>3.7900000000000773</v>
      </c>
      <c r="M3976" s="9">
        <f t="shared" si="495"/>
        <v>6.0671063584556532E-3</v>
      </c>
    </row>
    <row r="3977" spans="2:13" x14ac:dyDescent="0.3">
      <c r="B3977" s="2">
        <v>42311</v>
      </c>
      <c r="C3977" s="4">
        <v>633.03</v>
      </c>
      <c r="F3977" t="b">
        <f t="shared" si="488"/>
        <v>1</v>
      </c>
      <c r="G3977">
        <f t="shared" si="489"/>
        <v>11</v>
      </c>
      <c r="H3977">
        <f t="shared" si="490"/>
        <v>3</v>
      </c>
      <c r="I3977">
        <f t="shared" si="491"/>
        <v>2015</v>
      </c>
      <c r="J3977" s="12">
        <f t="shared" si="492"/>
        <v>42074</v>
      </c>
      <c r="K3977" s="8">
        <f t="shared" si="493"/>
        <v>633.03</v>
      </c>
      <c r="L3977" s="8">
        <f t="shared" si="494"/>
        <v>4.5599999999999454</v>
      </c>
      <c r="M3977" s="9">
        <f t="shared" si="495"/>
        <v>7.2557162633060373E-3</v>
      </c>
    </row>
    <row r="3978" spans="2:13" x14ac:dyDescent="0.3">
      <c r="B3978" s="2">
        <v>42341</v>
      </c>
      <c r="C3978" s="4">
        <v>637.59</v>
      </c>
      <c r="F3978" t="b">
        <f t="shared" si="488"/>
        <v>1</v>
      </c>
      <c r="G3978">
        <f t="shared" si="489"/>
        <v>12</v>
      </c>
      <c r="H3978">
        <f t="shared" si="490"/>
        <v>3</v>
      </c>
      <c r="I3978">
        <f t="shared" si="491"/>
        <v>2015</v>
      </c>
      <c r="J3978" s="12">
        <f t="shared" si="492"/>
        <v>42075</v>
      </c>
      <c r="K3978" s="8">
        <f t="shared" si="493"/>
        <v>637.59</v>
      </c>
      <c r="L3978" s="8">
        <f t="shared" si="494"/>
        <v>4.5600000000000591</v>
      </c>
      <c r="M3978" s="9">
        <f t="shared" si="495"/>
        <v>7.203450073456328E-3</v>
      </c>
    </row>
    <row r="3979" spans="2:13" x14ac:dyDescent="0.3">
      <c r="B3979" s="3" t="s">
        <v>187</v>
      </c>
      <c r="C3979" s="4">
        <v>633.54</v>
      </c>
      <c r="F3979" t="b">
        <f t="shared" si="488"/>
        <v>0</v>
      </c>
      <c r="G3979">
        <f t="shared" si="489"/>
        <v>13</v>
      </c>
      <c r="H3979">
        <f t="shared" si="490"/>
        <v>3</v>
      </c>
      <c r="I3979">
        <f t="shared" si="491"/>
        <v>2015</v>
      </c>
      <c r="J3979" s="12">
        <f t="shared" si="492"/>
        <v>42076</v>
      </c>
      <c r="K3979" s="8">
        <f t="shared" si="493"/>
        <v>633.54</v>
      </c>
      <c r="L3979" s="8">
        <f t="shared" si="494"/>
        <v>-4.0500000000000682</v>
      </c>
      <c r="M3979" s="9">
        <f t="shared" si="495"/>
        <v>-6.3520444172588467E-3</v>
      </c>
    </row>
    <row r="3980" spans="2:13" x14ac:dyDescent="0.3">
      <c r="B3980" s="3" t="s">
        <v>188</v>
      </c>
      <c r="C3980" s="4">
        <v>639.02</v>
      </c>
      <c r="F3980" t="b">
        <f t="shared" si="488"/>
        <v>0</v>
      </c>
      <c r="G3980">
        <f t="shared" si="489"/>
        <v>16</v>
      </c>
      <c r="H3980">
        <f t="shared" si="490"/>
        <v>3</v>
      </c>
      <c r="I3980">
        <f t="shared" si="491"/>
        <v>2015</v>
      </c>
      <c r="J3980" s="12">
        <f t="shared" si="492"/>
        <v>42079</v>
      </c>
      <c r="K3980" s="8">
        <f t="shared" si="493"/>
        <v>639.02</v>
      </c>
      <c r="L3980" s="8">
        <f t="shared" si="494"/>
        <v>5.4800000000000182</v>
      </c>
      <c r="M3980" s="9">
        <f t="shared" si="495"/>
        <v>8.649809009691603E-3</v>
      </c>
    </row>
    <row r="3981" spans="2:13" x14ac:dyDescent="0.3">
      <c r="B3981" s="3" t="s">
        <v>189</v>
      </c>
      <c r="C3981" s="4">
        <v>639.37</v>
      </c>
      <c r="F3981" t="b">
        <f t="shared" si="488"/>
        <v>0</v>
      </c>
      <c r="G3981">
        <f t="shared" si="489"/>
        <v>17</v>
      </c>
      <c r="H3981">
        <f t="shared" si="490"/>
        <v>3</v>
      </c>
      <c r="I3981">
        <f t="shared" si="491"/>
        <v>2015</v>
      </c>
      <c r="J3981" s="12">
        <f t="shared" si="492"/>
        <v>42080</v>
      </c>
      <c r="K3981" s="8">
        <f t="shared" si="493"/>
        <v>639.37</v>
      </c>
      <c r="L3981" s="8">
        <f t="shared" si="494"/>
        <v>0.35000000000002274</v>
      </c>
      <c r="M3981" s="9">
        <f t="shared" si="495"/>
        <v>5.4771368658261522E-4</v>
      </c>
    </row>
    <row r="3982" spans="2:13" x14ac:dyDescent="0.3">
      <c r="B3982" s="3" t="s">
        <v>190</v>
      </c>
      <c r="C3982" s="4">
        <v>640.84</v>
      </c>
      <c r="F3982" t="b">
        <f t="shared" si="488"/>
        <v>0</v>
      </c>
      <c r="G3982">
        <f t="shared" si="489"/>
        <v>18</v>
      </c>
      <c r="H3982">
        <f t="shared" si="490"/>
        <v>3</v>
      </c>
      <c r="I3982">
        <f t="shared" si="491"/>
        <v>2015</v>
      </c>
      <c r="J3982" s="12">
        <f t="shared" si="492"/>
        <v>42081</v>
      </c>
      <c r="K3982" s="8">
        <f t="shared" si="493"/>
        <v>640.84</v>
      </c>
      <c r="L3982" s="8">
        <f t="shared" si="494"/>
        <v>1.4700000000000273</v>
      </c>
      <c r="M3982" s="9">
        <f t="shared" si="495"/>
        <v>2.2991382141796255E-3</v>
      </c>
    </row>
    <row r="3983" spans="2:13" x14ac:dyDescent="0.3">
      <c r="B3983" s="3" t="s">
        <v>191</v>
      </c>
      <c r="C3983" s="4">
        <v>642.17999999999995</v>
      </c>
      <c r="F3983" t="b">
        <f t="shared" si="488"/>
        <v>0</v>
      </c>
      <c r="G3983">
        <f t="shared" si="489"/>
        <v>19</v>
      </c>
      <c r="H3983">
        <f t="shared" si="490"/>
        <v>3</v>
      </c>
      <c r="I3983">
        <f t="shared" si="491"/>
        <v>2015</v>
      </c>
      <c r="J3983" s="12">
        <f t="shared" si="492"/>
        <v>42082</v>
      </c>
      <c r="K3983" s="8">
        <f t="shared" si="493"/>
        <v>642.17999999999995</v>
      </c>
      <c r="L3983" s="8">
        <f t="shared" si="494"/>
        <v>1.3399999999999181</v>
      </c>
      <c r="M3983" s="9">
        <f t="shared" si="495"/>
        <v>2.0910055552086607E-3</v>
      </c>
    </row>
    <row r="3984" spans="2:13" x14ac:dyDescent="0.3">
      <c r="B3984" s="3" t="s">
        <v>192</v>
      </c>
      <c r="C3984" s="4">
        <v>638.82000000000005</v>
      </c>
      <c r="F3984" t="b">
        <f t="shared" ref="F3984:F4047" si="496">+ISNUMBER(B3984)</f>
        <v>0</v>
      </c>
      <c r="G3984">
        <f t="shared" ref="G3984:G4047" si="497">+IF($F3984,MONTH(B3984),1*LEFT(B3984,2))</f>
        <v>20</v>
      </c>
      <c r="H3984">
        <f t="shared" ref="H3984:H4047" si="498">+IF(F3984,DAY(B3984),MID(B3984,4,2)*1)</f>
        <v>3</v>
      </c>
      <c r="I3984">
        <f t="shared" ref="I3984:I4047" si="499">+IF(F3984,YEAR(B3984),RIGHT(B3984,4)*1)</f>
        <v>2015</v>
      </c>
      <c r="J3984" s="12">
        <f t="shared" ref="J3984:J4047" si="500">+DATE(I3984,H3984,G3984)</f>
        <v>42083</v>
      </c>
      <c r="K3984" s="8">
        <f t="shared" ref="K3984:K4047" si="501">+IFERROR(C3984*1,K3983)</f>
        <v>638.82000000000005</v>
      </c>
      <c r="L3984" s="8">
        <f t="shared" ref="L3984:L4047" si="502">+K3984-K3983</f>
        <v>-3.3599999999999</v>
      </c>
      <c r="M3984" s="9">
        <f t="shared" ref="M3984:M4047" si="503">+L3984/K3983</f>
        <v>-5.2321778940482419E-3</v>
      </c>
    </row>
    <row r="3985" spans="2:13" x14ac:dyDescent="0.3">
      <c r="B3985" s="3" t="s">
        <v>193</v>
      </c>
      <c r="C3985" s="4">
        <v>635.62</v>
      </c>
      <c r="F3985" t="b">
        <f t="shared" si="496"/>
        <v>0</v>
      </c>
      <c r="G3985">
        <f t="shared" si="497"/>
        <v>23</v>
      </c>
      <c r="H3985">
        <f t="shared" si="498"/>
        <v>3</v>
      </c>
      <c r="I3985">
        <f t="shared" si="499"/>
        <v>2015</v>
      </c>
      <c r="J3985" s="12">
        <f t="shared" si="500"/>
        <v>42086</v>
      </c>
      <c r="K3985" s="8">
        <f t="shared" si="501"/>
        <v>635.62</v>
      </c>
      <c r="L3985" s="8">
        <f t="shared" si="502"/>
        <v>-3.2000000000000455</v>
      </c>
      <c r="M3985" s="9">
        <f t="shared" si="503"/>
        <v>-5.0092357784666183E-3</v>
      </c>
    </row>
    <row r="3986" spans="2:13" x14ac:dyDescent="0.3">
      <c r="B3986" s="3" t="s">
        <v>194</v>
      </c>
      <c r="C3986" s="4">
        <v>627</v>
      </c>
      <c r="F3986" t="b">
        <f t="shared" si="496"/>
        <v>0</v>
      </c>
      <c r="G3986">
        <f t="shared" si="497"/>
        <v>24</v>
      </c>
      <c r="H3986">
        <f t="shared" si="498"/>
        <v>3</v>
      </c>
      <c r="I3986">
        <f t="shared" si="499"/>
        <v>2015</v>
      </c>
      <c r="J3986" s="12">
        <f t="shared" si="500"/>
        <v>42087</v>
      </c>
      <c r="K3986" s="8">
        <f t="shared" si="501"/>
        <v>627</v>
      </c>
      <c r="L3986" s="8">
        <f t="shared" si="502"/>
        <v>-8.6200000000000045</v>
      </c>
      <c r="M3986" s="9">
        <f t="shared" si="503"/>
        <v>-1.3561561939523622E-2</v>
      </c>
    </row>
    <row r="3987" spans="2:13" x14ac:dyDescent="0.3">
      <c r="B3987" s="3" t="s">
        <v>195</v>
      </c>
      <c r="C3987" s="4">
        <v>623.65</v>
      </c>
      <c r="F3987" t="b">
        <f t="shared" si="496"/>
        <v>0</v>
      </c>
      <c r="G3987">
        <f t="shared" si="497"/>
        <v>25</v>
      </c>
      <c r="H3987">
        <f t="shared" si="498"/>
        <v>3</v>
      </c>
      <c r="I3987">
        <f t="shared" si="499"/>
        <v>2015</v>
      </c>
      <c r="J3987" s="12">
        <f t="shared" si="500"/>
        <v>42088</v>
      </c>
      <c r="K3987" s="8">
        <f t="shared" si="501"/>
        <v>623.65</v>
      </c>
      <c r="L3987" s="8">
        <f t="shared" si="502"/>
        <v>-3.3500000000000227</v>
      </c>
      <c r="M3987" s="9">
        <f t="shared" si="503"/>
        <v>-5.3429027113238003E-3</v>
      </c>
    </row>
    <row r="3988" spans="2:13" x14ac:dyDescent="0.3">
      <c r="B3988" s="3" t="s">
        <v>196</v>
      </c>
      <c r="C3988" s="4">
        <v>619.79</v>
      </c>
      <c r="F3988" t="b">
        <f t="shared" si="496"/>
        <v>0</v>
      </c>
      <c r="G3988">
        <f t="shared" si="497"/>
        <v>26</v>
      </c>
      <c r="H3988">
        <f t="shared" si="498"/>
        <v>3</v>
      </c>
      <c r="I3988">
        <f t="shared" si="499"/>
        <v>2015</v>
      </c>
      <c r="J3988" s="12">
        <f t="shared" si="500"/>
        <v>42089</v>
      </c>
      <c r="K3988" s="8">
        <f t="shared" si="501"/>
        <v>619.79</v>
      </c>
      <c r="L3988" s="8">
        <f t="shared" si="502"/>
        <v>-3.8600000000000136</v>
      </c>
      <c r="M3988" s="9">
        <f t="shared" si="503"/>
        <v>-6.189369037120202E-3</v>
      </c>
    </row>
    <row r="3989" spans="2:13" x14ac:dyDescent="0.3">
      <c r="B3989" s="3" t="s">
        <v>197</v>
      </c>
      <c r="C3989" s="4">
        <v>620.67999999999995</v>
      </c>
      <c r="F3989" t="b">
        <f t="shared" si="496"/>
        <v>0</v>
      </c>
      <c r="G3989">
        <f t="shared" si="497"/>
        <v>27</v>
      </c>
      <c r="H3989">
        <f t="shared" si="498"/>
        <v>3</v>
      </c>
      <c r="I3989">
        <f t="shared" si="499"/>
        <v>2015</v>
      </c>
      <c r="J3989" s="12">
        <f t="shared" si="500"/>
        <v>42090</v>
      </c>
      <c r="K3989" s="8">
        <f t="shared" si="501"/>
        <v>620.67999999999995</v>
      </c>
      <c r="L3989" s="8">
        <f t="shared" si="502"/>
        <v>0.88999999999998636</v>
      </c>
      <c r="M3989" s="9">
        <f t="shared" si="503"/>
        <v>1.4359702479871995E-3</v>
      </c>
    </row>
    <row r="3990" spans="2:13" x14ac:dyDescent="0.3">
      <c r="B3990" s="3" t="s">
        <v>198</v>
      </c>
      <c r="C3990" s="4">
        <v>622.79</v>
      </c>
      <c r="F3990" t="b">
        <f t="shared" si="496"/>
        <v>0</v>
      </c>
      <c r="G3990">
        <f t="shared" si="497"/>
        <v>30</v>
      </c>
      <c r="H3990">
        <f t="shared" si="498"/>
        <v>3</v>
      </c>
      <c r="I3990">
        <f t="shared" si="499"/>
        <v>2015</v>
      </c>
      <c r="J3990" s="12">
        <f t="shared" si="500"/>
        <v>42093</v>
      </c>
      <c r="K3990" s="8">
        <f t="shared" si="501"/>
        <v>622.79</v>
      </c>
      <c r="L3990" s="8">
        <f t="shared" si="502"/>
        <v>2.1100000000000136</v>
      </c>
      <c r="M3990" s="9">
        <f t="shared" si="503"/>
        <v>3.3994973255139747E-3</v>
      </c>
    </row>
    <row r="3991" spans="2:13" x14ac:dyDescent="0.3">
      <c r="B3991" s="3" t="s">
        <v>199</v>
      </c>
      <c r="C3991" s="4">
        <v>626.87</v>
      </c>
      <c r="F3991" t="b">
        <f t="shared" si="496"/>
        <v>0</v>
      </c>
      <c r="G3991">
        <f t="shared" si="497"/>
        <v>31</v>
      </c>
      <c r="H3991">
        <f t="shared" si="498"/>
        <v>3</v>
      </c>
      <c r="I3991">
        <f t="shared" si="499"/>
        <v>2015</v>
      </c>
      <c r="J3991" s="12">
        <f t="shared" si="500"/>
        <v>42094</v>
      </c>
      <c r="K3991" s="8">
        <f t="shared" si="501"/>
        <v>626.87</v>
      </c>
      <c r="L3991" s="8">
        <f t="shared" si="502"/>
        <v>4.0800000000000409</v>
      </c>
      <c r="M3991" s="9">
        <f t="shared" si="503"/>
        <v>6.5511649191541954E-3</v>
      </c>
    </row>
    <row r="3992" spans="2:13" x14ac:dyDescent="0.3">
      <c r="B3992" s="2">
        <v>42008</v>
      </c>
      <c r="C3992" s="4">
        <v>626.58000000000004</v>
      </c>
      <c r="F3992" t="b">
        <f t="shared" si="496"/>
        <v>1</v>
      </c>
      <c r="G3992">
        <f t="shared" si="497"/>
        <v>1</v>
      </c>
      <c r="H3992">
        <f t="shared" si="498"/>
        <v>4</v>
      </c>
      <c r="I3992">
        <f t="shared" si="499"/>
        <v>2015</v>
      </c>
      <c r="J3992" s="12">
        <f t="shared" si="500"/>
        <v>42095</v>
      </c>
      <c r="K3992" s="8">
        <f t="shared" si="501"/>
        <v>626.58000000000004</v>
      </c>
      <c r="L3992" s="8">
        <f t="shared" si="502"/>
        <v>-0.28999999999996362</v>
      </c>
      <c r="M3992" s="9">
        <f t="shared" si="503"/>
        <v>-4.6261585336666871E-4</v>
      </c>
    </row>
    <row r="3993" spans="2:13" x14ac:dyDescent="0.3">
      <c r="B3993" s="2">
        <v>42039</v>
      </c>
      <c r="C3993" s="4">
        <v>618.22</v>
      </c>
      <c r="F3993" t="b">
        <f t="shared" si="496"/>
        <v>1</v>
      </c>
      <c r="G3993">
        <f t="shared" si="497"/>
        <v>2</v>
      </c>
      <c r="H3993">
        <f t="shared" si="498"/>
        <v>4</v>
      </c>
      <c r="I3993">
        <f t="shared" si="499"/>
        <v>2015</v>
      </c>
      <c r="J3993" s="12">
        <f t="shared" si="500"/>
        <v>42096</v>
      </c>
      <c r="K3993" s="8">
        <f t="shared" si="501"/>
        <v>618.22</v>
      </c>
      <c r="L3993" s="8">
        <f t="shared" si="502"/>
        <v>-8.3600000000000136</v>
      </c>
      <c r="M3993" s="9">
        <f t="shared" si="503"/>
        <v>-1.3342270739570387E-2</v>
      </c>
    </row>
    <row r="3994" spans="2:13" x14ac:dyDescent="0.3">
      <c r="B3994" s="2">
        <v>42067</v>
      </c>
      <c r="C3994" s="5" t="s">
        <v>285</v>
      </c>
      <c r="F3994" t="b">
        <f t="shared" si="496"/>
        <v>1</v>
      </c>
      <c r="G3994">
        <f t="shared" si="497"/>
        <v>3</v>
      </c>
      <c r="H3994">
        <f t="shared" si="498"/>
        <v>4</v>
      </c>
      <c r="I3994">
        <f t="shared" si="499"/>
        <v>2015</v>
      </c>
      <c r="J3994" s="12">
        <f t="shared" si="500"/>
        <v>42097</v>
      </c>
      <c r="K3994" s="8">
        <f t="shared" si="501"/>
        <v>618.22</v>
      </c>
      <c r="L3994" s="8">
        <f t="shared" si="502"/>
        <v>0</v>
      </c>
      <c r="M3994" s="9">
        <f t="shared" si="503"/>
        <v>0</v>
      </c>
    </row>
    <row r="3995" spans="2:13" x14ac:dyDescent="0.3">
      <c r="B3995" s="2">
        <v>42159</v>
      </c>
      <c r="C3995" s="4">
        <v>614.77</v>
      </c>
      <c r="F3995" t="b">
        <f t="shared" si="496"/>
        <v>1</v>
      </c>
      <c r="G3995">
        <f t="shared" si="497"/>
        <v>6</v>
      </c>
      <c r="H3995">
        <f t="shared" si="498"/>
        <v>4</v>
      </c>
      <c r="I3995">
        <f t="shared" si="499"/>
        <v>2015</v>
      </c>
      <c r="J3995" s="12">
        <f t="shared" si="500"/>
        <v>42100</v>
      </c>
      <c r="K3995" s="8">
        <f t="shared" si="501"/>
        <v>614.77</v>
      </c>
      <c r="L3995" s="8">
        <f t="shared" si="502"/>
        <v>-3.4500000000000455</v>
      </c>
      <c r="M3995" s="9">
        <f t="shared" si="503"/>
        <v>-5.5805376726732314E-3</v>
      </c>
    </row>
    <row r="3996" spans="2:13" x14ac:dyDescent="0.3">
      <c r="B3996" s="2">
        <v>42189</v>
      </c>
      <c r="C3996" s="4">
        <v>610.74</v>
      </c>
      <c r="F3996" t="b">
        <f t="shared" si="496"/>
        <v>1</v>
      </c>
      <c r="G3996">
        <f t="shared" si="497"/>
        <v>7</v>
      </c>
      <c r="H3996">
        <f t="shared" si="498"/>
        <v>4</v>
      </c>
      <c r="I3996">
        <f t="shared" si="499"/>
        <v>2015</v>
      </c>
      <c r="J3996" s="12">
        <f t="shared" si="500"/>
        <v>42101</v>
      </c>
      <c r="K3996" s="8">
        <f t="shared" si="501"/>
        <v>610.74</v>
      </c>
      <c r="L3996" s="8">
        <f t="shared" si="502"/>
        <v>-4.0299999999999727</v>
      </c>
      <c r="M3996" s="9">
        <f t="shared" si="503"/>
        <v>-6.5552971029815589E-3</v>
      </c>
    </row>
    <row r="3997" spans="2:13" x14ac:dyDescent="0.3">
      <c r="B3997" s="2">
        <v>42220</v>
      </c>
      <c r="C3997" s="4">
        <v>611.01</v>
      </c>
      <c r="F3997" t="b">
        <f t="shared" si="496"/>
        <v>1</v>
      </c>
      <c r="G3997">
        <f t="shared" si="497"/>
        <v>8</v>
      </c>
      <c r="H3997">
        <f t="shared" si="498"/>
        <v>4</v>
      </c>
      <c r="I3997">
        <f t="shared" si="499"/>
        <v>2015</v>
      </c>
      <c r="J3997" s="12">
        <f t="shared" si="500"/>
        <v>42102</v>
      </c>
      <c r="K3997" s="8">
        <f t="shared" si="501"/>
        <v>611.01</v>
      </c>
      <c r="L3997" s="8">
        <f t="shared" si="502"/>
        <v>0.26999999999998181</v>
      </c>
      <c r="M3997" s="9">
        <f t="shared" si="503"/>
        <v>4.4208664898317092E-4</v>
      </c>
    </row>
    <row r="3998" spans="2:13" x14ac:dyDescent="0.3">
      <c r="B3998" s="2">
        <v>42251</v>
      </c>
      <c r="C3998" s="4">
        <v>611.04999999999995</v>
      </c>
      <c r="F3998" t="b">
        <f t="shared" si="496"/>
        <v>1</v>
      </c>
      <c r="G3998">
        <f t="shared" si="497"/>
        <v>9</v>
      </c>
      <c r="H3998">
        <f t="shared" si="498"/>
        <v>4</v>
      </c>
      <c r="I3998">
        <f t="shared" si="499"/>
        <v>2015</v>
      </c>
      <c r="J3998" s="12">
        <f t="shared" si="500"/>
        <v>42103</v>
      </c>
      <c r="K3998" s="8">
        <f t="shared" si="501"/>
        <v>611.04999999999995</v>
      </c>
      <c r="L3998" s="8">
        <f t="shared" si="502"/>
        <v>3.999999999996362E-2</v>
      </c>
      <c r="M3998" s="9">
        <f t="shared" si="503"/>
        <v>6.546537699868025E-5</v>
      </c>
    </row>
    <row r="3999" spans="2:13" x14ac:dyDescent="0.3">
      <c r="B3999" s="2">
        <v>42281</v>
      </c>
      <c r="C3999" s="4">
        <v>613.91</v>
      </c>
      <c r="F3999" t="b">
        <f t="shared" si="496"/>
        <v>1</v>
      </c>
      <c r="G3999">
        <f t="shared" si="497"/>
        <v>10</v>
      </c>
      <c r="H3999">
        <f t="shared" si="498"/>
        <v>4</v>
      </c>
      <c r="I3999">
        <f t="shared" si="499"/>
        <v>2015</v>
      </c>
      <c r="J3999" s="12">
        <f t="shared" si="500"/>
        <v>42104</v>
      </c>
      <c r="K3999" s="8">
        <f t="shared" si="501"/>
        <v>613.91</v>
      </c>
      <c r="L3999" s="8">
        <f t="shared" si="502"/>
        <v>2.8600000000000136</v>
      </c>
      <c r="M3999" s="9">
        <f t="shared" si="503"/>
        <v>4.6804680468047035E-3</v>
      </c>
    </row>
    <row r="4000" spans="2:13" x14ac:dyDescent="0.3">
      <c r="B4000" s="3" t="s">
        <v>200</v>
      </c>
      <c r="C4000" s="4">
        <v>619.41999999999996</v>
      </c>
      <c r="F4000" t="b">
        <f t="shared" si="496"/>
        <v>0</v>
      </c>
      <c r="G4000">
        <f t="shared" si="497"/>
        <v>13</v>
      </c>
      <c r="H4000">
        <f t="shared" si="498"/>
        <v>4</v>
      </c>
      <c r="I4000">
        <f t="shared" si="499"/>
        <v>2015</v>
      </c>
      <c r="J4000" s="12">
        <f t="shared" si="500"/>
        <v>42107</v>
      </c>
      <c r="K4000" s="8">
        <f t="shared" si="501"/>
        <v>619.41999999999996</v>
      </c>
      <c r="L4000" s="8">
        <f t="shared" si="502"/>
        <v>5.5099999999999909</v>
      </c>
      <c r="M4000" s="9">
        <f t="shared" si="503"/>
        <v>8.9752569594891609E-3</v>
      </c>
    </row>
    <row r="4001" spans="2:13" x14ac:dyDescent="0.3">
      <c r="B4001" s="3" t="s">
        <v>201</v>
      </c>
      <c r="C4001" s="4">
        <v>621.1</v>
      </c>
      <c r="F4001" t="b">
        <f t="shared" si="496"/>
        <v>0</v>
      </c>
      <c r="G4001">
        <f t="shared" si="497"/>
        <v>14</v>
      </c>
      <c r="H4001">
        <f t="shared" si="498"/>
        <v>4</v>
      </c>
      <c r="I4001">
        <f t="shared" si="499"/>
        <v>2015</v>
      </c>
      <c r="J4001" s="12">
        <f t="shared" si="500"/>
        <v>42108</v>
      </c>
      <c r="K4001" s="8">
        <f t="shared" si="501"/>
        <v>621.1</v>
      </c>
      <c r="L4001" s="8">
        <f t="shared" si="502"/>
        <v>1.6800000000000637</v>
      </c>
      <c r="M4001" s="9">
        <f t="shared" si="503"/>
        <v>2.7122146524168798E-3</v>
      </c>
    </row>
    <row r="4002" spans="2:13" x14ac:dyDescent="0.3">
      <c r="B4002" s="3" t="s">
        <v>202</v>
      </c>
      <c r="C4002" s="4">
        <v>614.05999999999995</v>
      </c>
      <c r="F4002" t="b">
        <f t="shared" si="496"/>
        <v>0</v>
      </c>
      <c r="G4002">
        <f t="shared" si="497"/>
        <v>15</v>
      </c>
      <c r="H4002">
        <f t="shared" si="498"/>
        <v>4</v>
      </c>
      <c r="I4002">
        <f t="shared" si="499"/>
        <v>2015</v>
      </c>
      <c r="J4002" s="12">
        <f t="shared" si="500"/>
        <v>42109</v>
      </c>
      <c r="K4002" s="8">
        <f t="shared" si="501"/>
        <v>614.05999999999995</v>
      </c>
      <c r="L4002" s="8">
        <f t="shared" si="502"/>
        <v>-7.0400000000000773</v>
      </c>
      <c r="M4002" s="9">
        <f t="shared" si="503"/>
        <v>-1.1334728707132631E-2</v>
      </c>
    </row>
    <row r="4003" spans="2:13" x14ac:dyDescent="0.3">
      <c r="B4003" s="3" t="s">
        <v>203</v>
      </c>
      <c r="C4003" s="4">
        <v>616.70000000000005</v>
      </c>
      <c r="F4003" t="b">
        <f t="shared" si="496"/>
        <v>0</v>
      </c>
      <c r="G4003">
        <f t="shared" si="497"/>
        <v>16</v>
      </c>
      <c r="H4003">
        <f t="shared" si="498"/>
        <v>4</v>
      </c>
      <c r="I4003">
        <f t="shared" si="499"/>
        <v>2015</v>
      </c>
      <c r="J4003" s="12">
        <f t="shared" si="500"/>
        <v>42110</v>
      </c>
      <c r="K4003" s="8">
        <f t="shared" si="501"/>
        <v>616.70000000000005</v>
      </c>
      <c r="L4003" s="8">
        <f t="shared" si="502"/>
        <v>2.6400000000001</v>
      </c>
      <c r="M4003" s="9">
        <f t="shared" si="503"/>
        <v>4.2992541445462992E-3</v>
      </c>
    </row>
    <row r="4004" spans="2:13" x14ac:dyDescent="0.3">
      <c r="B4004" s="3" t="s">
        <v>204</v>
      </c>
      <c r="C4004" s="4">
        <v>612.29999999999995</v>
      </c>
      <c r="F4004" t="b">
        <f t="shared" si="496"/>
        <v>0</v>
      </c>
      <c r="G4004">
        <f t="shared" si="497"/>
        <v>17</v>
      </c>
      <c r="H4004">
        <f t="shared" si="498"/>
        <v>4</v>
      </c>
      <c r="I4004">
        <f t="shared" si="499"/>
        <v>2015</v>
      </c>
      <c r="J4004" s="12">
        <f t="shared" si="500"/>
        <v>42111</v>
      </c>
      <c r="K4004" s="8">
        <f t="shared" si="501"/>
        <v>612.29999999999995</v>
      </c>
      <c r="L4004" s="8">
        <f t="shared" si="502"/>
        <v>-4.4000000000000909</v>
      </c>
      <c r="M4004" s="9">
        <f t="shared" si="503"/>
        <v>-7.1347494730016068E-3</v>
      </c>
    </row>
    <row r="4005" spans="2:13" x14ac:dyDescent="0.3">
      <c r="B4005" s="3" t="s">
        <v>205</v>
      </c>
      <c r="C4005" s="4">
        <v>612.73</v>
      </c>
      <c r="F4005" t="b">
        <f t="shared" si="496"/>
        <v>0</v>
      </c>
      <c r="G4005">
        <f t="shared" si="497"/>
        <v>20</v>
      </c>
      <c r="H4005">
        <f t="shared" si="498"/>
        <v>4</v>
      </c>
      <c r="I4005">
        <f t="shared" si="499"/>
        <v>2015</v>
      </c>
      <c r="J4005" s="12">
        <f t="shared" si="500"/>
        <v>42114</v>
      </c>
      <c r="K4005" s="8">
        <f t="shared" si="501"/>
        <v>612.73</v>
      </c>
      <c r="L4005" s="8">
        <f t="shared" si="502"/>
        <v>0.43000000000006366</v>
      </c>
      <c r="M4005" s="9">
        <f t="shared" si="503"/>
        <v>7.0227012902182541E-4</v>
      </c>
    </row>
    <row r="4006" spans="2:13" x14ac:dyDescent="0.3">
      <c r="B4006" s="3" t="s">
        <v>206</v>
      </c>
      <c r="C4006" s="4">
        <v>615.41999999999996</v>
      </c>
      <c r="F4006" t="b">
        <f t="shared" si="496"/>
        <v>0</v>
      </c>
      <c r="G4006">
        <f t="shared" si="497"/>
        <v>21</v>
      </c>
      <c r="H4006">
        <f t="shared" si="498"/>
        <v>4</v>
      </c>
      <c r="I4006">
        <f t="shared" si="499"/>
        <v>2015</v>
      </c>
      <c r="J4006" s="12">
        <f t="shared" si="500"/>
        <v>42115</v>
      </c>
      <c r="K4006" s="8">
        <f t="shared" si="501"/>
        <v>615.41999999999996</v>
      </c>
      <c r="L4006" s="8">
        <f t="shared" si="502"/>
        <v>2.6899999999999409</v>
      </c>
      <c r="M4006" s="9">
        <f t="shared" si="503"/>
        <v>4.3901881742365164E-3</v>
      </c>
    </row>
    <row r="4007" spans="2:13" x14ac:dyDescent="0.3">
      <c r="B4007" s="3" t="s">
        <v>207</v>
      </c>
      <c r="C4007" s="4">
        <v>616.41999999999996</v>
      </c>
      <c r="F4007" t="b">
        <f t="shared" si="496"/>
        <v>0</v>
      </c>
      <c r="G4007">
        <f t="shared" si="497"/>
        <v>22</v>
      </c>
      <c r="H4007">
        <f t="shared" si="498"/>
        <v>4</v>
      </c>
      <c r="I4007">
        <f t="shared" si="499"/>
        <v>2015</v>
      </c>
      <c r="J4007" s="12">
        <f t="shared" si="500"/>
        <v>42116</v>
      </c>
      <c r="K4007" s="8">
        <f t="shared" si="501"/>
        <v>616.41999999999996</v>
      </c>
      <c r="L4007" s="8">
        <f t="shared" si="502"/>
        <v>1</v>
      </c>
      <c r="M4007" s="9">
        <f t="shared" si="503"/>
        <v>1.6249065678723474E-3</v>
      </c>
    </row>
    <row r="4008" spans="2:13" x14ac:dyDescent="0.3">
      <c r="B4008" s="3" t="s">
        <v>208</v>
      </c>
      <c r="C4008" s="4">
        <v>618.02</v>
      </c>
      <c r="F4008" t="b">
        <f t="shared" si="496"/>
        <v>0</v>
      </c>
      <c r="G4008">
        <f t="shared" si="497"/>
        <v>23</v>
      </c>
      <c r="H4008">
        <f t="shared" si="498"/>
        <v>4</v>
      </c>
      <c r="I4008">
        <f t="shared" si="499"/>
        <v>2015</v>
      </c>
      <c r="J4008" s="12">
        <f t="shared" si="500"/>
        <v>42117</v>
      </c>
      <c r="K4008" s="8">
        <f t="shared" si="501"/>
        <v>618.02</v>
      </c>
      <c r="L4008" s="8">
        <f t="shared" si="502"/>
        <v>1.6000000000000227</v>
      </c>
      <c r="M4008" s="9">
        <f t="shared" si="503"/>
        <v>2.5956328477337253E-3</v>
      </c>
    </row>
    <row r="4009" spans="2:13" x14ac:dyDescent="0.3">
      <c r="B4009" s="3" t="s">
        <v>209</v>
      </c>
      <c r="C4009" s="4">
        <v>618.12</v>
      </c>
      <c r="F4009" t="b">
        <f t="shared" si="496"/>
        <v>0</v>
      </c>
      <c r="G4009">
        <f t="shared" si="497"/>
        <v>24</v>
      </c>
      <c r="H4009">
        <f t="shared" si="498"/>
        <v>4</v>
      </c>
      <c r="I4009">
        <f t="shared" si="499"/>
        <v>2015</v>
      </c>
      <c r="J4009" s="12">
        <f t="shared" si="500"/>
        <v>42118</v>
      </c>
      <c r="K4009" s="8">
        <f t="shared" si="501"/>
        <v>618.12</v>
      </c>
      <c r="L4009" s="8">
        <f t="shared" si="502"/>
        <v>0.10000000000002274</v>
      </c>
      <c r="M4009" s="9">
        <f t="shared" si="503"/>
        <v>1.6180706126019018E-4</v>
      </c>
    </row>
    <row r="4010" spans="2:13" x14ac:dyDescent="0.3">
      <c r="B4010" s="3" t="s">
        <v>210</v>
      </c>
      <c r="C4010" s="4">
        <v>614.41999999999996</v>
      </c>
      <c r="F4010" t="b">
        <f t="shared" si="496"/>
        <v>0</v>
      </c>
      <c r="G4010">
        <f t="shared" si="497"/>
        <v>27</v>
      </c>
      <c r="H4010">
        <f t="shared" si="498"/>
        <v>4</v>
      </c>
      <c r="I4010">
        <f t="shared" si="499"/>
        <v>2015</v>
      </c>
      <c r="J4010" s="12">
        <f t="shared" si="500"/>
        <v>42121</v>
      </c>
      <c r="K4010" s="8">
        <f t="shared" si="501"/>
        <v>614.41999999999996</v>
      </c>
      <c r="L4010" s="8">
        <f t="shared" si="502"/>
        <v>-3.7000000000000455</v>
      </c>
      <c r="M4010" s="9">
        <f t="shared" si="503"/>
        <v>-5.9858927069178242E-3</v>
      </c>
    </row>
    <row r="4011" spans="2:13" x14ac:dyDescent="0.3">
      <c r="B4011" s="3" t="s">
        <v>211</v>
      </c>
      <c r="C4011" s="4">
        <v>611.08000000000004</v>
      </c>
      <c r="F4011" t="b">
        <f t="shared" si="496"/>
        <v>0</v>
      </c>
      <c r="G4011">
        <f t="shared" si="497"/>
        <v>28</v>
      </c>
      <c r="H4011">
        <f t="shared" si="498"/>
        <v>4</v>
      </c>
      <c r="I4011">
        <f t="shared" si="499"/>
        <v>2015</v>
      </c>
      <c r="J4011" s="12">
        <f t="shared" si="500"/>
        <v>42122</v>
      </c>
      <c r="K4011" s="8">
        <f t="shared" si="501"/>
        <v>611.08000000000004</v>
      </c>
      <c r="L4011" s="8">
        <f t="shared" si="502"/>
        <v>-3.3399999999999181</v>
      </c>
      <c r="M4011" s="9">
        <f t="shared" si="503"/>
        <v>-5.4360209628591489E-3</v>
      </c>
    </row>
    <row r="4012" spans="2:13" x14ac:dyDescent="0.3">
      <c r="B4012" s="3" t="s">
        <v>212</v>
      </c>
      <c r="C4012" s="4">
        <v>606.39</v>
      </c>
      <c r="F4012" t="b">
        <f t="shared" si="496"/>
        <v>0</v>
      </c>
      <c r="G4012">
        <f t="shared" si="497"/>
        <v>29</v>
      </c>
      <c r="H4012">
        <f t="shared" si="498"/>
        <v>4</v>
      </c>
      <c r="I4012">
        <f t="shared" si="499"/>
        <v>2015</v>
      </c>
      <c r="J4012" s="12">
        <f t="shared" si="500"/>
        <v>42123</v>
      </c>
      <c r="K4012" s="8">
        <f t="shared" si="501"/>
        <v>606.39</v>
      </c>
      <c r="L4012" s="8">
        <f t="shared" si="502"/>
        <v>-4.6900000000000546</v>
      </c>
      <c r="M4012" s="9">
        <f t="shared" si="503"/>
        <v>-7.6749361785691797E-3</v>
      </c>
    </row>
    <row r="4013" spans="2:13" x14ac:dyDescent="0.3">
      <c r="B4013" s="3" t="s">
        <v>213</v>
      </c>
      <c r="C4013" s="4">
        <v>606.82000000000005</v>
      </c>
      <c r="F4013" t="b">
        <f t="shared" si="496"/>
        <v>0</v>
      </c>
      <c r="G4013">
        <f t="shared" si="497"/>
        <v>30</v>
      </c>
      <c r="H4013">
        <f t="shared" si="498"/>
        <v>4</v>
      </c>
      <c r="I4013">
        <f t="shared" si="499"/>
        <v>2015</v>
      </c>
      <c r="J4013" s="12">
        <f t="shared" si="500"/>
        <v>42124</v>
      </c>
      <c r="K4013" s="8">
        <f t="shared" si="501"/>
        <v>606.82000000000005</v>
      </c>
      <c r="L4013" s="8">
        <f t="shared" si="502"/>
        <v>0.43000000000006366</v>
      </c>
      <c r="M4013" s="9">
        <f t="shared" si="503"/>
        <v>7.0911459621706113E-4</v>
      </c>
    </row>
    <row r="4014" spans="2:13" x14ac:dyDescent="0.3">
      <c r="B4014" s="2">
        <v>42009</v>
      </c>
      <c r="C4014" s="5" t="s">
        <v>285</v>
      </c>
      <c r="F4014" t="b">
        <f t="shared" si="496"/>
        <v>1</v>
      </c>
      <c r="G4014">
        <f t="shared" si="497"/>
        <v>1</v>
      </c>
      <c r="H4014">
        <f t="shared" si="498"/>
        <v>5</v>
      </c>
      <c r="I4014">
        <f t="shared" si="499"/>
        <v>2015</v>
      </c>
      <c r="J4014" s="12">
        <f t="shared" si="500"/>
        <v>42125</v>
      </c>
      <c r="K4014" s="8">
        <f t="shared" si="501"/>
        <v>606.82000000000005</v>
      </c>
      <c r="L4014" s="8">
        <f t="shared" si="502"/>
        <v>0</v>
      </c>
      <c r="M4014" s="9">
        <f t="shared" si="503"/>
        <v>0</v>
      </c>
    </row>
    <row r="4015" spans="2:13" x14ac:dyDescent="0.3">
      <c r="B4015" s="2">
        <v>42099</v>
      </c>
      <c r="C4015" s="4">
        <v>611.28</v>
      </c>
      <c r="F4015" t="b">
        <f t="shared" si="496"/>
        <v>1</v>
      </c>
      <c r="G4015">
        <f t="shared" si="497"/>
        <v>4</v>
      </c>
      <c r="H4015">
        <f t="shared" si="498"/>
        <v>5</v>
      </c>
      <c r="I4015">
        <f t="shared" si="499"/>
        <v>2015</v>
      </c>
      <c r="J4015" s="12">
        <f t="shared" si="500"/>
        <v>42128</v>
      </c>
      <c r="K4015" s="8">
        <f t="shared" si="501"/>
        <v>611.28</v>
      </c>
      <c r="L4015" s="8">
        <f t="shared" si="502"/>
        <v>4.4599999999999227</v>
      </c>
      <c r="M4015" s="9">
        <f t="shared" si="503"/>
        <v>7.3497907122374384E-3</v>
      </c>
    </row>
    <row r="4016" spans="2:13" x14ac:dyDescent="0.3">
      <c r="B4016" s="2">
        <v>42129</v>
      </c>
      <c r="C4016" s="4">
        <v>614.48</v>
      </c>
      <c r="F4016" t="b">
        <f t="shared" si="496"/>
        <v>1</v>
      </c>
      <c r="G4016">
        <f t="shared" si="497"/>
        <v>5</v>
      </c>
      <c r="H4016">
        <f t="shared" si="498"/>
        <v>5</v>
      </c>
      <c r="I4016">
        <f t="shared" si="499"/>
        <v>2015</v>
      </c>
      <c r="J4016" s="12">
        <f t="shared" si="500"/>
        <v>42129</v>
      </c>
      <c r="K4016" s="8">
        <f t="shared" si="501"/>
        <v>614.48</v>
      </c>
      <c r="L4016" s="8">
        <f t="shared" si="502"/>
        <v>3.2000000000000455</v>
      </c>
      <c r="M4016" s="9">
        <f t="shared" si="503"/>
        <v>5.2349168956943555E-3</v>
      </c>
    </row>
    <row r="4017" spans="2:13" x14ac:dyDescent="0.3">
      <c r="B4017" s="2">
        <v>42160</v>
      </c>
      <c r="C4017" s="4">
        <v>611.89</v>
      </c>
      <c r="F4017" t="b">
        <f t="shared" si="496"/>
        <v>1</v>
      </c>
      <c r="G4017">
        <f t="shared" si="497"/>
        <v>6</v>
      </c>
      <c r="H4017">
        <f t="shared" si="498"/>
        <v>5</v>
      </c>
      <c r="I4017">
        <f t="shared" si="499"/>
        <v>2015</v>
      </c>
      <c r="J4017" s="12">
        <f t="shared" si="500"/>
        <v>42130</v>
      </c>
      <c r="K4017" s="8">
        <f t="shared" si="501"/>
        <v>611.89</v>
      </c>
      <c r="L4017" s="8">
        <f t="shared" si="502"/>
        <v>-2.5900000000000318</v>
      </c>
      <c r="M4017" s="9">
        <f t="shared" si="503"/>
        <v>-4.2149459705767998E-3</v>
      </c>
    </row>
    <row r="4018" spans="2:13" x14ac:dyDescent="0.3">
      <c r="B4018" s="2">
        <v>42190</v>
      </c>
      <c r="C4018" s="4">
        <v>608.84</v>
      </c>
      <c r="F4018" t="b">
        <f t="shared" si="496"/>
        <v>1</v>
      </c>
      <c r="G4018">
        <f t="shared" si="497"/>
        <v>7</v>
      </c>
      <c r="H4018">
        <f t="shared" si="498"/>
        <v>5</v>
      </c>
      <c r="I4018">
        <f t="shared" si="499"/>
        <v>2015</v>
      </c>
      <c r="J4018" s="12">
        <f t="shared" si="500"/>
        <v>42131</v>
      </c>
      <c r="K4018" s="8">
        <f t="shared" si="501"/>
        <v>608.84</v>
      </c>
      <c r="L4018" s="8">
        <f t="shared" si="502"/>
        <v>-3.0499999999999545</v>
      </c>
      <c r="M4018" s="9">
        <f t="shared" si="503"/>
        <v>-4.9845560476555499E-3</v>
      </c>
    </row>
    <row r="4019" spans="2:13" x14ac:dyDescent="0.3">
      <c r="B4019" s="2">
        <v>42221</v>
      </c>
      <c r="C4019" s="4">
        <v>610.61</v>
      </c>
      <c r="F4019" t="b">
        <f t="shared" si="496"/>
        <v>1</v>
      </c>
      <c r="G4019">
        <f t="shared" si="497"/>
        <v>8</v>
      </c>
      <c r="H4019">
        <f t="shared" si="498"/>
        <v>5</v>
      </c>
      <c r="I4019">
        <f t="shared" si="499"/>
        <v>2015</v>
      </c>
      <c r="J4019" s="12">
        <f t="shared" si="500"/>
        <v>42132</v>
      </c>
      <c r="K4019" s="8">
        <f t="shared" si="501"/>
        <v>610.61</v>
      </c>
      <c r="L4019" s="8">
        <f t="shared" si="502"/>
        <v>1.7699999999999818</v>
      </c>
      <c r="M4019" s="9">
        <f t="shared" si="503"/>
        <v>2.9071677287957126E-3</v>
      </c>
    </row>
    <row r="4020" spans="2:13" x14ac:dyDescent="0.3">
      <c r="B4020" s="2">
        <v>42313</v>
      </c>
      <c r="C4020" s="4">
        <v>605.77</v>
      </c>
      <c r="F4020" t="b">
        <f t="shared" si="496"/>
        <v>1</v>
      </c>
      <c r="G4020">
        <f t="shared" si="497"/>
        <v>11</v>
      </c>
      <c r="H4020">
        <f t="shared" si="498"/>
        <v>5</v>
      </c>
      <c r="I4020">
        <f t="shared" si="499"/>
        <v>2015</v>
      </c>
      <c r="J4020" s="12">
        <f t="shared" si="500"/>
        <v>42135</v>
      </c>
      <c r="K4020" s="8">
        <f t="shared" si="501"/>
        <v>605.77</v>
      </c>
      <c r="L4020" s="8">
        <f t="shared" si="502"/>
        <v>-4.8400000000000318</v>
      </c>
      <c r="M4020" s="9">
        <f t="shared" si="503"/>
        <v>-7.9264997297784703E-3</v>
      </c>
    </row>
    <row r="4021" spans="2:13" x14ac:dyDescent="0.3">
      <c r="B4021" s="2">
        <v>42343</v>
      </c>
      <c r="C4021" s="4">
        <v>606.91999999999996</v>
      </c>
      <c r="F4021" t="b">
        <f t="shared" si="496"/>
        <v>1</v>
      </c>
      <c r="G4021">
        <f t="shared" si="497"/>
        <v>12</v>
      </c>
      <c r="H4021">
        <f t="shared" si="498"/>
        <v>5</v>
      </c>
      <c r="I4021">
        <f t="shared" si="499"/>
        <v>2015</v>
      </c>
      <c r="J4021" s="12">
        <f t="shared" si="500"/>
        <v>42136</v>
      </c>
      <c r="K4021" s="8">
        <f t="shared" si="501"/>
        <v>606.91999999999996</v>
      </c>
      <c r="L4021" s="8">
        <f t="shared" si="502"/>
        <v>1.1499999999999773</v>
      </c>
      <c r="M4021" s="9">
        <f t="shared" si="503"/>
        <v>1.8984102877329305E-3</v>
      </c>
    </row>
    <row r="4022" spans="2:13" x14ac:dyDescent="0.3">
      <c r="B4022" s="3" t="s">
        <v>214</v>
      </c>
      <c r="C4022" s="4">
        <v>607.30999999999995</v>
      </c>
      <c r="F4022" t="b">
        <f t="shared" si="496"/>
        <v>0</v>
      </c>
      <c r="G4022">
        <f t="shared" si="497"/>
        <v>13</v>
      </c>
      <c r="H4022">
        <f t="shared" si="498"/>
        <v>5</v>
      </c>
      <c r="I4022">
        <f t="shared" si="499"/>
        <v>2015</v>
      </c>
      <c r="J4022" s="12">
        <f t="shared" si="500"/>
        <v>42137</v>
      </c>
      <c r="K4022" s="8">
        <f t="shared" si="501"/>
        <v>607.30999999999995</v>
      </c>
      <c r="L4022" s="8">
        <f t="shared" si="502"/>
        <v>0.38999999999998636</v>
      </c>
      <c r="M4022" s="9">
        <f t="shared" si="503"/>
        <v>6.4258880906871809E-4</v>
      </c>
    </row>
    <row r="4023" spans="2:13" x14ac:dyDescent="0.3">
      <c r="B4023" s="3" t="s">
        <v>215</v>
      </c>
      <c r="C4023" s="4">
        <v>600.5</v>
      </c>
      <c r="F4023" t="b">
        <f t="shared" si="496"/>
        <v>0</v>
      </c>
      <c r="G4023">
        <f t="shared" si="497"/>
        <v>14</v>
      </c>
      <c r="H4023">
        <f t="shared" si="498"/>
        <v>5</v>
      </c>
      <c r="I4023">
        <f t="shared" si="499"/>
        <v>2015</v>
      </c>
      <c r="J4023" s="12">
        <f t="shared" si="500"/>
        <v>42138</v>
      </c>
      <c r="K4023" s="8">
        <f t="shared" si="501"/>
        <v>600.5</v>
      </c>
      <c r="L4023" s="8">
        <f t="shared" si="502"/>
        <v>-6.8099999999999454</v>
      </c>
      <c r="M4023" s="9">
        <f t="shared" si="503"/>
        <v>-1.1213383609688538E-2</v>
      </c>
    </row>
    <row r="4024" spans="2:13" x14ac:dyDescent="0.3">
      <c r="B4024" s="3" t="s">
        <v>216</v>
      </c>
      <c r="C4024" s="4">
        <v>598.4</v>
      </c>
      <c r="F4024" t="b">
        <f t="shared" si="496"/>
        <v>0</v>
      </c>
      <c r="G4024">
        <f t="shared" si="497"/>
        <v>15</v>
      </c>
      <c r="H4024">
        <f t="shared" si="498"/>
        <v>5</v>
      </c>
      <c r="I4024">
        <f t="shared" si="499"/>
        <v>2015</v>
      </c>
      <c r="J4024" s="12">
        <f t="shared" si="500"/>
        <v>42139</v>
      </c>
      <c r="K4024" s="8">
        <f t="shared" si="501"/>
        <v>598.4</v>
      </c>
      <c r="L4024" s="8">
        <f t="shared" si="502"/>
        <v>-2.1000000000000227</v>
      </c>
      <c r="M4024" s="9">
        <f t="shared" si="503"/>
        <v>-3.4970857618651504E-3</v>
      </c>
    </row>
    <row r="4025" spans="2:13" x14ac:dyDescent="0.3">
      <c r="B4025" s="3" t="s">
        <v>217</v>
      </c>
      <c r="C4025" s="4">
        <v>597.1</v>
      </c>
      <c r="F4025" t="b">
        <f t="shared" si="496"/>
        <v>0</v>
      </c>
      <c r="G4025">
        <f t="shared" si="497"/>
        <v>18</v>
      </c>
      <c r="H4025">
        <f t="shared" si="498"/>
        <v>5</v>
      </c>
      <c r="I4025">
        <f t="shared" si="499"/>
        <v>2015</v>
      </c>
      <c r="J4025" s="12">
        <f t="shared" si="500"/>
        <v>42142</v>
      </c>
      <c r="K4025" s="8">
        <f t="shared" si="501"/>
        <v>597.1</v>
      </c>
      <c r="L4025" s="8">
        <f t="shared" si="502"/>
        <v>-1.2999999999999545</v>
      </c>
      <c r="M4025" s="9">
        <f t="shared" si="503"/>
        <v>-2.1724598930480525E-3</v>
      </c>
    </row>
    <row r="4026" spans="2:13" x14ac:dyDescent="0.3">
      <c r="B4026" s="3" t="s">
        <v>218</v>
      </c>
      <c r="C4026" s="4">
        <v>599.05999999999995</v>
      </c>
      <c r="F4026" t="b">
        <f t="shared" si="496"/>
        <v>0</v>
      </c>
      <c r="G4026">
        <f t="shared" si="497"/>
        <v>19</v>
      </c>
      <c r="H4026">
        <f t="shared" si="498"/>
        <v>5</v>
      </c>
      <c r="I4026">
        <f t="shared" si="499"/>
        <v>2015</v>
      </c>
      <c r="J4026" s="12">
        <f t="shared" si="500"/>
        <v>42143</v>
      </c>
      <c r="K4026" s="8">
        <f t="shared" si="501"/>
        <v>599.05999999999995</v>
      </c>
      <c r="L4026" s="8">
        <f t="shared" si="502"/>
        <v>1.9599999999999227</v>
      </c>
      <c r="M4026" s="9">
        <f t="shared" si="503"/>
        <v>3.2825322391557906E-3</v>
      </c>
    </row>
    <row r="4027" spans="2:13" x14ac:dyDescent="0.3">
      <c r="B4027" s="3" t="s">
        <v>219</v>
      </c>
      <c r="C4027" s="4">
        <v>603.09</v>
      </c>
      <c r="F4027" t="b">
        <f t="shared" si="496"/>
        <v>0</v>
      </c>
      <c r="G4027">
        <f t="shared" si="497"/>
        <v>20</v>
      </c>
      <c r="H4027">
        <f t="shared" si="498"/>
        <v>5</v>
      </c>
      <c r="I4027">
        <f t="shared" si="499"/>
        <v>2015</v>
      </c>
      <c r="J4027" s="12">
        <f t="shared" si="500"/>
        <v>42144</v>
      </c>
      <c r="K4027" s="8">
        <f t="shared" si="501"/>
        <v>603.09</v>
      </c>
      <c r="L4027" s="8">
        <f t="shared" si="502"/>
        <v>4.0300000000000864</v>
      </c>
      <c r="M4027" s="9">
        <f t="shared" si="503"/>
        <v>6.7272059559978746E-3</v>
      </c>
    </row>
    <row r="4028" spans="2:13" x14ac:dyDescent="0.3">
      <c r="B4028" s="3" t="s">
        <v>220</v>
      </c>
      <c r="C4028" s="5" t="s">
        <v>285</v>
      </c>
      <c r="F4028" t="b">
        <f t="shared" si="496"/>
        <v>0</v>
      </c>
      <c r="G4028">
        <f t="shared" si="497"/>
        <v>21</v>
      </c>
      <c r="H4028">
        <f t="shared" si="498"/>
        <v>5</v>
      </c>
      <c r="I4028">
        <f t="shared" si="499"/>
        <v>2015</v>
      </c>
      <c r="J4028" s="12">
        <f t="shared" si="500"/>
        <v>42145</v>
      </c>
      <c r="K4028" s="8">
        <f t="shared" si="501"/>
        <v>603.09</v>
      </c>
      <c r="L4028" s="8">
        <f t="shared" si="502"/>
        <v>0</v>
      </c>
      <c r="M4028" s="9">
        <f t="shared" si="503"/>
        <v>0</v>
      </c>
    </row>
    <row r="4029" spans="2:13" x14ac:dyDescent="0.3">
      <c r="B4029" s="3" t="s">
        <v>221</v>
      </c>
      <c r="C4029" s="4">
        <v>605.41</v>
      </c>
      <c r="F4029" t="b">
        <f t="shared" si="496"/>
        <v>0</v>
      </c>
      <c r="G4029">
        <f t="shared" si="497"/>
        <v>22</v>
      </c>
      <c r="H4029">
        <f t="shared" si="498"/>
        <v>5</v>
      </c>
      <c r="I4029">
        <f t="shared" si="499"/>
        <v>2015</v>
      </c>
      <c r="J4029" s="12">
        <f t="shared" si="500"/>
        <v>42146</v>
      </c>
      <c r="K4029" s="8">
        <f t="shared" si="501"/>
        <v>605.41</v>
      </c>
      <c r="L4029" s="8">
        <f t="shared" si="502"/>
        <v>2.3199999999999363</v>
      </c>
      <c r="M4029" s="9">
        <f t="shared" si="503"/>
        <v>3.8468553615545542E-3</v>
      </c>
    </row>
    <row r="4030" spans="2:13" x14ac:dyDescent="0.3">
      <c r="B4030" s="3" t="s">
        <v>222</v>
      </c>
      <c r="C4030" s="4">
        <v>607.6</v>
      </c>
      <c r="F4030" t="b">
        <f t="shared" si="496"/>
        <v>0</v>
      </c>
      <c r="G4030">
        <f t="shared" si="497"/>
        <v>25</v>
      </c>
      <c r="H4030">
        <f t="shared" si="498"/>
        <v>5</v>
      </c>
      <c r="I4030">
        <f t="shared" si="499"/>
        <v>2015</v>
      </c>
      <c r="J4030" s="12">
        <f t="shared" si="500"/>
        <v>42149</v>
      </c>
      <c r="K4030" s="8">
        <f t="shared" si="501"/>
        <v>607.6</v>
      </c>
      <c r="L4030" s="8">
        <f t="shared" si="502"/>
        <v>2.1900000000000546</v>
      </c>
      <c r="M4030" s="9">
        <f t="shared" si="503"/>
        <v>3.6173832609306994E-3</v>
      </c>
    </row>
    <row r="4031" spans="2:13" x14ac:dyDescent="0.3">
      <c r="B4031" s="3" t="s">
        <v>223</v>
      </c>
      <c r="C4031" s="4">
        <v>609.87</v>
      </c>
      <c r="F4031" t="b">
        <f t="shared" si="496"/>
        <v>0</v>
      </c>
      <c r="G4031">
        <f t="shared" si="497"/>
        <v>26</v>
      </c>
      <c r="H4031">
        <f t="shared" si="498"/>
        <v>5</v>
      </c>
      <c r="I4031">
        <f t="shared" si="499"/>
        <v>2015</v>
      </c>
      <c r="J4031" s="12">
        <f t="shared" si="500"/>
        <v>42150</v>
      </c>
      <c r="K4031" s="8">
        <f t="shared" si="501"/>
        <v>609.87</v>
      </c>
      <c r="L4031" s="8">
        <f t="shared" si="502"/>
        <v>2.2699999999999818</v>
      </c>
      <c r="M4031" s="9">
        <f t="shared" si="503"/>
        <v>3.7360105332455264E-3</v>
      </c>
    </row>
    <row r="4032" spans="2:13" x14ac:dyDescent="0.3">
      <c r="B4032" s="3" t="s">
        <v>224</v>
      </c>
      <c r="C4032" s="4">
        <v>612.62</v>
      </c>
      <c r="F4032" t="b">
        <f t="shared" si="496"/>
        <v>0</v>
      </c>
      <c r="G4032">
        <f t="shared" si="497"/>
        <v>27</v>
      </c>
      <c r="H4032">
        <f t="shared" si="498"/>
        <v>5</v>
      </c>
      <c r="I4032">
        <f t="shared" si="499"/>
        <v>2015</v>
      </c>
      <c r="J4032" s="12">
        <f t="shared" si="500"/>
        <v>42151</v>
      </c>
      <c r="K4032" s="8">
        <f t="shared" si="501"/>
        <v>612.62</v>
      </c>
      <c r="L4032" s="8">
        <f t="shared" si="502"/>
        <v>2.75</v>
      </c>
      <c r="M4032" s="9">
        <f t="shared" si="503"/>
        <v>4.5091576893436305E-3</v>
      </c>
    </row>
    <row r="4033" spans="2:13" x14ac:dyDescent="0.3">
      <c r="B4033" s="3" t="s">
        <v>225</v>
      </c>
      <c r="C4033" s="4">
        <v>616.14</v>
      </c>
      <c r="F4033" t="b">
        <f t="shared" si="496"/>
        <v>0</v>
      </c>
      <c r="G4033">
        <f t="shared" si="497"/>
        <v>28</v>
      </c>
      <c r="H4033">
        <f t="shared" si="498"/>
        <v>5</v>
      </c>
      <c r="I4033">
        <f t="shared" si="499"/>
        <v>2015</v>
      </c>
      <c r="J4033" s="12">
        <f t="shared" si="500"/>
        <v>42152</v>
      </c>
      <c r="K4033" s="8">
        <f t="shared" si="501"/>
        <v>616.14</v>
      </c>
      <c r="L4033" s="8">
        <f t="shared" si="502"/>
        <v>3.5199999999999818</v>
      </c>
      <c r="M4033" s="9">
        <f t="shared" si="503"/>
        <v>5.7458130651953602E-3</v>
      </c>
    </row>
    <row r="4034" spans="2:13" x14ac:dyDescent="0.3">
      <c r="B4034" s="3" t="s">
        <v>226</v>
      </c>
      <c r="C4034" s="4">
        <v>617.45000000000005</v>
      </c>
      <c r="F4034" t="b">
        <f t="shared" si="496"/>
        <v>0</v>
      </c>
      <c r="G4034">
        <f t="shared" si="497"/>
        <v>29</v>
      </c>
      <c r="H4034">
        <f t="shared" si="498"/>
        <v>5</v>
      </c>
      <c r="I4034">
        <f t="shared" si="499"/>
        <v>2015</v>
      </c>
      <c r="J4034" s="12">
        <f t="shared" si="500"/>
        <v>42153</v>
      </c>
      <c r="K4034" s="8">
        <f t="shared" si="501"/>
        <v>617.45000000000005</v>
      </c>
      <c r="L4034" s="8">
        <f t="shared" si="502"/>
        <v>1.3100000000000591</v>
      </c>
      <c r="M4034" s="9">
        <f t="shared" si="503"/>
        <v>2.1261401629500748E-3</v>
      </c>
    </row>
    <row r="4035" spans="2:13" x14ac:dyDescent="0.3">
      <c r="B4035" s="2">
        <v>42010</v>
      </c>
      <c r="C4035" s="4">
        <v>616.66</v>
      </c>
      <c r="F4035" t="b">
        <f t="shared" si="496"/>
        <v>1</v>
      </c>
      <c r="G4035">
        <f t="shared" si="497"/>
        <v>1</v>
      </c>
      <c r="H4035">
        <f t="shared" si="498"/>
        <v>6</v>
      </c>
      <c r="I4035">
        <f t="shared" si="499"/>
        <v>2015</v>
      </c>
      <c r="J4035" s="12">
        <f t="shared" si="500"/>
        <v>42156</v>
      </c>
      <c r="K4035" s="8">
        <f t="shared" si="501"/>
        <v>616.66</v>
      </c>
      <c r="L4035" s="8">
        <f t="shared" si="502"/>
        <v>-0.79000000000007731</v>
      </c>
      <c r="M4035" s="9">
        <f t="shared" si="503"/>
        <v>-1.2794558263828281E-3</v>
      </c>
    </row>
    <row r="4036" spans="2:13" x14ac:dyDescent="0.3">
      <c r="B4036" s="2">
        <v>42041</v>
      </c>
      <c r="C4036" s="4">
        <v>621.69000000000005</v>
      </c>
      <c r="F4036" t="b">
        <f t="shared" si="496"/>
        <v>1</v>
      </c>
      <c r="G4036">
        <f t="shared" si="497"/>
        <v>2</v>
      </c>
      <c r="H4036">
        <f t="shared" si="498"/>
        <v>6</v>
      </c>
      <c r="I4036">
        <f t="shared" si="499"/>
        <v>2015</v>
      </c>
      <c r="J4036" s="12">
        <f t="shared" si="500"/>
        <v>42157</v>
      </c>
      <c r="K4036" s="8">
        <f t="shared" si="501"/>
        <v>621.69000000000005</v>
      </c>
      <c r="L4036" s="8">
        <f t="shared" si="502"/>
        <v>5.0300000000000864</v>
      </c>
      <c r="M4036" s="9">
        <f t="shared" si="503"/>
        <v>8.1568449388643438E-3</v>
      </c>
    </row>
    <row r="4037" spans="2:13" x14ac:dyDescent="0.3">
      <c r="B4037" s="2">
        <v>42069</v>
      </c>
      <c r="C4037" s="4">
        <v>622.21</v>
      </c>
      <c r="F4037" t="b">
        <f t="shared" si="496"/>
        <v>1</v>
      </c>
      <c r="G4037">
        <f t="shared" si="497"/>
        <v>3</v>
      </c>
      <c r="H4037">
        <f t="shared" si="498"/>
        <v>6</v>
      </c>
      <c r="I4037">
        <f t="shared" si="499"/>
        <v>2015</v>
      </c>
      <c r="J4037" s="12">
        <f t="shared" si="500"/>
        <v>42158</v>
      </c>
      <c r="K4037" s="8">
        <f t="shared" si="501"/>
        <v>622.21</v>
      </c>
      <c r="L4037" s="8">
        <f t="shared" si="502"/>
        <v>0.51999999999998181</v>
      </c>
      <c r="M4037" s="9">
        <f t="shared" si="503"/>
        <v>8.3642973185990089E-4</v>
      </c>
    </row>
    <row r="4038" spans="2:13" x14ac:dyDescent="0.3">
      <c r="B4038" s="2">
        <v>42100</v>
      </c>
      <c r="C4038" s="4">
        <v>626.01</v>
      </c>
      <c r="F4038" t="b">
        <f t="shared" si="496"/>
        <v>1</v>
      </c>
      <c r="G4038">
        <f t="shared" si="497"/>
        <v>4</v>
      </c>
      <c r="H4038">
        <f t="shared" si="498"/>
        <v>6</v>
      </c>
      <c r="I4038">
        <f t="shared" si="499"/>
        <v>2015</v>
      </c>
      <c r="J4038" s="12">
        <f t="shared" si="500"/>
        <v>42159</v>
      </c>
      <c r="K4038" s="8">
        <f t="shared" si="501"/>
        <v>626.01</v>
      </c>
      <c r="L4038" s="8">
        <f t="shared" si="502"/>
        <v>3.7999999999999545</v>
      </c>
      <c r="M4038" s="9">
        <f t="shared" si="503"/>
        <v>6.1072628212339147E-3</v>
      </c>
    </row>
    <row r="4039" spans="2:13" x14ac:dyDescent="0.3">
      <c r="B4039" s="2">
        <v>42130</v>
      </c>
      <c r="C4039" s="4">
        <v>628.05999999999995</v>
      </c>
      <c r="F4039" t="b">
        <f t="shared" si="496"/>
        <v>1</v>
      </c>
      <c r="G4039">
        <f t="shared" si="497"/>
        <v>5</v>
      </c>
      <c r="H4039">
        <f t="shared" si="498"/>
        <v>6</v>
      </c>
      <c r="I4039">
        <f t="shared" si="499"/>
        <v>2015</v>
      </c>
      <c r="J4039" s="12">
        <f t="shared" si="500"/>
        <v>42160</v>
      </c>
      <c r="K4039" s="8">
        <f t="shared" si="501"/>
        <v>628.05999999999995</v>
      </c>
      <c r="L4039" s="8">
        <f t="shared" si="502"/>
        <v>2.0499999999999545</v>
      </c>
      <c r="M4039" s="9">
        <f t="shared" si="503"/>
        <v>3.2747080717559695E-3</v>
      </c>
    </row>
    <row r="4040" spans="2:13" x14ac:dyDescent="0.3">
      <c r="B4040" s="2">
        <v>42222</v>
      </c>
      <c r="C4040" s="4">
        <v>635.61</v>
      </c>
      <c r="F4040" t="b">
        <f t="shared" si="496"/>
        <v>1</v>
      </c>
      <c r="G4040">
        <f t="shared" si="497"/>
        <v>8</v>
      </c>
      <c r="H4040">
        <f t="shared" si="498"/>
        <v>6</v>
      </c>
      <c r="I4040">
        <f t="shared" si="499"/>
        <v>2015</v>
      </c>
      <c r="J4040" s="12">
        <f t="shared" si="500"/>
        <v>42163</v>
      </c>
      <c r="K4040" s="8">
        <f t="shared" si="501"/>
        <v>635.61</v>
      </c>
      <c r="L4040" s="8">
        <f t="shared" si="502"/>
        <v>7.5500000000000682</v>
      </c>
      <c r="M4040" s="9">
        <f t="shared" si="503"/>
        <v>1.202114447664247E-2</v>
      </c>
    </row>
    <row r="4041" spans="2:13" x14ac:dyDescent="0.3">
      <c r="B4041" s="2">
        <v>42253</v>
      </c>
      <c r="C4041" s="4">
        <v>633.70000000000005</v>
      </c>
      <c r="F4041" t="b">
        <f t="shared" si="496"/>
        <v>1</v>
      </c>
      <c r="G4041">
        <f t="shared" si="497"/>
        <v>9</v>
      </c>
      <c r="H4041">
        <f t="shared" si="498"/>
        <v>6</v>
      </c>
      <c r="I4041">
        <f t="shared" si="499"/>
        <v>2015</v>
      </c>
      <c r="J4041" s="12">
        <f t="shared" si="500"/>
        <v>42164</v>
      </c>
      <c r="K4041" s="8">
        <f t="shared" si="501"/>
        <v>633.70000000000005</v>
      </c>
      <c r="L4041" s="8">
        <f t="shared" si="502"/>
        <v>-1.9099999999999682</v>
      </c>
      <c r="M4041" s="9">
        <f t="shared" si="503"/>
        <v>-3.0049873350009725E-3</v>
      </c>
    </row>
    <row r="4042" spans="2:13" x14ac:dyDescent="0.3">
      <c r="B4042" s="2">
        <v>42283</v>
      </c>
      <c r="C4042" s="4">
        <v>626.54999999999995</v>
      </c>
      <c r="F4042" t="b">
        <f t="shared" si="496"/>
        <v>1</v>
      </c>
      <c r="G4042">
        <f t="shared" si="497"/>
        <v>10</v>
      </c>
      <c r="H4042">
        <f t="shared" si="498"/>
        <v>6</v>
      </c>
      <c r="I4042">
        <f t="shared" si="499"/>
        <v>2015</v>
      </c>
      <c r="J4042" s="12">
        <f t="shared" si="500"/>
        <v>42165</v>
      </c>
      <c r="K4042" s="8">
        <f t="shared" si="501"/>
        <v>626.54999999999995</v>
      </c>
      <c r="L4042" s="8">
        <f t="shared" si="502"/>
        <v>-7.1500000000000909</v>
      </c>
      <c r="M4042" s="9">
        <f t="shared" si="503"/>
        <v>-1.1282941454947279E-2</v>
      </c>
    </row>
    <row r="4043" spans="2:13" x14ac:dyDescent="0.3">
      <c r="B4043" s="2">
        <v>42314</v>
      </c>
      <c r="C4043" s="4">
        <v>624.45000000000005</v>
      </c>
      <c r="F4043" t="b">
        <f t="shared" si="496"/>
        <v>1</v>
      </c>
      <c r="G4043">
        <f t="shared" si="497"/>
        <v>11</v>
      </c>
      <c r="H4043">
        <f t="shared" si="498"/>
        <v>6</v>
      </c>
      <c r="I4043">
        <f t="shared" si="499"/>
        <v>2015</v>
      </c>
      <c r="J4043" s="12">
        <f t="shared" si="500"/>
        <v>42166</v>
      </c>
      <c r="K4043" s="8">
        <f t="shared" si="501"/>
        <v>624.45000000000005</v>
      </c>
      <c r="L4043" s="8">
        <f t="shared" si="502"/>
        <v>-2.0999999999999091</v>
      </c>
      <c r="M4043" s="9">
        <f t="shared" si="503"/>
        <v>-3.3516878142205875E-3</v>
      </c>
    </row>
    <row r="4044" spans="2:13" x14ac:dyDescent="0.3">
      <c r="B4044" s="2">
        <v>42344</v>
      </c>
      <c r="C4044" s="4">
        <v>631.98</v>
      </c>
      <c r="F4044" t="b">
        <f t="shared" si="496"/>
        <v>1</v>
      </c>
      <c r="G4044">
        <f t="shared" si="497"/>
        <v>12</v>
      </c>
      <c r="H4044">
        <f t="shared" si="498"/>
        <v>6</v>
      </c>
      <c r="I4044">
        <f t="shared" si="499"/>
        <v>2015</v>
      </c>
      <c r="J4044" s="12">
        <f t="shared" si="500"/>
        <v>42167</v>
      </c>
      <c r="K4044" s="8">
        <f t="shared" si="501"/>
        <v>631.98</v>
      </c>
      <c r="L4044" s="8">
        <f t="shared" si="502"/>
        <v>7.5299999999999727</v>
      </c>
      <c r="M4044" s="9">
        <f t="shared" si="503"/>
        <v>1.2058611578188761E-2</v>
      </c>
    </row>
    <row r="4045" spans="2:13" x14ac:dyDescent="0.3">
      <c r="B4045" s="3" t="s">
        <v>227</v>
      </c>
      <c r="C4045" s="4">
        <v>631.05999999999995</v>
      </c>
      <c r="F4045" t="b">
        <f t="shared" si="496"/>
        <v>0</v>
      </c>
      <c r="G4045">
        <f t="shared" si="497"/>
        <v>15</v>
      </c>
      <c r="H4045">
        <f t="shared" si="498"/>
        <v>6</v>
      </c>
      <c r="I4045">
        <f t="shared" si="499"/>
        <v>2015</v>
      </c>
      <c r="J4045" s="12">
        <f t="shared" si="500"/>
        <v>42170</v>
      </c>
      <c r="K4045" s="8">
        <f t="shared" si="501"/>
        <v>631.05999999999995</v>
      </c>
      <c r="L4045" s="8">
        <f t="shared" si="502"/>
        <v>-0.92000000000007276</v>
      </c>
      <c r="M4045" s="9">
        <f t="shared" si="503"/>
        <v>-1.4557422703251255E-3</v>
      </c>
    </row>
    <row r="4046" spans="2:13" x14ac:dyDescent="0.3">
      <c r="B4046" s="3" t="s">
        <v>228</v>
      </c>
      <c r="C4046" s="4">
        <v>634.13</v>
      </c>
      <c r="F4046" t="b">
        <f t="shared" si="496"/>
        <v>0</v>
      </c>
      <c r="G4046">
        <f t="shared" si="497"/>
        <v>16</v>
      </c>
      <c r="H4046">
        <f t="shared" si="498"/>
        <v>6</v>
      </c>
      <c r="I4046">
        <f t="shared" si="499"/>
        <v>2015</v>
      </c>
      <c r="J4046" s="12">
        <f t="shared" si="500"/>
        <v>42171</v>
      </c>
      <c r="K4046" s="8">
        <f t="shared" si="501"/>
        <v>634.13</v>
      </c>
      <c r="L4046" s="8">
        <f t="shared" si="502"/>
        <v>3.07000000000005</v>
      </c>
      <c r="M4046" s="9">
        <f t="shared" si="503"/>
        <v>4.8648306024784496E-3</v>
      </c>
    </row>
    <row r="4047" spans="2:13" x14ac:dyDescent="0.3">
      <c r="B4047" s="3" t="s">
        <v>229</v>
      </c>
      <c r="C4047" s="4">
        <v>633.69000000000005</v>
      </c>
      <c r="F4047" t="b">
        <f t="shared" si="496"/>
        <v>0</v>
      </c>
      <c r="G4047">
        <f t="shared" si="497"/>
        <v>17</v>
      </c>
      <c r="H4047">
        <f t="shared" si="498"/>
        <v>6</v>
      </c>
      <c r="I4047">
        <f t="shared" si="499"/>
        <v>2015</v>
      </c>
      <c r="J4047" s="12">
        <f t="shared" si="500"/>
        <v>42172</v>
      </c>
      <c r="K4047" s="8">
        <f t="shared" si="501"/>
        <v>633.69000000000005</v>
      </c>
      <c r="L4047" s="8">
        <f t="shared" si="502"/>
        <v>-0.43999999999994088</v>
      </c>
      <c r="M4047" s="9">
        <f t="shared" si="503"/>
        <v>-6.9386403418848015E-4</v>
      </c>
    </row>
    <row r="4048" spans="2:13" x14ac:dyDescent="0.3">
      <c r="B4048" s="3" t="s">
        <v>230</v>
      </c>
      <c r="C4048" s="4">
        <v>637.79999999999995</v>
      </c>
      <c r="F4048" t="b">
        <f t="shared" ref="F4048:F4111" si="504">+ISNUMBER(B4048)</f>
        <v>0</v>
      </c>
      <c r="G4048">
        <f t="shared" ref="G4048:G4111" si="505">+IF($F4048,MONTH(B4048),1*LEFT(B4048,2))</f>
        <v>18</v>
      </c>
      <c r="H4048">
        <f t="shared" ref="H4048:H4111" si="506">+IF(F4048,DAY(B4048),MID(B4048,4,2)*1)</f>
        <v>6</v>
      </c>
      <c r="I4048">
        <f t="shared" ref="I4048:I4111" si="507">+IF(F4048,YEAR(B4048),RIGHT(B4048,4)*1)</f>
        <v>2015</v>
      </c>
      <c r="J4048" s="12">
        <f t="shared" ref="J4048:J4111" si="508">+DATE(I4048,H4048,G4048)</f>
        <v>42173</v>
      </c>
      <c r="K4048" s="8">
        <f t="shared" ref="K4048:K4111" si="509">+IFERROR(C4048*1,K4047)</f>
        <v>637.79999999999995</v>
      </c>
      <c r="L4048" s="8">
        <f t="shared" ref="L4048:L4111" si="510">+K4048-K4047</f>
        <v>4.1099999999999</v>
      </c>
      <c r="M4048" s="9">
        <f t="shared" ref="M4048:M4111" si="511">+L4048/K4047</f>
        <v>6.485821142829932E-3</v>
      </c>
    </row>
    <row r="4049" spans="2:13" x14ac:dyDescent="0.3">
      <c r="B4049" s="3" t="s">
        <v>231</v>
      </c>
      <c r="C4049" s="4">
        <v>629.59</v>
      </c>
      <c r="F4049" t="b">
        <f t="shared" si="504"/>
        <v>0</v>
      </c>
      <c r="G4049">
        <f t="shared" si="505"/>
        <v>19</v>
      </c>
      <c r="H4049">
        <f t="shared" si="506"/>
        <v>6</v>
      </c>
      <c r="I4049">
        <f t="shared" si="507"/>
        <v>2015</v>
      </c>
      <c r="J4049" s="12">
        <f t="shared" si="508"/>
        <v>42174</v>
      </c>
      <c r="K4049" s="8">
        <f t="shared" si="509"/>
        <v>629.59</v>
      </c>
      <c r="L4049" s="8">
        <f t="shared" si="510"/>
        <v>-8.2099999999999227</v>
      </c>
      <c r="M4049" s="9">
        <f t="shared" si="511"/>
        <v>-1.2872373784885423E-2</v>
      </c>
    </row>
    <row r="4050" spans="2:13" x14ac:dyDescent="0.3">
      <c r="B4050" s="3" t="s">
        <v>232</v>
      </c>
      <c r="C4050" s="4">
        <v>632.30999999999995</v>
      </c>
      <c r="F4050" t="b">
        <f t="shared" si="504"/>
        <v>0</v>
      </c>
      <c r="G4050">
        <f t="shared" si="505"/>
        <v>22</v>
      </c>
      <c r="H4050">
        <f t="shared" si="506"/>
        <v>6</v>
      </c>
      <c r="I4050">
        <f t="shared" si="507"/>
        <v>2015</v>
      </c>
      <c r="J4050" s="12">
        <f t="shared" si="508"/>
        <v>42177</v>
      </c>
      <c r="K4050" s="8">
        <f t="shared" si="509"/>
        <v>632.30999999999995</v>
      </c>
      <c r="L4050" s="8">
        <f t="shared" si="510"/>
        <v>2.7199999999999136</v>
      </c>
      <c r="M4050" s="9">
        <f t="shared" si="511"/>
        <v>4.3202719229973692E-3</v>
      </c>
    </row>
    <row r="4051" spans="2:13" x14ac:dyDescent="0.3">
      <c r="B4051" s="3" t="s">
        <v>233</v>
      </c>
      <c r="C4051" s="4">
        <v>630.64</v>
      </c>
      <c r="F4051" t="b">
        <f t="shared" si="504"/>
        <v>0</v>
      </c>
      <c r="G4051">
        <f t="shared" si="505"/>
        <v>23</v>
      </c>
      <c r="H4051">
        <f t="shared" si="506"/>
        <v>6</v>
      </c>
      <c r="I4051">
        <f t="shared" si="507"/>
        <v>2015</v>
      </c>
      <c r="J4051" s="12">
        <f t="shared" si="508"/>
        <v>42178</v>
      </c>
      <c r="K4051" s="8">
        <f t="shared" si="509"/>
        <v>630.64</v>
      </c>
      <c r="L4051" s="8">
        <f t="shared" si="510"/>
        <v>-1.6699999999999591</v>
      </c>
      <c r="M4051" s="9">
        <f t="shared" si="511"/>
        <v>-2.641109582325061E-3</v>
      </c>
    </row>
    <row r="4052" spans="2:13" x14ac:dyDescent="0.3">
      <c r="B4052" s="3" t="s">
        <v>234</v>
      </c>
      <c r="C4052" s="4">
        <v>634.54</v>
      </c>
      <c r="F4052" t="b">
        <f t="shared" si="504"/>
        <v>0</v>
      </c>
      <c r="G4052">
        <f t="shared" si="505"/>
        <v>24</v>
      </c>
      <c r="H4052">
        <f t="shared" si="506"/>
        <v>6</v>
      </c>
      <c r="I4052">
        <f t="shared" si="507"/>
        <v>2015</v>
      </c>
      <c r="J4052" s="12">
        <f t="shared" si="508"/>
        <v>42179</v>
      </c>
      <c r="K4052" s="8">
        <f t="shared" si="509"/>
        <v>634.54</v>
      </c>
      <c r="L4052" s="8">
        <f t="shared" si="510"/>
        <v>3.8999999999999773</v>
      </c>
      <c r="M4052" s="9">
        <f t="shared" si="511"/>
        <v>6.1841938348344179E-3</v>
      </c>
    </row>
    <row r="4053" spans="2:13" x14ac:dyDescent="0.3">
      <c r="B4053" s="3" t="s">
        <v>235</v>
      </c>
      <c r="C4053" s="4">
        <v>632.82000000000005</v>
      </c>
      <c r="F4053" t="b">
        <f t="shared" si="504"/>
        <v>0</v>
      </c>
      <c r="G4053">
        <f t="shared" si="505"/>
        <v>25</v>
      </c>
      <c r="H4053">
        <f t="shared" si="506"/>
        <v>6</v>
      </c>
      <c r="I4053">
        <f t="shared" si="507"/>
        <v>2015</v>
      </c>
      <c r="J4053" s="12">
        <f t="shared" si="508"/>
        <v>42180</v>
      </c>
      <c r="K4053" s="8">
        <f t="shared" si="509"/>
        <v>632.82000000000005</v>
      </c>
      <c r="L4053" s="8">
        <f t="shared" si="510"/>
        <v>-1.7199999999999136</v>
      </c>
      <c r="M4053" s="9">
        <f t="shared" si="511"/>
        <v>-2.7106250196991736E-3</v>
      </c>
    </row>
    <row r="4054" spans="2:13" x14ac:dyDescent="0.3">
      <c r="B4054" s="3" t="s">
        <v>236</v>
      </c>
      <c r="C4054" s="4">
        <v>631.80999999999995</v>
      </c>
      <c r="F4054" t="b">
        <f t="shared" si="504"/>
        <v>0</v>
      </c>
      <c r="G4054">
        <f t="shared" si="505"/>
        <v>26</v>
      </c>
      <c r="H4054">
        <f t="shared" si="506"/>
        <v>6</v>
      </c>
      <c r="I4054">
        <f t="shared" si="507"/>
        <v>2015</v>
      </c>
      <c r="J4054" s="12">
        <f t="shared" si="508"/>
        <v>42181</v>
      </c>
      <c r="K4054" s="8">
        <f t="shared" si="509"/>
        <v>631.80999999999995</v>
      </c>
      <c r="L4054" s="8">
        <f t="shared" si="510"/>
        <v>-1.0100000000001046</v>
      </c>
      <c r="M4054" s="9">
        <f t="shared" si="511"/>
        <v>-1.596030466799571E-3</v>
      </c>
    </row>
    <row r="4055" spans="2:13" x14ac:dyDescent="0.3">
      <c r="B4055" s="3" t="s">
        <v>237</v>
      </c>
      <c r="C4055" s="5" t="s">
        <v>285</v>
      </c>
      <c r="F4055" t="b">
        <f t="shared" si="504"/>
        <v>0</v>
      </c>
      <c r="G4055">
        <f t="shared" si="505"/>
        <v>29</v>
      </c>
      <c r="H4055">
        <f t="shared" si="506"/>
        <v>6</v>
      </c>
      <c r="I4055">
        <f t="shared" si="507"/>
        <v>2015</v>
      </c>
      <c r="J4055" s="12">
        <f t="shared" si="508"/>
        <v>42184</v>
      </c>
      <c r="K4055" s="8">
        <f t="shared" si="509"/>
        <v>631.80999999999995</v>
      </c>
      <c r="L4055" s="8">
        <f t="shared" si="510"/>
        <v>0</v>
      </c>
      <c r="M4055" s="9">
        <f t="shared" si="511"/>
        <v>0</v>
      </c>
    </row>
    <row r="4056" spans="2:13" x14ac:dyDescent="0.3">
      <c r="B4056" s="3" t="s">
        <v>238</v>
      </c>
      <c r="C4056" s="4">
        <v>634.58000000000004</v>
      </c>
      <c r="F4056" t="b">
        <f t="shared" si="504"/>
        <v>0</v>
      </c>
      <c r="G4056">
        <f t="shared" si="505"/>
        <v>30</v>
      </c>
      <c r="H4056">
        <f t="shared" si="506"/>
        <v>6</v>
      </c>
      <c r="I4056">
        <f t="shared" si="507"/>
        <v>2015</v>
      </c>
      <c r="J4056" s="12">
        <f t="shared" si="508"/>
        <v>42185</v>
      </c>
      <c r="K4056" s="8">
        <f t="shared" si="509"/>
        <v>634.58000000000004</v>
      </c>
      <c r="L4056" s="8">
        <f t="shared" si="510"/>
        <v>2.7700000000000955</v>
      </c>
      <c r="M4056" s="9">
        <f t="shared" si="511"/>
        <v>4.384229436064791E-3</v>
      </c>
    </row>
    <row r="4057" spans="2:13" x14ac:dyDescent="0.3">
      <c r="B4057" s="2">
        <v>42011</v>
      </c>
      <c r="C4057" s="4">
        <v>639.04</v>
      </c>
      <c r="F4057" t="b">
        <f t="shared" si="504"/>
        <v>1</v>
      </c>
      <c r="G4057">
        <f t="shared" si="505"/>
        <v>1</v>
      </c>
      <c r="H4057">
        <f t="shared" si="506"/>
        <v>7</v>
      </c>
      <c r="I4057">
        <f t="shared" si="507"/>
        <v>2015</v>
      </c>
      <c r="J4057" s="12">
        <f t="shared" si="508"/>
        <v>42186</v>
      </c>
      <c r="K4057" s="8">
        <f t="shared" si="509"/>
        <v>639.04</v>
      </c>
      <c r="L4057" s="8">
        <f t="shared" si="510"/>
        <v>4.4599999999999227</v>
      </c>
      <c r="M4057" s="9">
        <f t="shared" si="511"/>
        <v>7.0282706672128376E-3</v>
      </c>
    </row>
    <row r="4058" spans="2:13" x14ac:dyDescent="0.3">
      <c r="B4058" s="2">
        <v>42042</v>
      </c>
      <c r="C4058" s="4">
        <v>639.04</v>
      </c>
      <c r="F4058" t="b">
        <f t="shared" si="504"/>
        <v>1</v>
      </c>
      <c r="G4058">
        <f t="shared" si="505"/>
        <v>2</v>
      </c>
      <c r="H4058">
        <f t="shared" si="506"/>
        <v>7</v>
      </c>
      <c r="I4058">
        <f t="shared" si="507"/>
        <v>2015</v>
      </c>
      <c r="J4058" s="12">
        <f t="shared" si="508"/>
        <v>42187</v>
      </c>
      <c r="K4058" s="8">
        <f t="shared" si="509"/>
        <v>639.04</v>
      </c>
      <c r="L4058" s="8">
        <f t="shared" si="510"/>
        <v>0</v>
      </c>
      <c r="M4058" s="9">
        <f t="shared" si="511"/>
        <v>0</v>
      </c>
    </row>
    <row r="4059" spans="2:13" x14ac:dyDescent="0.3">
      <c r="B4059" s="2">
        <v>42070</v>
      </c>
      <c r="C4059" s="4">
        <v>637.02</v>
      </c>
      <c r="F4059" t="b">
        <f t="shared" si="504"/>
        <v>1</v>
      </c>
      <c r="G4059">
        <f t="shared" si="505"/>
        <v>3</v>
      </c>
      <c r="H4059">
        <f t="shared" si="506"/>
        <v>7</v>
      </c>
      <c r="I4059">
        <f t="shared" si="507"/>
        <v>2015</v>
      </c>
      <c r="J4059" s="12">
        <f t="shared" si="508"/>
        <v>42188</v>
      </c>
      <c r="K4059" s="8">
        <f t="shared" si="509"/>
        <v>637.02</v>
      </c>
      <c r="L4059" s="8">
        <f t="shared" si="510"/>
        <v>-2.0199999999999818</v>
      </c>
      <c r="M4059" s="9">
        <f t="shared" si="511"/>
        <v>-3.1609914872308179E-3</v>
      </c>
    </row>
    <row r="4060" spans="2:13" x14ac:dyDescent="0.3">
      <c r="B4060" s="2">
        <v>42162</v>
      </c>
      <c r="C4060" s="4">
        <v>636.39</v>
      </c>
      <c r="F4060" t="b">
        <f t="shared" si="504"/>
        <v>1</v>
      </c>
      <c r="G4060">
        <f t="shared" si="505"/>
        <v>6</v>
      </c>
      <c r="H4060">
        <f t="shared" si="506"/>
        <v>7</v>
      </c>
      <c r="I4060">
        <f t="shared" si="507"/>
        <v>2015</v>
      </c>
      <c r="J4060" s="12">
        <f t="shared" si="508"/>
        <v>42191</v>
      </c>
      <c r="K4060" s="8">
        <f t="shared" si="509"/>
        <v>636.39</v>
      </c>
      <c r="L4060" s="8">
        <f t="shared" si="510"/>
        <v>-0.62999999999999545</v>
      </c>
      <c r="M4060" s="9">
        <f t="shared" si="511"/>
        <v>-9.8897993783553955E-4</v>
      </c>
    </row>
    <row r="4061" spans="2:13" x14ac:dyDescent="0.3">
      <c r="B4061" s="2">
        <v>42192</v>
      </c>
      <c r="C4061" s="4">
        <v>641.5</v>
      </c>
      <c r="F4061" t="b">
        <f t="shared" si="504"/>
        <v>1</v>
      </c>
      <c r="G4061">
        <f t="shared" si="505"/>
        <v>7</v>
      </c>
      <c r="H4061">
        <f t="shared" si="506"/>
        <v>7</v>
      </c>
      <c r="I4061">
        <f t="shared" si="507"/>
        <v>2015</v>
      </c>
      <c r="J4061" s="12">
        <f t="shared" si="508"/>
        <v>42192</v>
      </c>
      <c r="K4061" s="8">
        <f t="shared" si="509"/>
        <v>641.5</v>
      </c>
      <c r="L4061" s="8">
        <f t="shared" si="510"/>
        <v>5.1100000000000136</v>
      </c>
      <c r="M4061" s="9">
        <f t="shared" si="511"/>
        <v>8.0296673423529818E-3</v>
      </c>
    </row>
    <row r="4062" spans="2:13" x14ac:dyDescent="0.3">
      <c r="B4062" s="2">
        <v>42223</v>
      </c>
      <c r="C4062" s="4">
        <v>648.33000000000004</v>
      </c>
      <c r="F4062" t="b">
        <f t="shared" si="504"/>
        <v>1</v>
      </c>
      <c r="G4062">
        <f t="shared" si="505"/>
        <v>8</v>
      </c>
      <c r="H4062">
        <f t="shared" si="506"/>
        <v>7</v>
      </c>
      <c r="I4062">
        <f t="shared" si="507"/>
        <v>2015</v>
      </c>
      <c r="J4062" s="12">
        <f t="shared" si="508"/>
        <v>42193</v>
      </c>
      <c r="K4062" s="8">
        <f t="shared" si="509"/>
        <v>648.33000000000004</v>
      </c>
      <c r="L4062" s="8">
        <f t="shared" si="510"/>
        <v>6.8300000000000409</v>
      </c>
      <c r="M4062" s="9">
        <f t="shared" si="511"/>
        <v>1.0646921278254156E-2</v>
      </c>
    </row>
    <row r="4063" spans="2:13" x14ac:dyDescent="0.3">
      <c r="B4063" s="2">
        <v>42254</v>
      </c>
      <c r="C4063" s="4">
        <v>652.4</v>
      </c>
      <c r="F4063" t="b">
        <f t="shared" si="504"/>
        <v>1</v>
      </c>
      <c r="G4063">
        <f t="shared" si="505"/>
        <v>9</v>
      </c>
      <c r="H4063">
        <f t="shared" si="506"/>
        <v>7</v>
      </c>
      <c r="I4063">
        <f t="shared" si="507"/>
        <v>2015</v>
      </c>
      <c r="J4063" s="12">
        <f t="shared" si="508"/>
        <v>42194</v>
      </c>
      <c r="K4063" s="8">
        <f t="shared" si="509"/>
        <v>652.4</v>
      </c>
      <c r="L4063" s="8">
        <f t="shared" si="510"/>
        <v>4.0699999999999363</v>
      </c>
      <c r="M4063" s="9">
        <f t="shared" si="511"/>
        <v>6.2776672373635895E-3</v>
      </c>
    </row>
    <row r="4064" spans="2:13" x14ac:dyDescent="0.3">
      <c r="B4064" s="2">
        <v>42284</v>
      </c>
      <c r="C4064" s="4">
        <v>646.94000000000005</v>
      </c>
      <c r="F4064" t="b">
        <f t="shared" si="504"/>
        <v>1</v>
      </c>
      <c r="G4064">
        <f t="shared" si="505"/>
        <v>10</v>
      </c>
      <c r="H4064">
        <f t="shared" si="506"/>
        <v>7</v>
      </c>
      <c r="I4064">
        <f t="shared" si="507"/>
        <v>2015</v>
      </c>
      <c r="J4064" s="12">
        <f t="shared" si="508"/>
        <v>42195</v>
      </c>
      <c r="K4064" s="8">
        <f t="shared" si="509"/>
        <v>646.94000000000005</v>
      </c>
      <c r="L4064" s="8">
        <f t="shared" si="510"/>
        <v>-5.4599999999999227</v>
      </c>
      <c r="M4064" s="9">
        <f t="shared" si="511"/>
        <v>-8.3690987124462341E-3</v>
      </c>
    </row>
    <row r="4065" spans="2:13" x14ac:dyDescent="0.3">
      <c r="B4065" s="3" t="s">
        <v>239</v>
      </c>
      <c r="C4065" s="4">
        <v>646.15</v>
      </c>
      <c r="F4065" t="b">
        <f t="shared" si="504"/>
        <v>0</v>
      </c>
      <c r="G4065">
        <f t="shared" si="505"/>
        <v>13</v>
      </c>
      <c r="H4065">
        <f t="shared" si="506"/>
        <v>7</v>
      </c>
      <c r="I4065">
        <f t="shared" si="507"/>
        <v>2015</v>
      </c>
      <c r="J4065" s="12">
        <f t="shared" si="508"/>
        <v>42198</v>
      </c>
      <c r="K4065" s="8">
        <f t="shared" si="509"/>
        <v>646.15</v>
      </c>
      <c r="L4065" s="8">
        <f t="shared" si="510"/>
        <v>-0.79000000000007731</v>
      </c>
      <c r="M4065" s="9">
        <f t="shared" si="511"/>
        <v>-1.2211333353944372E-3</v>
      </c>
    </row>
    <row r="4066" spans="2:13" x14ac:dyDescent="0.3">
      <c r="B4066" s="3" t="s">
        <v>240</v>
      </c>
      <c r="C4066" s="4">
        <v>647.67999999999995</v>
      </c>
      <c r="F4066" t="b">
        <f t="shared" si="504"/>
        <v>0</v>
      </c>
      <c r="G4066">
        <f t="shared" si="505"/>
        <v>14</v>
      </c>
      <c r="H4066">
        <f t="shared" si="506"/>
        <v>7</v>
      </c>
      <c r="I4066">
        <f t="shared" si="507"/>
        <v>2015</v>
      </c>
      <c r="J4066" s="12">
        <f t="shared" si="508"/>
        <v>42199</v>
      </c>
      <c r="K4066" s="8">
        <f t="shared" si="509"/>
        <v>647.67999999999995</v>
      </c>
      <c r="L4066" s="8">
        <f t="shared" si="510"/>
        <v>1.5299999999999727</v>
      </c>
      <c r="M4066" s="9">
        <f t="shared" si="511"/>
        <v>2.3678712373287514E-3</v>
      </c>
    </row>
    <row r="4067" spans="2:13" x14ac:dyDescent="0.3">
      <c r="B4067" s="3" t="s">
        <v>241</v>
      </c>
      <c r="C4067" s="4">
        <v>643.6</v>
      </c>
      <c r="F4067" t="b">
        <f t="shared" si="504"/>
        <v>0</v>
      </c>
      <c r="G4067">
        <f t="shared" si="505"/>
        <v>15</v>
      </c>
      <c r="H4067">
        <f t="shared" si="506"/>
        <v>7</v>
      </c>
      <c r="I4067">
        <f t="shared" si="507"/>
        <v>2015</v>
      </c>
      <c r="J4067" s="12">
        <f t="shared" si="508"/>
        <v>42200</v>
      </c>
      <c r="K4067" s="8">
        <f t="shared" si="509"/>
        <v>643.6</v>
      </c>
      <c r="L4067" s="8">
        <f t="shared" si="510"/>
        <v>-4.0799999999999272</v>
      </c>
      <c r="M4067" s="9">
        <f t="shared" si="511"/>
        <v>-6.2994071146243941E-3</v>
      </c>
    </row>
    <row r="4068" spans="2:13" x14ac:dyDescent="0.3">
      <c r="B4068" s="3" t="s">
        <v>242</v>
      </c>
      <c r="C4068" s="5" t="s">
        <v>285</v>
      </c>
      <c r="F4068" t="b">
        <f t="shared" si="504"/>
        <v>0</v>
      </c>
      <c r="G4068">
        <f t="shared" si="505"/>
        <v>16</v>
      </c>
      <c r="H4068">
        <f t="shared" si="506"/>
        <v>7</v>
      </c>
      <c r="I4068">
        <f t="shared" si="507"/>
        <v>2015</v>
      </c>
      <c r="J4068" s="12">
        <f t="shared" si="508"/>
        <v>42201</v>
      </c>
      <c r="K4068" s="8">
        <f t="shared" si="509"/>
        <v>643.6</v>
      </c>
      <c r="L4068" s="8">
        <f t="shared" si="510"/>
        <v>0</v>
      </c>
      <c r="M4068" s="9">
        <f t="shared" si="511"/>
        <v>0</v>
      </c>
    </row>
    <row r="4069" spans="2:13" x14ac:dyDescent="0.3">
      <c r="B4069" s="3" t="s">
        <v>243</v>
      </c>
      <c r="C4069" s="4">
        <v>643.07000000000005</v>
      </c>
      <c r="F4069" t="b">
        <f t="shared" si="504"/>
        <v>0</v>
      </c>
      <c r="G4069">
        <f t="shared" si="505"/>
        <v>17</v>
      </c>
      <c r="H4069">
        <f t="shared" si="506"/>
        <v>7</v>
      </c>
      <c r="I4069">
        <f t="shared" si="507"/>
        <v>2015</v>
      </c>
      <c r="J4069" s="12">
        <f t="shared" si="508"/>
        <v>42202</v>
      </c>
      <c r="K4069" s="8">
        <f t="shared" si="509"/>
        <v>643.07000000000005</v>
      </c>
      <c r="L4069" s="8">
        <f t="shared" si="510"/>
        <v>-0.52999999999997272</v>
      </c>
      <c r="M4069" s="9">
        <f t="shared" si="511"/>
        <v>-8.2349285270350014E-4</v>
      </c>
    </row>
    <row r="4070" spans="2:13" x14ac:dyDescent="0.3">
      <c r="B4070" s="3" t="s">
        <v>244</v>
      </c>
      <c r="C4070" s="4">
        <v>644.9</v>
      </c>
      <c r="F4070" t="b">
        <f t="shared" si="504"/>
        <v>0</v>
      </c>
      <c r="G4070">
        <f t="shared" si="505"/>
        <v>20</v>
      </c>
      <c r="H4070">
        <f t="shared" si="506"/>
        <v>7</v>
      </c>
      <c r="I4070">
        <f t="shared" si="507"/>
        <v>2015</v>
      </c>
      <c r="J4070" s="12">
        <f t="shared" si="508"/>
        <v>42205</v>
      </c>
      <c r="K4070" s="8">
        <f t="shared" si="509"/>
        <v>644.9</v>
      </c>
      <c r="L4070" s="8">
        <f t="shared" si="510"/>
        <v>1.8299999999999272</v>
      </c>
      <c r="M4070" s="9">
        <f t="shared" si="511"/>
        <v>2.8457244156933569E-3</v>
      </c>
    </row>
    <row r="4071" spans="2:13" x14ac:dyDescent="0.3">
      <c r="B4071" s="3" t="s">
        <v>245</v>
      </c>
      <c r="C4071" s="4">
        <v>649.29999999999995</v>
      </c>
      <c r="F4071" t="b">
        <f t="shared" si="504"/>
        <v>0</v>
      </c>
      <c r="G4071">
        <f t="shared" si="505"/>
        <v>21</v>
      </c>
      <c r="H4071">
        <f t="shared" si="506"/>
        <v>7</v>
      </c>
      <c r="I4071">
        <f t="shared" si="507"/>
        <v>2015</v>
      </c>
      <c r="J4071" s="12">
        <f t="shared" si="508"/>
        <v>42206</v>
      </c>
      <c r="K4071" s="8">
        <f t="shared" si="509"/>
        <v>649.29999999999995</v>
      </c>
      <c r="L4071" s="8">
        <f t="shared" si="510"/>
        <v>4.3999999999999773</v>
      </c>
      <c r="M4071" s="9">
        <f t="shared" si="511"/>
        <v>6.8227632191037021E-3</v>
      </c>
    </row>
    <row r="4072" spans="2:13" x14ac:dyDescent="0.3">
      <c r="B4072" s="3" t="s">
        <v>246</v>
      </c>
      <c r="C4072" s="4">
        <v>651.16999999999996</v>
      </c>
      <c r="F4072" t="b">
        <f t="shared" si="504"/>
        <v>0</v>
      </c>
      <c r="G4072">
        <f t="shared" si="505"/>
        <v>22</v>
      </c>
      <c r="H4072">
        <f t="shared" si="506"/>
        <v>7</v>
      </c>
      <c r="I4072">
        <f t="shared" si="507"/>
        <v>2015</v>
      </c>
      <c r="J4072" s="12">
        <f t="shared" si="508"/>
        <v>42207</v>
      </c>
      <c r="K4072" s="8">
        <f t="shared" si="509"/>
        <v>651.16999999999996</v>
      </c>
      <c r="L4072" s="8">
        <f t="shared" si="510"/>
        <v>1.8700000000000045</v>
      </c>
      <c r="M4072" s="9">
        <f t="shared" si="511"/>
        <v>2.8800246419220773E-3</v>
      </c>
    </row>
    <row r="4073" spans="2:13" x14ac:dyDescent="0.3">
      <c r="B4073" s="3" t="s">
        <v>247</v>
      </c>
      <c r="C4073" s="4">
        <v>654.19000000000005</v>
      </c>
      <c r="F4073" t="b">
        <f t="shared" si="504"/>
        <v>0</v>
      </c>
      <c r="G4073">
        <f t="shared" si="505"/>
        <v>23</v>
      </c>
      <c r="H4073">
        <f t="shared" si="506"/>
        <v>7</v>
      </c>
      <c r="I4073">
        <f t="shared" si="507"/>
        <v>2015</v>
      </c>
      <c r="J4073" s="12">
        <f t="shared" si="508"/>
        <v>42208</v>
      </c>
      <c r="K4073" s="8">
        <f t="shared" si="509"/>
        <v>654.19000000000005</v>
      </c>
      <c r="L4073" s="8">
        <f t="shared" si="510"/>
        <v>3.0200000000000955</v>
      </c>
      <c r="M4073" s="9">
        <f t="shared" si="511"/>
        <v>4.6378057957216943E-3</v>
      </c>
    </row>
    <row r="4074" spans="2:13" x14ac:dyDescent="0.3">
      <c r="B4074" s="3" t="s">
        <v>248</v>
      </c>
      <c r="C4074" s="4">
        <v>654.29</v>
      </c>
      <c r="F4074" t="b">
        <f t="shared" si="504"/>
        <v>0</v>
      </c>
      <c r="G4074">
        <f t="shared" si="505"/>
        <v>24</v>
      </c>
      <c r="H4074">
        <f t="shared" si="506"/>
        <v>7</v>
      </c>
      <c r="I4074">
        <f t="shared" si="507"/>
        <v>2015</v>
      </c>
      <c r="J4074" s="12">
        <f t="shared" si="508"/>
        <v>42209</v>
      </c>
      <c r="K4074" s="8">
        <f t="shared" si="509"/>
        <v>654.29</v>
      </c>
      <c r="L4074" s="8">
        <f t="shared" si="510"/>
        <v>9.9999999999909051E-2</v>
      </c>
      <c r="M4074" s="9">
        <f t="shared" si="511"/>
        <v>1.5286078967870044E-4</v>
      </c>
    </row>
    <row r="4075" spans="2:13" x14ac:dyDescent="0.3">
      <c r="B4075" s="3" t="s">
        <v>249</v>
      </c>
      <c r="C4075" s="4">
        <v>660.67</v>
      </c>
      <c r="F4075" t="b">
        <f t="shared" si="504"/>
        <v>0</v>
      </c>
      <c r="G4075">
        <f t="shared" si="505"/>
        <v>27</v>
      </c>
      <c r="H4075">
        <f t="shared" si="506"/>
        <v>7</v>
      </c>
      <c r="I4075">
        <f t="shared" si="507"/>
        <v>2015</v>
      </c>
      <c r="J4075" s="12">
        <f t="shared" si="508"/>
        <v>42212</v>
      </c>
      <c r="K4075" s="8">
        <f t="shared" si="509"/>
        <v>660.67</v>
      </c>
      <c r="L4075" s="8">
        <f t="shared" si="510"/>
        <v>6.3799999999999955</v>
      </c>
      <c r="M4075" s="9">
        <f t="shared" si="511"/>
        <v>9.7510278316954198E-3</v>
      </c>
    </row>
    <row r="4076" spans="2:13" x14ac:dyDescent="0.3">
      <c r="B4076" s="3" t="s">
        <v>250</v>
      </c>
      <c r="C4076" s="4">
        <v>665.18</v>
      </c>
      <c r="F4076" t="b">
        <f t="shared" si="504"/>
        <v>0</v>
      </c>
      <c r="G4076">
        <f t="shared" si="505"/>
        <v>28</v>
      </c>
      <c r="H4076">
        <f t="shared" si="506"/>
        <v>7</v>
      </c>
      <c r="I4076">
        <f t="shared" si="507"/>
        <v>2015</v>
      </c>
      <c r="J4076" s="12">
        <f t="shared" si="508"/>
        <v>42213</v>
      </c>
      <c r="K4076" s="8">
        <f t="shared" si="509"/>
        <v>665.18</v>
      </c>
      <c r="L4076" s="8">
        <f t="shared" si="510"/>
        <v>4.5099999999999909</v>
      </c>
      <c r="M4076" s="9">
        <f t="shared" si="511"/>
        <v>6.8264034994777898E-3</v>
      </c>
    </row>
    <row r="4077" spans="2:13" x14ac:dyDescent="0.3">
      <c r="B4077" s="3" t="s">
        <v>251</v>
      </c>
      <c r="C4077" s="4">
        <v>664.5</v>
      </c>
      <c r="F4077" t="b">
        <f t="shared" si="504"/>
        <v>0</v>
      </c>
      <c r="G4077">
        <f t="shared" si="505"/>
        <v>29</v>
      </c>
      <c r="H4077">
        <f t="shared" si="506"/>
        <v>7</v>
      </c>
      <c r="I4077">
        <f t="shared" si="507"/>
        <v>2015</v>
      </c>
      <c r="J4077" s="12">
        <f t="shared" si="508"/>
        <v>42214</v>
      </c>
      <c r="K4077" s="8">
        <f t="shared" si="509"/>
        <v>664.5</v>
      </c>
      <c r="L4077" s="8">
        <f t="shared" si="510"/>
        <v>-0.67999999999994998</v>
      </c>
      <c r="M4077" s="9">
        <f t="shared" si="511"/>
        <v>-1.0222796836945639E-3</v>
      </c>
    </row>
    <row r="4078" spans="2:13" x14ac:dyDescent="0.3">
      <c r="B4078" s="3" t="s">
        <v>252</v>
      </c>
      <c r="C4078" s="4">
        <v>665.52</v>
      </c>
      <c r="F4078" t="b">
        <f t="shared" si="504"/>
        <v>0</v>
      </c>
      <c r="G4078">
        <f t="shared" si="505"/>
        <v>30</v>
      </c>
      <c r="H4078">
        <f t="shared" si="506"/>
        <v>7</v>
      </c>
      <c r="I4078">
        <f t="shared" si="507"/>
        <v>2015</v>
      </c>
      <c r="J4078" s="12">
        <f t="shared" si="508"/>
        <v>42215</v>
      </c>
      <c r="K4078" s="8">
        <f t="shared" si="509"/>
        <v>665.52</v>
      </c>
      <c r="L4078" s="8">
        <f t="shared" si="510"/>
        <v>1.0199999999999818</v>
      </c>
      <c r="M4078" s="9">
        <f t="shared" si="511"/>
        <v>1.534988713318257E-3</v>
      </c>
    </row>
    <row r="4079" spans="2:13" x14ac:dyDescent="0.3">
      <c r="B4079" s="3" t="s">
        <v>253</v>
      </c>
      <c r="C4079" s="4">
        <v>672.19</v>
      </c>
      <c r="F4079" t="b">
        <f t="shared" si="504"/>
        <v>0</v>
      </c>
      <c r="G4079">
        <f t="shared" si="505"/>
        <v>31</v>
      </c>
      <c r="H4079">
        <f t="shared" si="506"/>
        <v>7</v>
      </c>
      <c r="I4079">
        <f t="shared" si="507"/>
        <v>2015</v>
      </c>
      <c r="J4079" s="12">
        <f t="shared" si="508"/>
        <v>42216</v>
      </c>
      <c r="K4079" s="8">
        <f t="shared" si="509"/>
        <v>672.19</v>
      </c>
      <c r="L4079" s="8">
        <f t="shared" si="510"/>
        <v>6.6700000000000728</v>
      </c>
      <c r="M4079" s="9">
        <f t="shared" si="511"/>
        <v>1.0022238249789747E-2</v>
      </c>
    </row>
    <row r="4080" spans="2:13" x14ac:dyDescent="0.3">
      <c r="B4080" s="2">
        <v>42071</v>
      </c>
      <c r="C4080" s="4">
        <v>671.11</v>
      </c>
      <c r="F4080" t="b">
        <f t="shared" si="504"/>
        <v>1</v>
      </c>
      <c r="G4080">
        <f t="shared" si="505"/>
        <v>3</v>
      </c>
      <c r="H4080">
        <f t="shared" si="506"/>
        <v>8</v>
      </c>
      <c r="I4080">
        <f t="shared" si="507"/>
        <v>2015</v>
      </c>
      <c r="J4080" s="12">
        <f t="shared" si="508"/>
        <v>42219</v>
      </c>
      <c r="K4080" s="8">
        <f t="shared" si="509"/>
        <v>671.11</v>
      </c>
      <c r="L4080" s="8">
        <f t="shared" si="510"/>
        <v>-1.0800000000000409</v>
      </c>
      <c r="M4080" s="9">
        <f t="shared" si="511"/>
        <v>-1.6066885850727337E-3</v>
      </c>
    </row>
    <row r="4081" spans="2:13" x14ac:dyDescent="0.3">
      <c r="B4081" s="2">
        <v>42102</v>
      </c>
      <c r="C4081" s="4">
        <v>678.44</v>
      </c>
      <c r="F4081" t="b">
        <f t="shared" si="504"/>
        <v>1</v>
      </c>
      <c r="G4081">
        <f t="shared" si="505"/>
        <v>4</v>
      </c>
      <c r="H4081">
        <f t="shared" si="506"/>
        <v>8</v>
      </c>
      <c r="I4081">
        <f t="shared" si="507"/>
        <v>2015</v>
      </c>
      <c r="J4081" s="12">
        <f t="shared" si="508"/>
        <v>42220</v>
      </c>
      <c r="K4081" s="8">
        <f t="shared" si="509"/>
        <v>678.44</v>
      </c>
      <c r="L4081" s="8">
        <f t="shared" si="510"/>
        <v>7.3300000000000409</v>
      </c>
      <c r="M4081" s="9">
        <f t="shared" si="511"/>
        <v>1.0922203513582036E-2</v>
      </c>
    </row>
    <row r="4082" spans="2:13" x14ac:dyDescent="0.3">
      <c r="B4082" s="2">
        <v>42132</v>
      </c>
      <c r="C4082" s="4">
        <v>677.36</v>
      </c>
      <c r="F4082" t="b">
        <f t="shared" si="504"/>
        <v>1</v>
      </c>
      <c r="G4082">
        <f t="shared" si="505"/>
        <v>5</v>
      </c>
      <c r="H4082">
        <f t="shared" si="506"/>
        <v>8</v>
      </c>
      <c r="I4082">
        <f t="shared" si="507"/>
        <v>2015</v>
      </c>
      <c r="J4082" s="12">
        <f t="shared" si="508"/>
        <v>42221</v>
      </c>
      <c r="K4082" s="8">
        <f t="shared" si="509"/>
        <v>677.36</v>
      </c>
      <c r="L4082" s="8">
        <f t="shared" si="510"/>
        <v>-1.0800000000000409</v>
      </c>
      <c r="M4082" s="9">
        <f t="shared" si="511"/>
        <v>-1.5918872707977726E-3</v>
      </c>
    </row>
    <row r="4083" spans="2:13" x14ac:dyDescent="0.3">
      <c r="B4083" s="2">
        <v>42163</v>
      </c>
      <c r="C4083" s="4">
        <v>682.55</v>
      </c>
      <c r="F4083" t="b">
        <f t="shared" si="504"/>
        <v>1</v>
      </c>
      <c r="G4083">
        <f t="shared" si="505"/>
        <v>6</v>
      </c>
      <c r="H4083">
        <f t="shared" si="506"/>
        <v>8</v>
      </c>
      <c r="I4083">
        <f t="shared" si="507"/>
        <v>2015</v>
      </c>
      <c r="J4083" s="12">
        <f t="shared" si="508"/>
        <v>42222</v>
      </c>
      <c r="K4083" s="8">
        <f t="shared" si="509"/>
        <v>682.55</v>
      </c>
      <c r="L4083" s="8">
        <f t="shared" si="510"/>
        <v>5.1899999999999409</v>
      </c>
      <c r="M4083" s="9">
        <f t="shared" si="511"/>
        <v>7.662099917326002E-3</v>
      </c>
    </row>
    <row r="4084" spans="2:13" x14ac:dyDescent="0.3">
      <c r="B4084" s="2">
        <v>42193</v>
      </c>
      <c r="C4084" s="4">
        <v>684.12</v>
      </c>
      <c r="F4084" t="b">
        <f t="shared" si="504"/>
        <v>1</v>
      </c>
      <c r="G4084">
        <f t="shared" si="505"/>
        <v>7</v>
      </c>
      <c r="H4084">
        <f t="shared" si="506"/>
        <v>8</v>
      </c>
      <c r="I4084">
        <f t="shared" si="507"/>
        <v>2015</v>
      </c>
      <c r="J4084" s="12">
        <f t="shared" si="508"/>
        <v>42223</v>
      </c>
      <c r="K4084" s="8">
        <f t="shared" si="509"/>
        <v>684.12</v>
      </c>
      <c r="L4084" s="8">
        <f t="shared" si="510"/>
        <v>1.57000000000005</v>
      </c>
      <c r="M4084" s="9">
        <f t="shared" si="511"/>
        <v>2.3001977877079335E-3</v>
      </c>
    </row>
    <row r="4085" spans="2:13" x14ac:dyDescent="0.3">
      <c r="B4085" s="2">
        <v>42285</v>
      </c>
      <c r="C4085" s="4">
        <v>678.36</v>
      </c>
      <c r="F4085" t="b">
        <f t="shared" si="504"/>
        <v>1</v>
      </c>
      <c r="G4085">
        <f t="shared" si="505"/>
        <v>10</v>
      </c>
      <c r="H4085">
        <f t="shared" si="506"/>
        <v>8</v>
      </c>
      <c r="I4085">
        <f t="shared" si="507"/>
        <v>2015</v>
      </c>
      <c r="J4085" s="12">
        <f t="shared" si="508"/>
        <v>42226</v>
      </c>
      <c r="K4085" s="8">
        <f t="shared" si="509"/>
        <v>678.36</v>
      </c>
      <c r="L4085" s="8">
        <f t="shared" si="510"/>
        <v>-5.7599999999999909</v>
      </c>
      <c r="M4085" s="9">
        <f t="shared" si="511"/>
        <v>-8.4195755130678698E-3</v>
      </c>
    </row>
    <row r="4086" spans="2:13" x14ac:dyDescent="0.3">
      <c r="B4086" s="2">
        <v>42316</v>
      </c>
      <c r="C4086" s="4">
        <v>676.43</v>
      </c>
      <c r="F4086" t="b">
        <f t="shared" si="504"/>
        <v>1</v>
      </c>
      <c r="G4086">
        <f t="shared" si="505"/>
        <v>11</v>
      </c>
      <c r="H4086">
        <f t="shared" si="506"/>
        <v>8</v>
      </c>
      <c r="I4086">
        <f t="shared" si="507"/>
        <v>2015</v>
      </c>
      <c r="J4086" s="12">
        <f t="shared" si="508"/>
        <v>42227</v>
      </c>
      <c r="K4086" s="8">
        <f t="shared" si="509"/>
        <v>676.43</v>
      </c>
      <c r="L4086" s="8">
        <f t="shared" si="510"/>
        <v>-1.9300000000000637</v>
      </c>
      <c r="M4086" s="9">
        <f t="shared" si="511"/>
        <v>-2.8450969986438816E-3</v>
      </c>
    </row>
    <row r="4087" spans="2:13" x14ac:dyDescent="0.3">
      <c r="B4087" s="2">
        <v>42346</v>
      </c>
      <c r="C4087" s="4">
        <v>680.32</v>
      </c>
      <c r="F4087" t="b">
        <f t="shared" si="504"/>
        <v>1</v>
      </c>
      <c r="G4087">
        <f t="shared" si="505"/>
        <v>12</v>
      </c>
      <c r="H4087">
        <f t="shared" si="506"/>
        <v>8</v>
      </c>
      <c r="I4087">
        <f t="shared" si="507"/>
        <v>2015</v>
      </c>
      <c r="J4087" s="12">
        <f t="shared" si="508"/>
        <v>42228</v>
      </c>
      <c r="K4087" s="8">
        <f t="shared" si="509"/>
        <v>680.32</v>
      </c>
      <c r="L4087" s="8">
        <f t="shared" si="510"/>
        <v>3.8900000000001</v>
      </c>
      <c r="M4087" s="9">
        <f t="shared" si="511"/>
        <v>5.7507798293986081E-3</v>
      </c>
    </row>
    <row r="4088" spans="2:13" x14ac:dyDescent="0.3">
      <c r="B4088" s="3" t="s">
        <v>254</v>
      </c>
      <c r="C4088" s="4">
        <v>681.76</v>
      </c>
      <c r="F4088" t="b">
        <f t="shared" si="504"/>
        <v>0</v>
      </c>
      <c r="G4088">
        <f t="shared" si="505"/>
        <v>13</v>
      </c>
      <c r="H4088">
        <f t="shared" si="506"/>
        <v>8</v>
      </c>
      <c r="I4088">
        <f t="shared" si="507"/>
        <v>2015</v>
      </c>
      <c r="J4088" s="12">
        <f t="shared" si="508"/>
        <v>42229</v>
      </c>
      <c r="K4088" s="8">
        <f t="shared" si="509"/>
        <v>681.76</v>
      </c>
      <c r="L4088" s="8">
        <f t="shared" si="510"/>
        <v>1.4399999999999409</v>
      </c>
      <c r="M4088" s="9">
        <f t="shared" si="511"/>
        <v>2.116650987770374E-3</v>
      </c>
    </row>
    <row r="4089" spans="2:13" x14ac:dyDescent="0.3">
      <c r="B4089" s="3" t="s">
        <v>255</v>
      </c>
      <c r="C4089" s="4">
        <v>684.89</v>
      </c>
      <c r="F4089" t="b">
        <f t="shared" si="504"/>
        <v>0</v>
      </c>
      <c r="G4089">
        <f t="shared" si="505"/>
        <v>14</v>
      </c>
      <c r="H4089">
        <f t="shared" si="506"/>
        <v>8</v>
      </c>
      <c r="I4089">
        <f t="shared" si="507"/>
        <v>2015</v>
      </c>
      <c r="J4089" s="12">
        <f t="shared" si="508"/>
        <v>42230</v>
      </c>
      <c r="K4089" s="8">
        <f t="shared" si="509"/>
        <v>684.89</v>
      </c>
      <c r="L4089" s="8">
        <f t="shared" si="510"/>
        <v>3.1299999999999955</v>
      </c>
      <c r="M4089" s="9">
        <f t="shared" si="511"/>
        <v>4.5910584369866165E-3</v>
      </c>
    </row>
    <row r="4090" spans="2:13" x14ac:dyDescent="0.3">
      <c r="B4090" s="3" t="s">
        <v>256</v>
      </c>
      <c r="C4090" s="4">
        <v>683.83</v>
      </c>
      <c r="F4090" t="b">
        <f t="shared" si="504"/>
        <v>0</v>
      </c>
      <c r="G4090">
        <f t="shared" si="505"/>
        <v>17</v>
      </c>
      <c r="H4090">
        <f t="shared" si="506"/>
        <v>8</v>
      </c>
      <c r="I4090">
        <f t="shared" si="507"/>
        <v>2015</v>
      </c>
      <c r="J4090" s="12">
        <f t="shared" si="508"/>
        <v>42233</v>
      </c>
      <c r="K4090" s="8">
        <f t="shared" si="509"/>
        <v>683.83</v>
      </c>
      <c r="L4090" s="8">
        <f t="shared" si="510"/>
        <v>-1.0599999999999454</v>
      </c>
      <c r="M4090" s="9">
        <f t="shared" si="511"/>
        <v>-1.5476937902436092E-3</v>
      </c>
    </row>
    <row r="4091" spans="2:13" x14ac:dyDescent="0.3">
      <c r="B4091" s="3" t="s">
        <v>257</v>
      </c>
      <c r="C4091" s="4">
        <v>689.36</v>
      </c>
      <c r="F4091" t="b">
        <f t="shared" si="504"/>
        <v>0</v>
      </c>
      <c r="G4091">
        <f t="shared" si="505"/>
        <v>18</v>
      </c>
      <c r="H4091">
        <f t="shared" si="506"/>
        <v>8</v>
      </c>
      <c r="I4091">
        <f t="shared" si="507"/>
        <v>2015</v>
      </c>
      <c r="J4091" s="12">
        <f t="shared" si="508"/>
        <v>42234</v>
      </c>
      <c r="K4091" s="8">
        <f t="shared" si="509"/>
        <v>689.36</v>
      </c>
      <c r="L4091" s="8">
        <f t="shared" si="510"/>
        <v>5.5299999999999727</v>
      </c>
      <c r="M4091" s="9">
        <f t="shared" si="511"/>
        <v>8.0868052001227975E-3</v>
      </c>
    </row>
    <row r="4092" spans="2:13" x14ac:dyDescent="0.3">
      <c r="B4092" s="3" t="s">
        <v>258</v>
      </c>
      <c r="C4092" s="4">
        <v>697.25</v>
      </c>
      <c r="F4092" t="b">
        <f t="shared" si="504"/>
        <v>0</v>
      </c>
      <c r="G4092">
        <f t="shared" si="505"/>
        <v>19</v>
      </c>
      <c r="H4092">
        <f t="shared" si="506"/>
        <v>8</v>
      </c>
      <c r="I4092">
        <f t="shared" si="507"/>
        <v>2015</v>
      </c>
      <c r="J4092" s="12">
        <f t="shared" si="508"/>
        <v>42235</v>
      </c>
      <c r="K4092" s="8">
        <f t="shared" si="509"/>
        <v>697.25</v>
      </c>
      <c r="L4092" s="8">
        <f t="shared" si="510"/>
        <v>7.8899999999999864</v>
      </c>
      <c r="M4092" s="9">
        <f t="shared" si="511"/>
        <v>1.1445398630613883E-2</v>
      </c>
    </row>
    <row r="4093" spans="2:13" x14ac:dyDescent="0.3">
      <c r="B4093" s="3" t="s">
        <v>259</v>
      </c>
      <c r="C4093" s="4">
        <v>694.88</v>
      </c>
      <c r="F4093" t="b">
        <f t="shared" si="504"/>
        <v>0</v>
      </c>
      <c r="G4093">
        <f t="shared" si="505"/>
        <v>20</v>
      </c>
      <c r="H4093">
        <f t="shared" si="506"/>
        <v>8</v>
      </c>
      <c r="I4093">
        <f t="shared" si="507"/>
        <v>2015</v>
      </c>
      <c r="J4093" s="12">
        <f t="shared" si="508"/>
        <v>42236</v>
      </c>
      <c r="K4093" s="8">
        <f t="shared" si="509"/>
        <v>694.88</v>
      </c>
      <c r="L4093" s="8">
        <f t="shared" si="510"/>
        <v>-2.3700000000000045</v>
      </c>
      <c r="M4093" s="9">
        <f t="shared" si="511"/>
        <v>-3.3990677662244597E-3</v>
      </c>
    </row>
    <row r="4094" spans="2:13" x14ac:dyDescent="0.3">
      <c r="B4094" s="3" t="s">
        <v>260</v>
      </c>
      <c r="C4094" s="4">
        <v>694.19</v>
      </c>
      <c r="F4094" t="b">
        <f t="shared" si="504"/>
        <v>0</v>
      </c>
      <c r="G4094">
        <f t="shared" si="505"/>
        <v>21</v>
      </c>
      <c r="H4094">
        <f t="shared" si="506"/>
        <v>8</v>
      </c>
      <c r="I4094">
        <f t="shared" si="507"/>
        <v>2015</v>
      </c>
      <c r="J4094" s="12">
        <f t="shared" si="508"/>
        <v>42237</v>
      </c>
      <c r="K4094" s="8">
        <f t="shared" si="509"/>
        <v>694.19</v>
      </c>
      <c r="L4094" s="8">
        <f t="shared" si="510"/>
        <v>-0.68999999999994088</v>
      </c>
      <c r="M4094" s="9">
        <f t="shared" si="511"/>
        <v>-9.9297720469712874E-4</v>
      </c>
    </row>
    <row r="4095" spans="2:13" x14ac:dyDescent="0.3">
      <c r="B4095" s="3" t="s">
        <v>261</v>
      </c>
      <c r="C4095" s="4">
        <v>693.94</v>
      </c>
      <c r="F4095" t="b">
        <f t="shared" si="504"/>
        <v>0</v>
      </c>
      <c r="G4095">
        <f t="shared" si="505"/>
        <v>24</v>
      </c>
      <c r="H4095">
        <f t="shared" si="506"/>
        <v>8</v>
      </c>
      <c r="I4095">
        <f t="shared" si="507"/>
        <v>2015</v>
      </c>
      <c r="J4095" s="12">
        <f t="shared" si="508"/>
        <v>42240</v>
      </c>
      <c r="K4095" s="8">
        <f t="shared" si="509"/>
        <v>693.94</v>
      </c>
      <c r="L4095" s="8">
        <f t="shared" si="510"/>
        <v>-0.25</v>
      </c>
      <c r="M4095" s="9">
        <f t="shared" si="511"/>
        <v>-3.6013195234734001E-4</v>
      </c>
    </row>
    <row r="4096" spans="2:13" x14ac:dyDescent="0.3">
      <c r="B4096" s="3" t="s">
        <v>262</v>
      </c>
      <c r="C4096" s="4">
        <v>705.68</v>
      </c>
      <c r="F4096" t="b">
        <f t="shared" si="504"/>
        <v>0</v>
      </c>
      <c r="G4096">
        <f t="shared" si="505"/>
        <v>25</v>
      </c>
      <c r="H4096">
        <f t="shared" si="506"/>
        <v>8</v>
      </c>
      <c r="I4096">
        <f t="shared" si="507"/>
        <v>2015</v>
      </c>
      <c r="J4096" s="12">
        <f t="shared" si="508"/>
        <v>42241</v>
      </c>
      <c r="K4096" s="8">
        <f t="shared" si="509"/>
        <v>705.68</v>
      </c>
      <c r="L4096" s="8">
        <f t="shared" si="510"/>
        <v>11.739999999999895</v>
      </c>
      <c r="M4096" s="9">
        <f t="shared" si="511"/>
        <v>1.6917889154681807E-2</v>
      </c>
    </row>
    <row r="4097" spans="2:13" x14ac:dyDescent="0.3">
      <c r="B4097" s="3" t="s">
        <v>263</v>
      </c>
      <c r="C4097" s="4">
        <v>699.91</v>
      </c>
      <c r="F4097" t="b">
        <f t="shared" si="504"/>
        <v>0</v>
      </c>
      <c r="G4097">
        <f t="shared" si="505"/>
        <v>26</v>
      </c>
      <c r="H4097">
        <f t="shared" si="506"/>
        <v>8</v>
      </c>
      <c r="I4097">
        <f t="shared" si="507"/>
        <v>2015</v>
      </c>
      <c r="J4097" s="12">
        <f t="shared" si="508"/>
        <v>42242</v>
      </c>
      <c r="K4097" s="8">
        <f t="shared" si="509"/>
        <v>699.91</v>
      </c>
      <c r="L4097" s="8">
        <f t="shared" si="510"/>
        <v>-5.7699999999999818</v>
      </c>
      <c r="M4097" s="9">
        <f t="shared" si="511"/>
        <v>-8.1765105997052244E-3</v>
      </c>
    </row>
    <row r="4098" spans="2:13" x14ac:dyDescent="0.3">
      <c r="B4098" s="3" t="s">
        <v>264</v>
      </c>
      <c r="C4098" s="4">
        <v>706.24</v>
      </c>
      <c r="F4098" t="b">
        <f t="shared" si="504"/>
        <v>0</v>
      </c>
      <c r="G4098">
        <f t="shared" si="505"/>
        <v>27</v>
      </c>
      <c r="H4098">
        <f t="shared" si="506"/>
        <v>8</v>
      </c>
      <c r="I4098">
        <f t="shared" si="507"/>
        <v>2015</v>
      </c>
      <c r="J4098" s="12">
        <f t="shared" si="508"/>
        <v>42243</v>
      </c>
      <c r="K4098" s="8">
        <f t="shared" si="509"/>
        <v>706.24</v>
      </c>
      <c r="L4098" s="8">
        <f t="shared" si="510"/>
        <v>6.3300000000000409</v>
      </c>
      <c r="M4098" s="9">
        <f t="shared" si="511"/>
        <v>9.0440199454216129E-3</v>
      </c>
    </row>
    <row r="4099" spans="2:13" x14ac:dyDescent="0.3">
      <c r="B4099" s="3" t="s">
        <v>265</v>
      </c>
      <c r="C4099" s="4">
        <v>699.69</v>
      </c>
      <c r="F4099" t="b">
        <f t="shared" si="504"/>
        <v>0</v>
      </c>
      <c r="G4099">
        <f t="shared" si="505"/>
        <v>28</v>
      </c>
      <c r="H4099">
        <f t="shared" si="506"/>
        <v>8</v>
      </c>
      <c r="I4099">
        <f t="shared" si="507"/>
        <v>2015</v>
      </c>
      <c r="J4099" s="12">
        <f t="shared" si="508"/>
        <v>42244</v>
      </c>
      <c r="K4099" s="8">
        <f t="shared" si="509"/>
        <v>699.69</v>
      </c>
      <c r="L4099" s="8">
        <f t="shared" si="510"/>
        <v>-6.5499999999999545</v>
      </c>
      <c r="M4099" s="9">
        <f t="shared" si="511"/>
        <v>-9.2744676030810415E-3</v>
      </c>
    </row>
    <row r="4100" spans="2:13" x14ac:dyDescent="0.3">
      <c r="B4100" s="3" t="s">
        <v>266</v>
      </c>
      <c r="C4100" s="4">
        <v>690.12</v>
      </c>
      <c r="F4100" t="b">
        <f t="shared" si="504"/>
        <v>0</v>
      </c>
      <c r="G4100">
        <f t="shared" si="505"/>
        <v>31</v>
      </c>
      <c r="H4100">
        <f t="shared" si="506"/>
        <v>8</v>
      </c>
      <c r="I4100">
        <f t="shared" si="507"/>
        <v>2015</v>
      </c>
      <c r="J4100" s="12">
        <f t="shared" si="508"/>
        <v>42247</v>
      </c>
      <c r="K4100" s="8">
        <f t="shared" si="509"/>
        <v>690.12</v>
      </c>
      <c r="L4100" s="8">
        <f t="shared" si="510"/>
        <v>-9.57000000000005</v>
      </c>
      <c r="M4100" s="9">
        <f t="shared" si="511"/>
        <v>-1.367748574368656E-2</v>
      </c>
    </row>
    <row r="4101" spans="2:13" x14ac:dyDescent="0.3">
      <c r="B4101" s="2">
        <v>42013</v>
      </c>
      <c r="C4101" s="4">
        <v>695.25</v>
      </c>
      <c r="F4101" t="b">
        <f t="shared" si="504"/>
        <v>1</v>
      </c>
      <c r="G4101">
        <f t="shared" si="505"/>
        <v>1</v>
      </c>
      <c r="H4101">
        <f t="shared" si="506"/>
        <v>9</v>
      </c>
      <c r="I4101">
        <f t="shared" si="507"/>
        <v>2015</v>
      </c>
      <c r="J4101" s="12">
        <f t="shared" si="508"/>
        <v>42248</v>
      </c>
      <c r="K4101" s="8">
        <f t="shared" si="509"/>
        <v>695.25</v>
      </c>
      <c r="L4101" s="8">
        <f t="shared" si="510"/>
        <v>5.1299999999999955</v>
      </c>
      <c r="M4101" s="9">
        <f t="shared" si="511"/>
        <v>7.4334898278560187E-3</v>
      </c>
    </row>
    <row r="4102" spans="2:13" x14ac:dyDescent="0.3">
      <c r="B4102" s="2">
        <v>42044</v>
      </c>
      <c r="C4102" s="4">
        <v>691.88</v>
      </c>
      <c r="F4102" t="b">
        <f t="shared" si="504"/>
        <v>1</v>
      </c>
      <c r="G4102">
        <f t="shared" si="505"/>
        <v>2</v>
      </c>
      <c r="H4102">
        <f t="shared" si="506"/>
        <v>9</v>
      </c>
      <c r="I4102">
        <f t="shared" si="507"/>
        <v>2015</v>
      </c>
      <c r="J4102" s="12">
        <f t="shared" si="508"/>
        <v>42249</v>
      </c>
      <c r="K4102" s="8">
        <f t="shared" si="509"/>
        <v>691.88</v>
      </c>
      <c r="L4102" s="8">
        <f t="shared" si="510"/>
        <v>-3.3700000000000045</v>
      </c>
      <c r="M4102" s="9">
        <f t="shared" si="511"/>
        <v>-4.8471772743617471E-3</v>
      </c>
    </row>
    <row r="4103" spans="2:13" x14ac:dyDescent="0.3">
      <c r="B4103" s="2">
        <v>42072</v>
      </c>
      <c r="C4103" s="4">
        <v>688.24</v>
      </c>
      <c r="F4103" t="b">
        <f t="shared" si="504"/>
        <v>1</v>
      </c>
      <c r="G4103">
        <f t="shared" si="505"/>
        <v>3</v>
      </c>
      <c r="H4103">
        <f t="shared" si="506"/>
        <v>9</v>
      </c>
      <c r="I4103">
        <f t="shared" si="507"/>
        <v>2015</v>
      </c>
      <c r="J4103" s="12">
        <f t="shared" si="508"/>
        <v>42250</v>
      </c>
      <c r="K4103" s="8">
        <f t="shared" si="509"/>
        <v>688.24</v>
      </c>
      <c r="L4103" s="8">
        <f t="shared" si="510"/>
        <v>-3.6399999999999864</v>
      </c>
      <c r="M4103" s="9">
        <f t="shared" si="511"/>
        <v>-5.2610279239174223E-3</v>
      </c>
    </row>
    <row r="4104" spans="2:13" x14ac:dyDescent="0.3">
      <c r="B4104" s="2">
        <v>42103</v>
      </c>
      <c r="C4104" s="4">
        <v>688.41</v>
      </c>
      <c r="F4104" t="b">
        <f t="shared" si="504"/>
        <v>1</v>
      </c>
      <c r="G4104">
        <f t="shared" si="505"/>
        <v>4</v>
      </c>
      <c r="H4104">
        <f t="shared" si="506"/>
        <v>9</v>
      </c>
      <c r="I4104">
        <f t="shared" si="507"/>
        <v>2015</v>
      </c>
      <c r="J4104" s="12">
        <f t="shared" si="508"/>
        <v>42251</v>
      </c>
      <c r="K4104" s="8">
        <f t="shared" si="509"/>
        <v>688.41</v>
      </c>
      <c r="L4104" s="8">
        <f t="shared" si="510"/>
        <v>0.16999999999995907</v>
      </c>
      <c r="M4104" s="9">
        <f t="shared" si="511"/>
        <v>2.4700685807270585E-4</v>
      </c>
    </row>
    <row r="4105" spans="2:13" x14ac:dyDescent="0.3">
      <c r="B4105" s="2">
        <v>42194</v>
      </c>
      <c r="C4105" s="4">
        <v>691.22</v>
      </c>
      <c r="F4105" t="b">
        <f t="shared" si="504"/>
        <v>1</v>
      </c>
      <c r="G4105">
        <f t="shared" si="505"/>
        <v>7</v>
      </c>
      <c r="H4105">
        <f t="shared" si="506"/>
        <v>9</v>
      </c>
      <c r="I4105">
        <f t="shared" si="507"/>
        <v>2015</v>
      </c>
      <c r="J4105" s="12">
        <f t="shared" si="508"/>
        <v>42254</v>
      </c>
      <c r="K4105" s="8">
        <f t="shared" si="509"/>
        <v>691.22</v>
      </c>
      <c r="L4105" s="8">
        <f t="shared" si="510"/>
        <v>2.8100000000000591</v>
      </c>
      <c r="M4105" s="9">
        <f t="shared" si="511"/>
        <v>4.081869815952789E-3</v>
      </c>
    </row>
    <row r="4106" spans="2:13" x14ac:dyDescent="0.3">
      <c r="B4106" s="2">
        <v>42225</v>
      </c>
      <c r="C4106" s="4">
        <v>693.78</v>
      </c>
      <c r="F4106" t="b">
        <f t="shared" si="504"/>
        <v>1</v>
      </c>
      <c r="G4106">
        <f t="shared" si="505"/>
        <v>8</v>
      </c>
      <c r="H4106">
        <f t="shared" si="506"/>
        <v>9</v>
      </c>
      <c r="I4106">
        <f t="shared" si="507"/>
        <v>2015</v>
      </c>
      <c r="J4106" s="12">
        <f t="shared" si="508"/>
        <v>42255</v>
      </c>
      <c r="K4106" s="8">
        <f t="shared" si="509"/>
        <v>693.78</v>
      </c>
      <c r="L4106" s="8">
        <f t="shared" si="510"/>
        <v>2.5599999999999454</v>
      </c>
      <c r="M4106" s="9">
        <f t="shared" si="511"/>
        <v>3.7035965394519046E-3</v>
      </c>
    </row>
    <row r="4107" spans="2:13" x14ac:dyDescent="0.3">
      <c r="B4107" s="2">
        <v>42256</v>
      </c>
      <c r="C4107" s="4">
        <v>688.33</v>
      </c>
      <c r="F4107" t="b">
        <f t="shared" si="504"/>
        <v>1</v>
      </c>
      <c r="G4107">
        <f t="shared" si="505"/>
        <v>9</v>
      </c>
      <c r="H4107">
        <f t="shared" si="506"/>
        <v>9</v>
      </c>
      <c r="I4107">
        <f t="shared" si="507"/>
        <v>2015</v>
      </c>
      <c r="J4107" s="12">
        <f t="shared" si="508"/>
        <v>42256</v>
      </c>
      <c r="K4107" s="8">
        <f t="shared" si="509"/>
        <v>688.33</v>
      </c>
      <c r="L4107" s="8">
        <f t="shared" si="510"/>
        <v>-5.4499999999999318</v>
      </c>
      <c r="M4107" s="9">
        <f t="shared" si="511"/>
        <v>-7.8555161578597425E-3</v>
      </c>
    </row>
    <row r="4108" spans="2:13" x14ac:dyDescent="0.3">
      <c r="B4108" s="2">
        <v>42286</v>
      </c>
      <c r="C4108" s="4">
        <v>688.33</v>
      </c>
      <c r="F4108" t="b">
        <f t="shared" si="504"/>
        <v>1</v>
      </c>
      <c r="G4108">
        <f t="shared" si="505"/>
        <v>10</v>
      </c>
      <c r="H4108">
        <f t="shared" si="506"/>
        <v>9</v>
      </c>
      <c r="I4108">
        <f t="shared" si="507"/>
        <v>2015</v>
      </c>
      <c r="J4108" s="12">
        <f t="shared" si="508"/>
        <v>42257</v>
      </c>
      <c r="K4108" s="8">
        <f t="shared" si="509"/>
        <v>688.33</v>
      </c>
      <c r="L4108" s="8">
        <f t="shared" si="510"/>
        <v>0</v>
      </c>
      <c r="M4108" s="9">
        <f t="shared" si="511"/>
        <v>0</v>
      </c>
    </row>
    <row r="4109" spans="2:13" x14ac:dyDescent="0.3">
      <c r="B4109" s="2">
        <v>42317</v>
      </c>
      <c r="C4109" s="4">
        <v>691.03</v>
      </c>
      <c r="F4109" t="b">
        <f t="shared" si="504"/>
        <v>1</v>
      </c>
      <c r="G4109">
        <f t="shared" si="505"/>
        <v>11</v>
      </c>
      <c r="H4109">
        <f t="shared" si="506"/>
        <v>9</v>
      </c>
      <c r="I4109">
        <f t="shared" si="507"/>
        <v>2015</v>
      </c>
      <c r="J4109" s="12">
        <f t="shared" si="508"/>
        <v>42258</v>
      </c>
      <c r="K4109" s="8">
        <f t="shared" si="509"/>
        <v>691.03</v>
      </c>
      <c r="L4109" s="8">
        <f t="shared" si="510"/>
        <v>2.6999999999999318</v>
      </c>
      <c r="M4109" s="9">
        <f t="shared" si="511"/>
        <v>3.9225371551435094E-3</v>
      </c>
    </row>
    <row r="4110" spans="2:13" x14ac:dyDescent="0.3">
      <c r="B4110" s="3" t="s">
        <v>267</v>
      </c>
      <c r="C4110" s="4">
        <v>684.54</v>
      </c>
      <c r="F4110" t="b">
        <f t="shared" si="504"/>
        <v>0</v>
      </c>
      <c r="G4110">
        <f t="shared" si="505"/>
        <v>14</v>
      </c>
      <c r="H4110">
        <f t="shared" si="506"/>
        <v>9</v>
      </c>
      <c r="I4110">
        <f t="shared" si="507"/>
        <v>2015</v>
      </c>
      <c r="J4110" s="12">
        <f t="shared" si="508"/>
        <v>42261</v>
      </c>
      <c r="K4110" s="8">
        <f t="shared" si="509"/>
        <v>684.54</v>
      </c>
      <c r="L4110" s="8">
        <f t="shared" si="510"/>
        <v>-6.4900000000000091</v>
      </c>
      <c r="M4110" s="9">
        <f t="shared" si="511"/>
        <v>-9.3917774915705677E-3</v>
      </c>
    </row>
    <row r="4111" spans="2:13" x14ac:dyDescent="0.3">
      <c r="B4111" s="3" t="s">
        <v>268</v>
      </c>
      <c r="C4111" s="4">
        <v>688.65</v>
      </c>
      <c r="F4111" t="b">
        <f t="shared" si="504"/>
        <v>0</v>
      </c>
      <c r="G4111">
        <f t="shared" si="505"/>
        <v>15</v>
      </c>
      <c r="H4111">
        <f t="shared" si="506"/>
        <v>9</v>
      </c>
      <c r="I4111">
        <f t="shared" si="507"/>
        <v>2015</v>
      </c>
      <c r="J4111" s="12">
        <f t="shared" si="508"/>
        <v>42262</v>
      </c>
      <c r="K4111" s="8">
        <f t="shared" si="509"/>
        <v>688.65</v>
      </c>
      <c r="L4111" s="8">
        <f t="shared" si="510"/>
        <v>4.1100000000000136</v>
      </c>
      <c r="M4111" s="9">
        <f t="shared" si="511"/>
        <v>6.004031904636711E-3</v>
      </c>
    </row>
    <row r="4112" spans="2:13" x14ac:dyDescent="0.3">
      <c r="B4112" s="3" t="s">
        <v>269</v>
      </c>
      <c r="C4112" s="4">
        <v>686.38</v>
      </c>
      <c r="F4112" t="b">
        <f t="shared" ref="F4112:F4127" si="512">+ISNUMBER(B4112)</f>
        <v>0</v>
      </c>
      <c r="G4112">
        <f t="shared" ref="G4112:G4127" si="513">+IF($F4112,MONTH(B4112),1*LEFT(B4112,2))</f>
        <v>16</v>
      </c>
      <c r="H4112">
        <f t="shared" ref="H4112:H4127" si="514">+IF(F4112,DAY(B4112),MID(B4112,4,2)*1)</f>
        <v>9</v>
      </c>
      <c r="I4112">
        <f t="shared" ref="I4112:I4127" si="515">+IF(F4112,YEAR(B4112),RIGHT(B4112,4)*1)</f>
        <v>2015</v>
      </c>
      <c r="J4112" s="12">
        <f t="shared" ref="J4112:J4127" si="516">+DATE(I4112,H4112,G4112)</f>
        <v>42263</v>
      </c>
      <c r="K4112" s="8">
        <f t="shared" ref="K4112:K4129" si="517">+IFERROR(C4112*1,K4111)</f>
        <v>686.38</v>
      </c>
      <c r="L4112" s="8">
        <f t="shared" ref="L4112:L4129" si="518">+K4112-K4111</f>
        <v>-2.2699999999999818</v>
      </c>
      <c r="M4112" s="9">
        <f t="shared" ref="M4112:M4129" si="519">+L4112/K4111</f>
        <v>-3.296304363609935E-3</v>
      </c>
    </row>
    <row r="4113" spans="2:13" x14ac:dyDescent="0.3">
      <c r="B4113" s="3" t="s">
        <v>270</v>
      </c>
      <c r="C4113" s="4">
        <v>680.16</v>
      </c>
      <c r="F4113" t="b">
        <f t="shared" si="512"/>
        <v>0</v>
      </c>
      <c r="G4113">
        <f t="shared" si="513"/>
        <v>17</v>
      </c>
      <c r="H4113">
        <f t="shared" si="514"/>
        <v>9</v>
      </c>
      <c r="I4113">
        <f t="shared" si="515"/>
        <v>2015</v>
      </c>
      <c r="J4113" s="12">
        <f t="shared" si="516"/>
        <v>42264</v>
      </c>
      <c r="K4113" s="8">
        <f t="shared" si="517"/>
        <v>680.16</v>
      </c>
      <c r="L4113" s="8">
        <f t="shared" si="518"/>
        <v>-6.2200000000000273</v>
      </c>
      <c r="M4113" s="9">
        <f t="shared" si="519"/>
        <v>-9.0620356070981491E-3</v>
      </c>
    </row>
    <row r="4114" spans="2:13" x14ac:dyDescent="0.3">
      <c r="B4114" s="3" t="s">
        <v>271</v>
      </c>
      <c r="C4114" s="5" t="s">
        <v>285</v>
      </c>
      <c r="F4114" t="b">
        <f t="shared" si="512"/>
        <v>0</v>
      </c>
      <c r="G4114">
        <f t="shared" si="513"/>
        <v>18</v>
      </c>
      <c r="H4114">
        <f t="shared" si="514"/>
        <v>9</v>
      </c>
      <c r="I4114">
        <f t="shared" si="515"/>
        <v>2015</v>
      </c>
      <c r="J4114" s="12">
        <f t="shared" si="516"/>
        <v>42265</v>
      </c>
      <c r="K4114" s="8">
        <f t="shared" si="517"/>
        <v>680.16</v>
      </c>
      <c r="L4114" s="8">
        <f t="shared" si="518"/>
        <v>0</v>
      </c>
      <c r="M4114" s="9">
        <f t="shared" si="519"/>
        <v>0</v>
      </c>
    </row>
    <row r="4115" spans="2:13" x14ac:dyDescent="0.3">
      <c r="B4115" s="3" t="s">
        <v>272</v>
      </c>
      <c r="C4115" s="4">
        <v>676.74</v>
      </c>
      <c r="F4115" t="b">
        <f t="shared" si="512"/>
        <v>0</v>
      </c>
      <c r="G4115">
        <f t="shared" si="513"/>
        <v>21</v>
      </c>
      <c r="H4115">
        <f t="shared" si="514"/>
        <v>9</v>
      </c>
      <c r="I4115">
        <f t="shared" si="515"/>
        <v>2015</v>
      </c>
      <c r="J4115" s="12">
        <f t="shared" si="516"/>
        <v>42268</v>
      </c>
      <c r="K4115" s="8">
        <f t="shared" si="517"/>
        <v>676.74</v>
      </c>
      <c r="L4115" s="8">
        <f t="shared" si="518"/>
        <v>-3.4199999999999591</v>
      </c>
      <c r="M4115" s="9">
        <f t="shared" si="519"/>
        <v>-5.0282286520818035E-3</v>
      </c>
    </row>
    <row r="4116" spans="2:13" x14ac:dyDescent="0.3">
      <c r="B4116" s="3" t="s">
        <v>273</v>
      </c>
      <c r="C4116" s="4">
        <v>682.67</v>
      </c>
      <c r="F4116" t="b">
        <f t="shared" si="512"/>
        <v>0</v>
      </c>
      <c r="G4116">
        <f t="shared" si="513"/>
        <v>22</v>
      </c>
      <c r="H4116">
        <f t="shared" si="514"/>
        <v>9</v>
      </c>
      <c r="I4116">
        <f t="shared" si="515"/>
        <v>2015</v>
      </c>
      <c r="J4116" s="12">
        <f t="shared" si="516"/>
        <v>42269</v>
      </c>
      <c r="K4116" s="8">
        <f t="shared" si="517"/>
        <v>682.67</v>
      </c>
      <c r="L4116" s="8">
        <f t="shared" si="518"/>
        <v>5.92999999999995</v>
      </c>
      <c r="M4116" s="9">
        <f t="shared" si="519"/>
        <v>8.7625971569582854E-3</v>
      </c>
    </row>
    <row r="4117" spans="2:13" x14ac:dyDescent="0.3">
      <c r="B4117" s="3" t="s">
        <v>274</v>
      </c>
      <c r="C4117" s="4">
        <v>696.47</v>
      </c>
      <c r="F4117" t="b">
        <f t="shared" si="512"/>
        <v>0</v>
      </c>
      <c r="G4117">
        <f t="shared" si="513"/>
        <v>23</v>
      </c>
      <c r="H4117">
        <f t="shared" si="514"/>
        <v>9</v>
      </c>
      <c r="I4117">
        <f t="shared" si="515"/>
        <v>2015</v>
      </c>
      <c r="J4117" s="12">
        <f t="shared" si="516"/>
        <v>42270</v>
      </c>
      <c r="K4117" s="8">
        <f t="shared" si="517"/>
        <v>696.47</v>
      </c>
      <c r="L4117" s="8">
        <f t="shared" si="518"/>
        <v>13.800000000000068</v>
      </c>
      <c r="M4117" s="9">
        <f t="shared" si="519"/>
        <v>2.0214745045190309E-2</v>
      </c>
    </row>
    <row r="4118" spans="2:13" x14ac:dyDescent="0.3">
      <c r="B4118" s="3" t="s">
        <v>275</v>
      </c>
      <c r="C4118" s="4">
        <v>700.43</v>
      </c>
      <c r="F4118" t="b">
        <f t="shared" si="512"/>
        <v>0</v>
      </c>
      <c r="G4118">
        <f t="shared" si="513"/>
        <v>24</v>
      </c>
      <c r="H4118">
        <f t="shared" si="514"/>
        <v>9</v>
      </c>
      <c r="I4118">
        <f t="shared" si="515"/>
        <v>2015</v>
      </c>
      <c r="J4118" s="12">
        <f t="shared" si="516"/>
        <v>42271</v>
      </c>
      <c r="K4118" s="8">
        <f t="shared" si="517"/>
        <v>700.43</v>
      </c>
      <c r="L4118" s="8">
        <f t="shared" si="518"/>
        <v>3.9599999999999227</v>
      </c>
      <c r="M4118" s="9">
        <f t="shared" si="519"/>
        <v>5.6858156130198323E-3</v>
      </c>
    </row>
    <row r="4119" spans="2:13" x14ac:dyDescent="0.3">
      <c r="B4119" s="3" t="s">
        <v>276</v>
      </c>
      <c r="C4119" s="4">
        <v>705.92</v>
      </c>
      <c r="F4119" t="b">
        <f t="shared" si="512"/>
        <v>0</v>
      </c>
      <c r="G4119">
        <f t="shared" si="513"/>
        <v>25</v>
      </c>
      <c r="H4119">
        <f t="shared" si="514"/>
        <v>9</v>
      </c>
      <c r="I4119">
        <f t="shared" si="515"/>
        <v>2015</v>
      </c>
      <c r="J4119" s="12">
        <f t="shared" si="516"/>
        <v>42272</v>
      </c>
      <c r="K4119" s="8">
        <f t="shared" si="517"/>
        <v>705.92</v>
      </c>
      <c r="L4119" s="8">
        <f t="shared" si="518"/>
        <v>5.4900000000000091</v>
      </c>
      <c r="M4119" s="9">
        <f t="shared" si="519"/>
        <v>7.8380423454164003E-3</v>
      </c>
    </row>
    <row r="4120" spans="2:13" x14ac:dyDescent="0.3">
      <c r="B4120" s="3" t="s">
        <v>277</v>
      </c>
      <c r="C4120" s="4">
        <v>697.91</v>
      </c>
      <c r="F4120" t="b">
        <f t="shared" si="512"/>
        <v>0</v>
      </c>
      <c r="G4120">
        <f t="shared" si="513"/>
        <v>28</v>
      </c>
      <c r="H4120">
        <f t="shared" si="514"/>
        <v>9</v>
      </c>
      <c r="I4120">
        <f t="shared" si="515"/>
        <v>2015</v>
      </c>
      <c r="J4120" s="12">
        <f t="shared" si="516"/>
        <v>42275</v>
      </c>
      <c r="K4120" s="8">
        <f t="shared" si="517"/>
        <v>697.91</v>
      </c>
      <c r="L4120" s="8">
        <f t="shared" si="518"/>
        <v>-8.0099999999999909</v>
      </c>
      <c r="M4120" s="9">
        <f t="shared" si="519"/>
        <v>-1.1346894832275601E-2</v>
      </c>
    </row>
    <row r="4121" spans="2:13" x14ac:dyDescent="0.3">
      <c r="B4121" s="3" t="s">
        <v>278</v>
      </c>
      <c r="C4121" s="4">
        <v>705.29</v>
      </c>
      <c r="F4121" t="b">
        <f t="shared" si="512"/>
        <v>0</v>
      </c>
      <c r="G4121">
        <f t="shared" si="513"/>
        <v>29</v>
      </c>
      <c r="H4121">
        <f t="shared" si="514"/>
        <v>9</v>
      </c>
      <c r="I4121">
        <f t="shared" si="515"/>
        <v>2015</v>
      </c>
      <c r="J4121" s="12">
        <f t="shared" si="516"/>
        <v>42276</v>
      </c>
      <c r="K4121" s="8">
        <f t="shared" si="517"/>
        <v>705.29</v>
      </c>
      <c r="L4121" s="8">
        <f t="shared" si="518"/>
        <v>7.3799999999999955</v>
      </c>
      <c r="M4121" s="9">
        <f t="shared" si="519"/>
        <v>1.0574429367683507E-2</v>
      </c>
    </row>
    <row r="4122" spans="2:13" x14ac:dyDescent="0.3">
      <c r="B4122" s="3" t="s">
        <v>279</v>
      </c>
      <c r="C4122" s="4">
        <v>704.68</v>
      </c>
      <c r="F4122" t="b">
        <f t="shared" si="512"/>
        <v>0</v>
      </c>
      <c r="G4122">
        <f t="shared" si="513"/>
        <v>30</v>
      </c>
      <c r="H4122">
        <f t="shared" si="514"/>
        <v>9</v>
      </c>
      <c r="I4122">
        <f t="shared" si="515"/>
        <v>2015</v>
      </c>
      <c r="J4122" s="12">
        <f t="shared" si="516"/>
        <v>42277</v>
      </c>
      <c r="K4122" s="8">
        <f t="shared" si="517"/>
        <v>704.68</v>
      </c>
      <c r="L4122" s="8">
        <f t="shared" si="518"/>
        <v>-0.61000000000001364</v>
      </c>
      <c r="M4122" s="9">
        <f t="shared" si="519"/>
        <v>-8.6489245558566503E-4</v>
      </c>
    </row>
    <row r="4123" spans="2:13" x14ac:dyDescent="0.3">
      <c r="B4123" s="2">
        <v>42014</v>
      </c>
      <c r="C4123" s="4">
        <v>698.72</v>
      </c>
      <c r="F4123" t="b">
        <f t="shared" si="512"/>
        <v>1</v>
      </c>
      <c r="G4123">
        <f t="shared" si="513"/>
        <v>1</v>
      </c>
      <c r="H4123">
        <f t="shared" si="514"/>
        <v>10</v>
      </c>
      <c r="I4123">
        <f t="shared" si="515"/>
        <v>2015</v>
      </c>
      <c r="J4123" s="12">
        <f t="shared" si="516"/>
        <v>42278</v>
      </c>
      <c r="K4123" s="8">
        <f t="shared" si="517"/>
        <v>698.72</v>
      </c>
      <c r="L4123" s="8">
        <f t="shared" si="518"/>
        <v>-5.9599999999999227</v>
      </c>
      <c r="M4123" s="9">
        <f t="shared" si="519"/>
        <v>-8.4577396832603777E-3</v>
      </c>
    </row>
    <row r="4124" spans="2:13" x14ac:dyDescent="0.3">
      <c r="B4124" s="2">
        <v>42045</v>
      </c>
      <c r="C4124" s="4">
        <v>695.53</v>
      </c>
      <c r="F4124" t="b">
        <f t="shared" si="512"/>
        <v>1</v>
      </c>
      <c r="G4124">
        <f t="shared" si="513"/>
        <v>2</v>
      </c>
      <c r="H4124">
        <f t="shared" si="514"/>
        <v>10</v>
      </c>
      <c r="I4124">
        <f t="shared" si="515"/>
        <v>2015</v>
      </c>
      <c r="J4124" s="12">
        <f t="shared" si="516"/>
        <v>42279</v>
      </c>
      <c r="K4124" s="8">
        <f t="shared" si="517"/>
        <v>695.53</v>
      </c>
      <c r="L4124" s="8">
        <f t="shared" si="518"/>
        <v>-3.1900000000000546</v>
      </c>
      <c r="M4124" s="9">
        <f t="shared" si="519"/>
        <v>-4.5654911838791711E-3</v>
      </c>
    </row>
    <row r="4125" spans="2:13" x14ac:dyDescent="0.3">
      <c r="B4125" s="2">
        <v>42134</v>
      </c>
      <c r="C4125" s="4">
        <v>695.33</v>
      </c>
      <c r="F4125" t="b">
        <f t="shared" si="512"/>
        <v>1</v>
      </c>
      <c r="G4125">
        <f t="shared" si="513"/>
        <v>5</v>
      </c>
      <c r="H4125">
        <f t="shared" si="514"/>
        <v>10</v>
      </c>
      <c r="I4125">
        <f t="shared" si="515"/>
        <v>2015</v>
      </c>
      <c r="J4125" s="12">
        <f t="shared" si="516"/>
        <v>42282</v>
      </c>
      <c r="K4125" s="8">
        <f t="shared" si="517"/>
        <v>695.33</v>
      </c>
      <c r="L4125" s="8">
        <f t="shared" si="518"/>
        <v>-0.19999999999993179</v>
      </c>
      <c r="M4125" s="9">
        <f t="shared" si="519"/>
        <v>-2.8755050105665002E-4</v>
      </c>
    </row>
    <row r="4126" spans="2:13" x14ac:dyDescent="0.3">
      <c r="B4126" s="2">
        <v>42165</v>
      </c>
      <c r="C4126" s="4">
        <v>685.83</v>
      </c>
      <c r="F4126" t="b">
        <f t="shared" si="512"/>
        <v>1</v>
      </c>
      <c r="G4126">
        <f t="shared" si="513"/>
        <v>6</v>
      </c>
      <c r="H4126">
        <f t="shared" si="514"/>
        <v>10</v>
      </c>
      <c r="I4126">
        <f t="shared" si="515"/>
        <v>2015</v>
      </c>
      <c r="J4126" s="12">
        <f t="shared" si="516"/>
        <v>42283</v>
      </c>
      <c r="K4126" s="8">
        <f t="shared" si="517"/>
        <v>685.83</v>
      </c>
      <c r="L4126" s="8">
        <f t="shared" si="518"/>
        <v>-9.5</v>
      </c>
      <c r="M4126" s="9">
        <f t="shared" si="519"/>
        <v>-1.3662577481195978E-2</v>
      </c>
    </row>
    <row r="4127" spans="2:13" x14ac:dyDescent="0.3">
      <c r="B4127" s="2">
        <v>42195</v>
      </c>
      <c r="C4127" s="4">
        <v>681.29</v>
      </c>
      <c r="F4127" t="b">
        <f t="shared" si="512"/>
        <v>1</v>
      </c>
      <c r="G4127">
        <f t="shared" si="513"/>
        <v>7</v>
      </c>
      <c r="H4127">
        <f t="shared" si="514"/>
        <v>10</v>
      </c>
      <c r="I4127">
        <f t="shared" si="515"/>
        <v>2015</v>
      </c>
      <c r="J4127" s="12">
        <f t="shared" si="516"/>
        <v>42284</v>
      </c>
      <c r="K4127" s="8">
        <f t="shared" si="517"/>
        <v>681.29</v>
      </c>
      <c r="L4127" s="8">
        <f t="shared" si="518"/>
        <v>-4.5400000000000773</v>
      </c>
      <c r="M4127" s="9">
        <f t="shared" si="519"/>
        <v>-6.6197162562152091E-3</v>
      </c>
    </row>
    <row r="4128" spans="2:13" x14ac:dyDescent="0.3">
      <c r="B4128" s="2">
        <v>42226</v>
      </c>
      <c r="C4128" s="4">
        <v>678.59</v>
      </c>
      <c r="F4128" t="b">
        <f t="shared" ref="F4128:F4135" si="520">+ISNUMBER(B4128)</f>
        <v>1</v>
      </c>
      <c r="G4128">
        <f t="shared" ref="G4128:G4135" si="521">+IF($F4128,MONTH(B4128),1*LEFT(B4128,2))</f>
        <v>8</v>
      </c>
      <c r="H4128">
        <f t="shared" ref="H4128:H4135" si="522">+IF(F4128,DAY(B4128),MID(B4128,4,2)*1)</f>
        <v>10</v>
      </c>
      <c r="I4128">
        <f t="shared" ref="I4128:I4135" si="523">+IF(F4128,YEAR(B4128),RIGHT(B4128,4)*1)</f>
        <v>2015</v>
      </c>
      <c r="J4128" s="12">
        <f t="shared" ref="J4128:J4135" si="524">+DATE(I4128,H4128,G4128)</f>
        <v>42285</v>
      </c>
      <c r="K4128" s="8">
        <f t="shared" si="517"/>
        <v>678.59</v>
      </c>
      <c r="L4128" s="8">
        <f t="shared" si="518"/>
        <v>-2.6999999999999318</v>
      </c>
      <c r="M4128" s="9">
        <f t="shared" si="519"/>
        <v>-3.9630700582717077E-3</v>
      </c>
    </row>
    <row r="4129" spans="2:13" x14ac:dyDescent="0.3">
      <c r="B4129" s="2">
        <v>42257</v>
      </c>
      <c r="C4129" s="4">
        <v>681.7</v>
      </c>
      <c r="F4129" t="b">
        <f t="shared" si="520"/>
        <v>1</v>
      </c>
      <c r="G4129">
        <f t="shared" si="521"/>
        <v>9</v>
      </c>
      <c r="H4129">
        <f t="shared" si="522"/>
        <v>10</v>
      </c>
      <c r="I4129">
        <f t="shared" si="523"/>
        <v>2015</v>
      </c>
      <c r="J4129" s="12">
        <f t="shared" si="524"/>
        <v>42286</v>
      </c>
      <c r="K4129" s="8">
        <f t="shared" si="517"/>
        <v>681.7</v>
      </c>
      <c r="L4129" s="8">
        <f t="shared" si="518"/>
        <v>3.1100000000000136</v>
      </c>
      <c r="M4129" s="9">
        <f t="shared" si="519"/>
        <v>4.5830324643746792E-3</v>
      </c>
    </row>
    <row r="4130" spans="2:13" x14ac:dyDescent="0.3">
      <c r="B4130" s="2">
        <v>42348</v>
      </c>
      <c r="C4130" s="5" t="s">
        <v>285</v>
      </c>
      <c r="F4130" t="b">
        <f t="shared" si="520"/>
        <v>1</v>
      </c>
      <c r="G4130">
        <f t="shared" si="521"/>
        <v>12</v>
      </c>
      <c r="H4130">
        <f t="shared" si="522"/>
        <v>10</v>
      </c>
      <c r="I4130">
        <f t="shared" si="523"/>
        <v>2015</v>
      </c>
      <c r="J4130" s="12">
        <f t="shared" si="524"/>
        <v>42289</v>
      </c>
      <c r="K4130" s="8">
        <f>+IFERROR(C4130*1,K4129)</f>
        <v>681.7</v>
      </c>
      <c r="L4130" s="8">
        <f t="shared" ref="L4130" si="525">+K4130-K4129</f>
        <v>0</v>
      </c>
      <c r="M4130" s="9">
        <f t="shared" ref="M4130" si="526">+L4130/K4129</f>
        <v>0</v>
      </c>
    </row>
    <row r="4131" spans="2:13" x14ac:dyDescent="0.3">
      <c r="B4131" s="3" t="s">
        <v>280</v>
      </c>
      <c r="C4131" s="4">
        <v>675.37</v>
      </c>
      <c r="F4131" t="b">
        <f t="shared" si="520"/>
        <v>0</v>
      </c>
      <c r="G4131">
        <f t="shared" si="521"/>
        <v>13</v>
      </c>
      <c r="H4131">
        <f t="shared" si="522"/>
        <v>10</v>
      </c>
      <c r="I4131">
        <f t="shared" si="523"/>
        <v>2015</v>
      </c>
      <c r="J4131" s="12">
        <f t="shared" si="524"/>
        <v>42290</v>
      </c>
      <c r="K4131" s="8">
        <f t="shared" ref="K4131:K4157" si="527">+IFERROR(C4131*1,K4130)</f>
        <v>675.37</v>
      </c>
      <c r="L4131" s="8">
        <f t="shared" ref="L4131:L4157" si="528">+K4131-K4130</f>
        <v>-6.3300000000000409</v>
      </c>
      <c r="M4131" s="9">
        <f t="shared" ref="M4131:M4157" si="529">+L4131/K4130</f>
        <v>-9.2856095056477045E-3</v>
      </c>
    </row>
    <row r="4132" spans="2:13" x14ac:dyDescent="0.3">
      <c r="B4132" s="3" t="s">
        <v>281</v>
      </c>
      <c r="C4132" s="4">
        <v>683.05</v>
      </c>
      <c r="F4132" t="b">
        <f t="shared" si="520"/>
        <v>0</v>
      </c>
      <c r="G4132">
        <f t="shared" si="521"/>
        <v>14</v>
      </c>
      <c r="H4132">
        <f t="shared" si="522"/>
        <v>10</v>
      </c>
      <c r="I4132">
        <f t="shared" si="523"/>
        <v>2015</v>
      </c>
      <c r="J4132" s="12">
        <f t="shared" si="524"/>
        <v>42291</v>
      </c>
      <c r="K4132" s="8">
        <f t="shared" si="527"/>
        <v>683.05</v>
      </c>
      <c r="L4132" s="8">
        <f t="shared" si="528"/>
        <v>7.67999999999995</v>
      </c>
      <c r="M4132" s="9">
        <f t="shared" si="529"/>
        <v>1.1371544486725721E-2</v>
      </c>
    </row>
    <row r="4133" spans="2:13" x14ac:dyDescent="0.3">
      <c r="B4133" s="3" t="s">
        <v>282</v>
      </c>
      <c r="C4133" s="4">
        <v>681.07</v>
      </c>
      <c r="F4133" t="b">
        <f t="shared" si="520"/>
        <v>0</v>
      </c>
      <c r="G4133">
        <f t="shared" si="521"/>
        <v>15</v>
      </c>
      <c r="H4133">
        <f t="shared" si="522"/>
        <v>10</v>
      </c>
      <c r="I4133">
        <f t="shared" si="523"/>
        <v>2015</v>
      </c>
      <c r="J4133" s="12">
        <f t="shared" si="524"/>
        <v>42292</v>
      </c>
      <c r="K4133" s="8">
        <f t="shared" si="527"/>
        <v>681.07</v>
      </c>
      <c r="L4133" s="8">
        <f t="shared" si="528"/>
        <v>-1.9799999999999045</v>
      </c>
      <c r="M4133" s="9">
        <f t="shared" si="529"/>
        <v>-2.8987629016908054E-3</v>
      </c>
    </row>
    <row r="4134" spans="2:13" x14ac:dyDescent="0.3">
      <c r="B4134" s="3" t="s">
        <v>283</v>
      </c>
      <c r="C4134" s="4">
        <v>675.62</v>
      </c>
      <c r="F4134" t="b">
        <f t="shared" si="520"/>
        <v>0</v>
      </c>
      <c r="G4134">
        <f t="shared" si="521"/>
        <v>16</v>
      </c>
      <c r="H4134">
        <f t="shared" si="522"/>
        <v>10</v>
      </c>
      <c r="I4134">
        <f t="shared" si="523"/>
        <v>2015</v>
      </c>
      <c r="J4134" s="12">
        <f t="shared" si="524"/>
        <v>42293</v>
      </c>
      <c r="K4134" s="8">
        <f t="shared" si="527"/>
        <v>675.62</v>
      </c>
      <c r="L4134" s="8">
        <f t="shared" si="528"/>
        <v>-5.4500000000000455</v>
      </c>
      <c r="M4134" s="9">
        <f t="shared" si="529"/>
        <v>-8.0021143201140042E-3</v>
      </c>
    </row>
    <row r="4135" spans="2:13" x14ac:dyDescent="0.3">
      <c r="B4135" s="3" t="s">
        <v>284</v>
      </c>
      <c r="C4135" s="4">
        <v>673.91</v>
      </c>
      <c r="F4135" t="b">
        <f t="shared" si="520"/>
        <v>0</v>
      </c>
      <c r="G4135">
        <f t="shared" si="521"/>
        <v>19</v>
      </c>
      <c r="H4135">
        <f t="shared" si="522"/>
        <v>10</v>
      </c>
      <c r="I4135">
        <f t="shared" si="523"/>
        <v>2015</v>
      </c>
      <c r="J4135" s="12">
        <f t="shared" si="524"/>
        <v>42296</v>
      </c>
      <c r="K4135" s="8">
        <f t="shared" si="527"/>
        <v>673.91</v>
      </c>
      <c r="L4135" s="8">
        <f t="shared" si="528"/>
        <v>-1.7100000000000364</v>
      </c>
      <c r="M4135" s="9">
        <f t="shared" si="529"/>
        <v>-2.5310085551049945E-3</v>
      </c>
    </row>
    <row r="4136" spans="2:13" x14ac:dyDescent="0.3">
      <c r="B4136" s="3" t="s">
        <v>2516</v>
      </c>
      <c r="C4136" s="4">
        <v>679.31</v>
      </c>
      <c r="F4136" t="b">
        <f t="shared" ref="F4136:F4157" si="530">+ISNUMBER(B4136)</f>
        <v>0</v>
      </c>
      <c r="G4136">
        <f t="shared" ref="G4136:G4157" si="531">+IF($F4136,MONTH(B4136),1*LEFT(B4136,2))</f>
        <v>20</v>
      </c>
      <c r="H4136">
        <f t="shared" ref="H4136:H4157" si="532">+IF(F4136,DAY(B4136),MID(B4136,4,2)*1)</f>
        <v>10</v>
      </c>
      <c r="I4136">
        <f t="shared" ref="I4136:I4157" si="533">+IF(F4136,YEAR(B4136),RIGHT(B4136,4)*1)</f>
        <v>2015</v>
      </c>
      <c r="J4136" s="12">
        <f t="shared" ref="J4136:J4157" si="534">+DATE(I4136,H4136,G4136)</f>
        <v>42297</v>
      </c>
      <c r="K4136" s="8">
        <f t="shared" si="527"/>
        <v>679.31</v>
      </c>
      <c r="L4136" s="8">
        <f t="shared" si="528"/>
        <v>5.3999999999999773</v>
      </c>
      <c r="M4136" s="9">
        <f t="shared" si="529"/>
        <v>8.0129394132747358E-3</v>
      </c>
    </row>
    <row r="4137" spans="2:13" x14ac:dyDescent="0.3">
      <c r="B4137" s="3" t="s">
        <v>2517</v>
      </c>
      <c r="C4137" s="4">
        <v>684.21</v>
      </c>
      <c r="F4137" t="b">
        <f t="shared" si="530"/>
        <v>0</v>
      </c>
      <c r="G4137">
        <f t="shared" si="531"/>
        <v>21</v>
      </c>
      <c r="H4137">
        <f t="shared" si="532"/>
        <v>10</v>
      </c>
      <c r="I4137">
        <f t="shared" si="533"/>
        <v>2015</v>
      </c>
      <c r="J4137" s="12">
        <f t="shared" si="534"/>
        <v>42298</v>
      </c>
      <c r="K4137" s="8">
        <f t="shared" si="527"/>
        <v>684.21</v>
      </c>
      <c r="L4137" s="8">
        <f t="shared" si="528"/>
        <v>4.9000000000000909</v>
      </c>
      <c r="M4137" s="9">
        <f t="shared" si="529"/>
        <v>7.213201631066952E-3</v>
      </c>
    </row>
    <row r="4138" spans="2:13" x14ac:dyDescent="0.3">
      <c r="B4138" s="3" t="s">
        <v>2518</v>
      </c>
      <c r="C4138" s="4">
        <v>692.7</v>
      </c>
      <c r="F4138" t="b">
        <f t="shared" si="530"/>
        <v>0</v>
      </c>
      <c r="G4138">
        <f t="shared" si="531"/>
        <v>22</v>
      </c>
      <c r="H4138">
        <f t="shared" si="532"/>
        <v>10</v>
      </c>
      <c r="I4138">
        <f t="shared" si="533"/>
        <v>2015</v>
      </c>
      <c r="J4138" s="12">
        <f t="shared" si="534"/>
        <v>42299</v>
      </c>
      <c r="K4138" s="8">
        <f t="shared" si="527"/>
        <v>692.7</v>
      </c>
      <c r="L4138" s="8">
        <f t="shared" si="528"/>
        <v>8.4900000000000091</v>
      </c>
      <c r="M4138" s="9">
        <f t="shared" si="529"/>
        <v>1.2408471083439308E-2</v>
      </c>
    </row>
    <row r="4139" spans="2:13" x14ac:dyDescent="0.3">
      <c r="B4139" s="3" t="s">
        <v>2519</v>
      </c>
      <c r="C4139" s="4">
        <v>691.62</v>
      </c>
      <c r="F4139" t="b">
        <f t="shared" si="530"/>
        <v>0</v>
      </c>
      <c r="G4139">
        <f t="shared" si="531"/>
        <v>23</v>
      </c>
      <c r="H4139">
        <f t="shared" si="532"/>
        <v>10</v>
      </c>
      <c r="I4139">
        <f t="shared" si="533"/>
        <v>2015</v>
      </c>
      <c r="J4139" s="12">
        <f t="shared" si="534"/>
        <v>42300</v>
      </c>
      <c r="K4139" s="8">
        <f t="shared" si="527"/>
        <v>691.62</v>
      </c>
      <c r="L4139" s="8">
        <f t="shared" si="528"/>
        <v>-1.0800000000000409</v>
      </c>
      <c r="M4139" s="9">
        <f t="shared" si="529"/>
        <v>-1.5591165006496909E-3</v>
      </c>
    </row>
    <row r="4140" spans="2:13" x14ac:dyDescent="0.3">
      <c r="B4140" s="3" t="s">
        <v>2520</v>
      </c>
      <c r="C4140" s="4">
        <v>686.95</v>
      </c>
      <c r="F4140" t="b">
        <f t="shared" si="530"/>
        <v>0</v>
      </c>
      <c r="G4140">
        <f t="shared" si="531"/>
        <v>26</v>
      </c>
      <c r="H4140">
        <f t="shared" si="532"/>
        <v>10</v>
      </c>
      <c r="I4140">
        <f t="shared" si="533"/>
        <v>2015</v>
      </c>
      <c r="J4140" s="12">
        <f t="shared" si="534"/>
        <v>42303</v>
      </c>
      <c r="K4140" s="8">
        <f t="shared" si="527"/>
        <v>686.95</v>
      </c>
      <c r="L4140" s="8">
        <f t="shared" si="528"/>
        <v>-4.6699999999999591</v>
      </c>
      <c r="M4140" s="9">
        <f t="shared" si="529"/>
        <v>-6.752262803273415E-3</v>
      </c>
    </row>
    <row r="4141" spans="2:13" x14ac:dyDescent="0.3">
      <c r="B4141" s="3" t="s">
        <v>2521</v>
      </c>
      <c r="C4141" s="4">
        <v>685.64</v>
      </c>
      <c r="F4141" t="b">
        <f t="shared" si="530"/>
        <v>0</v>
      </c>
      <c r="G4141">
        <f t="shared" si="531"/>
        <v>27</v>
      </c>
      <c r="H4141">
        <f t="shared" si="532"/>
        <v>10</v>
      </c>
      <c r="I4141">
        <f t="shared" si="533"/>
        <v>2015</v>
      </c>
      <c r="J4141" s="12">
        <f t="shared" si="534"/>
        <v>42304</v>
      </c>
      <c r="K4141" s="8">
        <f t="shared" si="527"/>
        <v>685.64</v>
      </c>
      <c r="L4141" s="8">
        <f t="shared" si="528"/>
        <v>-1.3100000000000591</v>
      </c>
      <c r="M4141" s="9">
        <f t="shared" si="529"/>
        <v>-1.9069801295582779E-3</v>
      </c>
    </row>
    <row r="4142" spans="2:13" x14ac:dyDescent="0.3">
      <c r="B4142" s="3" t="s">
        <v>2522</v>
      </c>
      <c r="C4142" s="4">
        <v>687.45</v>
      </c>
      <c r="F4142" t="b">
        <f t="shared" si="530"/>
        <v>0</v>
      </c>
      <c r="G4142">
        <f t="shared" si="531"/>
        <v>28</v>
      </c>
      <c r="H4142">
        <f t="shared" si="532"/>
        <v>10</v>
      </c>
      <c r="I4142">
        <f t="shared" si="533"/>
        <v>2015</v>
      </c>
      <c r="J4142" s="12">
        <f t="shared" si="534"/>
        <v>42305</v>
      </c>
      <c r="K4142" s="8">
        <f t="shared" si="527"/>
        <v>687.45</v>
      </c>
      <c r="L4142" s="8">
        <f t="shared" si="528"/>
        <v>1.8100000000000591</v>
      </c>
      <c r="M4142" s="9">
        <f t="shared" si="529"/>
        <v>2.6398693191763303E-3</v>
      </c>
    </row>
    <row r="4143" spans="2:13" x14ac:dyDescent="0.3">
      <c r="B4143" s="3" t="s">
        <v>2523</v>
      </c>
      <c r="C4143" s="4">
        <v>687.37</v>
      </c>
      <c r="F4143" t="b">
        <f t="shared" si="530"/>
        <v>0</v>
      </c>
      <c r="G4143">
        <f t="shared" si="531"/>
        <v>29</v>
      </c>
      <c r="H4143">
        <f t="shared" si="532"/>
        <v>10</v>
      </c>
      <c r="I4143">
        <f t="shared" si="533"/>
        <v>2015</v>
      </c>
      <c r="J4143" s="12">
        <f t="shared" si="534"/>
        <v>42306</v>
      </c>
      <c r="K4143" s="8">
        <f t="shared" si="527"/>
        <v>687.37</v>
      </c>
      <c r="L4143" s="8">
        <f t="shared" si="528"/>
        <v>-8.0000000000040927E-2</v>
      </c>
      <c r="M4143" s="9">
        <f t="shared" si="529"/>
        <v>-1.163720997891351E-4</v>
      </c>
    </row>
    <row r="4144" spans="2:13" x14ac:dyDescent="0.3">
      <c r="B4144" s="3" t="s">
        <v>2524</v>
      </c>
      <c r="C4144" s="4">
        <v>690.34</v>
      </c>
      <c r="F4144" t="b">
        <f t="shared" si="530"/>
        <v>0</v>
      </c>
      <c r="G4144">
        <f t="shared" si="531"/>
        <v>30</v>
      </c>
      <c r="H4144">
        <f t="shared" si="532"/>
        <v>10</v>
      </c>
      <c r="I4144">
        <f t="shared" si="533"/>
        <v>2015</v>
      </c>
      <c r="J4144" s="12">
        <f t="shared" si="534"/>
        <v>42307</v>
      </c>
      <c r="K4144" s="8">
        <f t="shared" si="527"/>
        <v>690.34</v>
      </c>
      <c r="L4144" s="8">
        <f t="shared" si="528"/>
        <v>2.9700000000000273</v>
      </c>
      <c r="M4144" s="9">
        <f t="shared" si="529"/>
        <v>4.3208170272197319E-3</v>
      </c>
    </row>
    <row r="4145" spans="2:13" x14ac:dyDescent="0.3">
      <c r="B4145" s="2">
        <v>42046</v>
      </c>
      <c r="C4145" s="4">
        <v>690.32</v>
      </c>
      <c r="F4145" t="b">
        <f t="shared" si="530"/>
        <v>1</v>
      </c>
      <c r="G4145">
        <f t="shared" si="531"/>
        <v>2</v>
      </c>
      <c r="H4145">
        <f t="shared" si="532"/>
        <v>11</v>
      </c>
      <c r="I4145">
        <f t="shared" si="533"/>
        <v>2015</v>
      </c>
      <c r="J4145" s="12">
        <f t="shared" si="534"/>
        <v>42310</v>
      </c>
      <c r="K4145" s="8">
        <f t="shared" si="527"/>
        <v>690.32</v>
      </c>
      <c r="L4145" s="8">
        <f t="shared" si="528"/>
        <v>-1.999999999998181E-2</v>
      </c>
      <c r="M4145" s="9">
        <f t="shared" si="529"/>
        <v>-2.8971231567027565E-5</v>
      </c>
    </row>
    <row r="4146" spans="2:13" x14ac:dyDescent="0.3">
      <c r="B4146" s="2">
        <v>42074</v>
      </c>
      <c r="C4146" s="4">
        <v>691.92</v>
      </c>
      <c r="F4146" t="b">
        <f t="shared" si="530"/>
        <v>1</v>
      </c>
      <c r="G4146">
        <f t="shared" si="531"/>
        <v>3</v>
      </c>
      <c r="H4146">
        <f t="shared" si="532"/>
        <v>11</v>
      </c>
      <c r="I4146">
        <f t="shared" si="533"/>
        <v>2015</v>
      </c>
      <c r="J4146" s="12">
        <f t="shared" si="534"/>
        <v>42311</v>
      </c>
      <c r="K4146" s="8">
        <f t="shared" si="527"/>
        <v>691.92</v>
      </c>
      <c r="L4146" s="8">
        <f t="shared" si="528"/>
        <v>1.5999999999999091</v>
      </c>
      <c r="M4146" s="9">
        <f t="shared" si="529"/>
        <v>2.3177656738902377E-3</v>
      </c>
    </row>
    <row r="4147" spans="2:13" x14ac:dyDescent="0.3">
      <c r="B4147" s="2">
        <v>42105</v>
      </c>
      <c r="C4147" s="4">
        <v>691.19</v>
      </c>
      <c r="F4147" t="b">
        <f t="shared" si="530"/>
        <v>1</v>
      </c>
      <c r="G4147">
        <f t="shared" si="531"/>
        <v>4</v>
      </c>
      <c r="H4147">
        <f t="shared" si="532"/>
        <v>11</v>
      </c>
      <c r="I4147">
        <f t="shared" si="533"/>
        <v>2015</v>
      </c>
      <c r="J4147" s="12">
        <f t="shared" si="534"/>
        <v>42312</v>
      </c>
      <c r="K4147" s="8">
        <f t="shared" si="527"/>
        <v>691.19</v>
      </c>
      <c r="L4147" s="8">
        <f t="shared" si="528"/>
        <v>-0.7299999999999045</v>
      </c>
      <c r="M4147" s="9">
        <f t="shared" si="529"/>
        <v>-1.0550352641922542E-3</v>
      </c>
    </row>
    <row r="4148" spans="2:13" x14ac:dyDescent="0.3">
      <c r="B4148" s="2">
        <v>42135</v>
      </c>
      <c r="C4148" s="4">
        <v>688.94</v>
      </c>
      <c r="F4148" t="b">
        <f t="shared" si="530"/>
        <v>1</v>
      </c>
      <c r="G4148">
        <f t="shared" si="531"/>
        <v>5</v>
      </c>
      <c r="H4148">
        <f t="shared" si="532"/>
        <v>11</v>
      </c>
      <c r="I4148">
        <f t="shared" si="533"/>
        <v>2015</v>
      </c>
      <c r="J4148" s="12">
        <f t="shared" si="534"/>
        <v>42313</v>
      </c>
      <c r="K4148" s="8">
        <f t="shared" si="527"/>
        <v>688.94</v>
      </c>
      <c r="L4148" s="8">
        <f t="shared" si="528"/>
        <v>-2.25</v>
      </c>
      <c r="M4148" s="9">
        <f t="shared" si="529"/>
        <v>-3.2552554290426654E-3</v>
      </c>
    </row>
    <row r="4149" spans="2:13" x14ac:dyDescent="0.3">
      <c r="B4149" s="2">
        <v>42166</v>
      </c>
      <c r="C4149" s="4">
        <v>693.49</v>
      </c>
      <c r="F4149" t="b">
        <f t="shared" si="530"/>
        <v>1</v>
      </c>
      <c r="G4149">
        <f t="shared" si="531"/>
        <v>6</v>
      </c>
      <c r="H4149">
        <f t="shared" si="532"/>
        <v>11</v>
      </c>
      <c r="I4149">
        <f t="shared" si="533"/>
        <v>2015</v>
      </c>
      <c r="J4149" s="12">
        <f t="shared" si="534"/>
        <v>42314</v>
      </c>
      <c r="K4149" s="8">
        <f t="shared" si="527"/>
        <v>693.49</v>
      </c>
      <c r="L4149" s="8">
        <f t="shared" si="528"/>
        <v>4.5499999999999545</v>
      </c>
      <c r="M4149" s="9">
        <f t="shared" si="529"/>
        <v>6.6043487096118011E-3</v>
      </c>
    </row>
    <row r="4150" spans="2:13" x14ac:dyDescent="0.3">
      <c r="B4150" s="2">
        <v>42258</v>
      </c>
      <c r="C4150" s="4">
        <v>697.07</v>
      </c>
      <c r="F4150" t="b">
        <f t="shared" si="530"/>
        <v>1</v>
      </c>
      <c r="G4150">
        <f t="shared" si="531"/>
        <v>9</v>
      </c>
      <c r="H4150">
        <f t="shared" si="532"/>
        <v>11</v>
      </c>
      <c r="I4150">
        <f t="shared" si="533"/>
        <v>2015</v>
      </c>
      <c r="J4150" s="12">
        <f t="shared" si="534"/>
        <v>42317</v>
      </c>
      <c r="K4150" s="8">
        <f t="shared" si="527"/>
        <v>697.07</v>
      </c>
      <c r="L4150" s="8">
        <f t="shared" si="528"/>
        <v>3.5800000000000409</v>
      </c>
      <c r="M4150" s="9">
        <f t="shared" si="529"/>
        <v>5.162295058328225E-3</v>
      </c>
    </row>
    <row r="4151" spans="2:13" x14ac:dyDescent="0.3">
      <c r="B4151" s="2">
        <v>42288</v>
      </c>
      <c r="C4151" s="4">
        <v>701.26</v>
      </c>
      <c r="F4151" t="b">
        <f t="shared" si="530"/>
        <v>1</v>
      </c>
      <c r="G4151">
        <f t="shared" si="531"/>
        <v>10</v>
      </c>
      <c r="H4151">
        <f t="shared" si="532"/>
        <v>11</v>
      </c>
      <c r="I4151">
        <f t="shared" si="533"/>
        <v>2015</v>
      </c>
      <c r="J4151" s="12">
        <f t="shared" si="534"/>
        <v>42318</v>
      </c>
      <c r="K4151" s="8">
        <f t="shared" si="527"/>
        <v>701.26</v>
      </c>
      <c r="L4151" s="8">
        <f t="shared" si="528"/>
        <v>4.1899999999999409</v>
      </c>
      <c r="M4151" s="9">
        <f t="shared" si="529"/>
        <v>6.0108740872508361E-3</v>
      </c>
    </row>
    <row r="4152" spans="2:13" x14ac:dyDescent="0.3">
      <c r="B4152" s="2">
        <v>42319</v>
      </c>
      <c r="C4152" s="4">
        <v>702.7</v>
      </c>
      <c r="F4152" t="b">
        <f t="shared" si="530"/>
        <v>1</v>
      </c>
      <c r="G4152">
        <f t="shared" si="531"/>
        <v>11</v>
      </c>
      <c r="H4152">
        <f t="shared" si="532"/>
        <v>11</v>
      </c>
      <c r="I4152">
        <f t="shared" si="533"/>
        <v>2015</v>
      </c>
      <c r="J4152" s="12">
        <f t="shared" si="534"/>
        <v>42319</v>
      </c>
      <c r="K4152" s="8">
        <f t="shared" si="527"/>
        <v>702.7</v>
      </c>
      <c r="L4152" s="8">
        <f t="shared" si="528"/>
        <v>1.4400000000000546</v>
      </c>
      <c r="M4152" s="9">
        <f t="shared" si="529"/>
        <v>2.0534466531672343E-3</v>
      </c>
    </row>
    <row r="4153" spans="2:13" x14ac:dyDescent="0.3">
      <c r="B4153" s="2">
        <v>42349</v>
      </c>
      <c r="C4153" s="4">
        <v>699.08</v>
      </c>
      <c r="F4153" t="b">
        <f t="shared" si="530"/>
        <v>1</v>
      </c>
      <c r="G4153">
        <f t="shared" si="531"/>
        <v>12</v>
      </c>
      <c r="H4153">
        <f t="shared" si="532"/>
        <v>11</v>
      </c>
      <c r="I4153">
        <f t="shared" si="533"/>
        <v>2015</v>
      </c>
      <c r="J4153" s="12">
        <f t="shared" si="534"/>
        <v>42320</v>
      </c>
      <c r="K4153" s="8">
        <f t="shared" si="527"/>
        <v>699.08</v>
      </c>
      <c r="L4153" s="8">
        <f t="shared" si="528"/>
        <v>-3.6200000000000045</v>
      </c>
      <c r="M4153" s="9">
        <f t="shared" si="529"/>
        <v>-5.1515582752241417E-3</v>
      </c>
    </row>
    <row r="4154" spans="2:13" x14ac:dyDescent="0.3">
      <c r="B4154" s="3" t="s">
        <v>2525</v>
      </c>
      <c r="C4154" s="4">
        <v>702.51</v>
      </c>
      <c r="F4154" t="b">
        <f t="shared" si="530"/>
        <v>0</v>
      </c>
      <c r="G4154">
        <f t="shared" si="531"/>
        <v>13</v>
      </c>
      <c r="H4154">
        <f t="shared" si="532"/>
        <v>11</v>
      </c>
      <c r="I4154">
        <f t="shared" si="533"/>
        <v>2015</v>
      </c>
      <c r="J4154" s="12">
        <f t="shared" si="534"/>
        <v>42321</v>
      </c>
      <c r="K4154" s="8">
        <f t="shared" si="527"/>
        <v>702.51</v>
      </c>
      <c r="L4154" s="8">
        <f t="shared" si="528"/>
        <v>3.42999999999995</v>
      </c>
      <c r="M4154" s="9">
        <f t="shared" si="529"/>
        <v>4.9064484751386818E-3</v>
      </c>
    </row>
    <row r="4155" spans="2:13" x14ac:dyDescent="0.3">
      <c r="B4155" s="3" t="s">
        <v>2526</v>
      </c>
      <c r="C4155" s="4">
        <v>705.09</v>
      </c>
      <c r="F4155" t="b">
        <f t="shared" si="530"/>
        <v>0</v>
      </c>
      <c r="G4155">
        <f t="shared" si="531"/>
        <v>16</v>
      </c>
      <c r="H4155">
        <f t="shared" si="532"/>
        <v>11</v>
      </c>
      <c r="I4155">
        <f t="shared" si="533"/>
        <v>2015</v>
      </c>
      <c r="J4155" s="12">
        <f t="shared" si="534"/>
        <v>42324</v>
      </c>
      <c r="K4155" s="8">
        <f t="shared" si="527"/>
        <v>705.09</v>
      </c>
      <c r="L4155" s="8">
        <f t="shared" si="528"/>
        <v>2.5800000000000409</v>
      </c>
      <c r="M4155" s="9">
        <f t="shared" si="529"/>
        <v>3.6725455865397518E-3</v>
      </c>
    </row>
    <row r="4156" spans="2:13" x14ac:dyDescent="0.3">
      <c r="B4156" s="3" t="s">
        <v>2527</v>
      </c>
      <c r="C4156" s="4">
        <v>709.59</v>
      </c>
      <c r="F4156" t="b">
        <f t="shared" si="530"/>
        <v>0</v>
      </c>
      <c r="G4156">
        <f t="shared" si="531"/>
        <v>17</v>
      </c>
      <c r="H4156">
        <f t="shared" si="532"/>
        <v>11</v>
      </c>
      <c r="I4156">
        <f t="shared" si="533"/>
        <v>2015</v>
      </c>
      <c r="J4156" s="12">
        <f t="shared" si="534"/>
        <v>42325</v>
      </c>
      <c r="K4156" s="8">
        <f t="shared" si="527"/>
        <v>709.59</v>
      </c>
      <c r="L4156" s="8">
        <f t="shared" si="528"/>
        <v>4.5</v>
      </c>
      <c r="M4156" s="9">
        <f t="shared" si="529"/>
        <v>6.3821639790665021E-3</v>
      </c>
    </row>
    <row r="4157" spans="2:13" x14ac:dyDescent="0.3">
      <c r="B4157" s="3" t="s">
        <v>2528</v>
      </c>
      <c r="C4157" s="4">
        <v>710.46</v>
      </c>
      <c r="F4157" t="b">
        <f t="shared" si="530"/>
        <v>0</v>
      </c>
      <c r="G4157">
        <f t="shared" si="531"/>
        <v>18</v>
      </c>
      <c r="H4157">
        <f t="shared" si="532"/>
        <v>11</v>
      </c>
      <c r="I4157">
        <f t="shared" si="533"/>
        <v>2015</v>
      </c>
      <c r="J4157" s="12">
        <f t="shared" si="534"/>
        <v>42326</v>
      </c>
      <c r="K4157" s="8">
        <f t="shared" si="527"/>
        <v>710.46</v>
      </c>
      <c r="L4157" s="8">
        <f t="shared" si="528"/>
        <v>0.87000000000000455</v>
      </c>
      <c r="M4157" s="9">
        <f t="shared" si="529"/>
        <v>1.2260601192237834E-3</v>
      </c>
    </row>
    <row r="4158" spans="2:13" x14ac:dyDescent="0.3">
      <c r="B4158" s="3" t="s">
        <v>2529</v>
      </c>
      <c r="C4158" s="4">
        <v>714.12</v>
      </c>
      <c r="F4158" t="b">
        <f t="shared" ref="F4158:F4164" si="535">+ISNUMBER(B4158)</f>
        <v>0</v>
      </c>
      <c r="G4158">
        <f t="shared" ref="G4158:G4164" si="536">+IF($F4158,MONTH(B4158),1*LEFT(B4158,2))</f>
        <v>19</v>
      </c>
      <c r="H4158">
        <f t="shared" ref="H4158:H4164" si="537">+IF(F4158,DAY(B4158),MID(B4158,4,2)*1)</f>
        <v>11</v>
      </c>
      <c r="I4158">
        <f t="shared" ref="I4158:I4164" si="538">+IF(F4158,YEAR(B4158),RIGHT(B4158,4)*1)</f>
        <v>2015</v>
      </c>
      <c r="J4158" s="12">
        <f t="shared" ref="J4158:J4164" si="539">+DATE(I4158,H4158,G4158)</f>
        <v>42327</v>
      </c>
      <c r="K4158" s="8">
        <f t="shared" ref="K4158:K4164" si="540">+IFERROR(C4158*1,K4157)</f>
        <v>714.12</v>
      </c>
      <c r="L4158" s="8">
        <f t="shared" ref="L4158:L4164" si="541">+K4158-K4157</f>
        <v>3.6599999999999682</v>
      </c>
      <c r="M4158" s="9">
        <f t="shared" ref="M4158:M4164" si="542">+L4158/K4157</f>
        <v>5.1515919263575259E-3</v>
      </c>
    </row>
    <row r="4159" spans="2:13" x14ac:dyDescent="0.3">
      <c r="B4159" s="3" t="s">
        <v>2530</v>
      </c>
      <c r="C4159" s="4">
        <v>711.96</v>
      </c>
      <c r="F4159" t="b">
        <f t="shared" si="535"/>
        <v>0</v>
      </c>
      <c r="G4159">
        <f t="shared" si="536"/>
        <v>20</v>
      </c>
      <c r="H4159">
        <f t="shared" si="537"/>
        <v>11</v>
      </c>
      <c r="I4159">
        <f t="shared" si="538"/>
        <v>2015</v>
      </c>
      <c r="J4159" s="12">
        <f t="shared" si="539"/>
        <v>42328</v>
      </c>
      <c r="K4159" s="8">
        <f t="shared" si="540"/>
        <v>711.96</v>
      </c>
      <c r="L4159" s="8">
        <f t="shared" si="541"/>
        <v>-2.1599999999999682</v>
      </c>
      <c r="M4159" s="9">
        <f t="shared" si="542"/>
        <v>-3.0247017308015012E-3</v>
      </c>
    </row>
    <row r="4160" spans="2:13" x14ac:dyDescent="0.3">
      <c r="B4160" s="3" t="s">
        <v>2531</v>
      </c>
      <c r="C4160" s="4">
        <v>709.04</v>
      </c>
      <c r="F4160" t="b">
        <f t="shared" si="535"/>
        <v>0</v>
      </c>
      <c r="G4160">
        <f t="shared" si="536"/>
        <v>23</v>
      </c>
      <c r="H4160">
        <f t="shared" si="537"/>
        <v>11</v>
      </c>
      <c r="I4160">
        <f t="shared" si="538"/>
        <v>2015</v>
      </c>
      <c r="J4160" s="12">
        <f t="shared" si="539"/>
        <v>42331</v>
      </c>
      <c r="K4160" s="8">
        <f t="shared" si="540"/>
        <v>709.04</v>
      </c>
      <c r="L4160" s="8">
        <f t="shared" si="541"/>
        <v>-2.9200000000000728</v>
      </c>
      <c r="M4160" s="9">
        <f t="shared" si="542"/>
        <v>-4.1013540086522731E-3</v>
      </c>
    </row>
    <row r="4161" spans="2:13" x14ac:dyDescent="0.3">
      <c r="B4161" s="3" t="s">
        <v>2532</v>
      </c>
      <c r="C4161" s="4">
        <v>715.66</v>
      </c>
      <c r="F4161" t="b">
        <f t="shared" si="535"/>
        <v>0</v>
      </c>
      <c r="G4161">
        <f t="shared" si="536"/>
        <v>24</v>
      </c>
      <c r="H4161">
        <f t="shared" si="537"/>
        <v>11</v>
      </c>
      <c r="I4161">
        <f t="shared" si="538"/>
        <v>2015</v>
      </c>
      <c r="J4161" s="12">
        <f t="shared" si="539"/>
        <v>42332</v>
      </c>
      <c r="K4161" s="8">
        <f t="shared" si="540"/>
        <v>715.66</v>
      </c>
      <c r="L4161" s="8">
        <f t="shared" si="541"/>
        <v>6.6200000000000045</v>
      </c>
      <c r="M4161" s="9">
        <f t="shared" si="542"/>
        <v>9.3365677535823151E-3</v>
      </c>
    </row>
    <row r="4162" spans="2:13" x14ac:dyDescent="0.3">
      <c r="B4162" s="3" t="s">
        <v>2533</v>
      </c>
      <c r="C4162" s="4">
        <v>711.42</v>
      </c>
      <c r="F4162" t="b">
        <f t="shared" si="535"/>
        <v>0</v>
      </c>
      <c r="G4162">
        <f t="shared" si="536"/>
        <v>25</v>
      </c>
      <c r="H4162">
        <f t="shared" si="537"/>
        <v>11</v>
      </c>
      <c r="I4162">
        <f t="shared" si="538"/>
        <v>2015</v>
      </c>
      <c r="J4162" s="12">
        <f t="shared" si="539"/>
        <v>42333</v>
      </c>
      <c r="K4162" s="8">
        <f t="shared" si="540"/>
        <v>711.42</v>
      </c>
      <c r="L4162" s="8">
        <f t="shared" si="541"/>
        <v>-4.2400000000000091</v>
      </c>
      <c r="M4162" s="9">
        <f t="shared" si="542"/>
        <v>-5.9246010675460545E-3</v>
      </c>
    </row>
    <row r="4163" spans="2:13" x14ac:dyDescent="0.3">
      <c r="B4163" s="3" t="s">
        <v>2534</v>
      </c>
      <c r="C4163" s="4">
        <v>713.47</v>
      </c>
      <c r="F4163" t="b">
        <f t="shared" si="535"/>
        <v>0</v>
      </c>
      <c r="G4163">
        <f t="shared" si="536"/>
        <v>26</v>
      </c>
      <c r="H4163">
        <f t="shared" si="537"/>
        <v>11</v>
      </c>
      <c r="I4163">
        <f t="shared" si="538"/>
        <v>2015</v>
      </c>
      <c r="J4163" s="12">
        <f t="shared" si="539"/>
        <v>42334</v>
      </c>
      <c r="K4163" s="8">
        <f t="shared" si="540"/>
        <v>713.47</v>
      </c>
      <c r="L4163" s="8">
        <f t="shared" si="541"/>
        <v>2.0500000000000682</v>
      </c>
      <c r="M4163" s="9">
        <f t="shared" si="542"/>
        <v>2.8815608220180318E-3</v>
      </c>
    </row>
    <row r="4164" spans="2:13" x14ac:dyDescent="0.3">
      <c r="B4164" s="3" t="s">
        <v>2535</v>
      </c>
      <c r="C4164" s="4">
        <v>712.13</v>
      </c>
      <c r="F4164" t="b">
        <f t="shared" si="535"/>
        <v>0</v>
      </c>
      <c r="G4164">
        <f t="shared" si="536"/>
        <v>27</v>
      </c>
      <c r="H4164">
        <f t="shared" si="537"/>
        <v>11</v>
      </c>
      <c r="I4164">
        <f t="shared" si="538"/>
        <v>2015</v>
      </c>
      <c r="J4164" s="12">
        <f t="shared" si="539"/>
        <v>42335</v>
      </c>
      <c r="K4164" s="8">
        <f t="shared" si="540"/>
        <v>712.13</v>
      </c>
      <c r="L4164" s="8">
        <f t="shared" si="541"/>
        <v>-1.3400000000000318</v>
      </c>
      <c r="M4164" s="9">
        <f t="shared" si="542"/>
        <v>-1.8781448414089334E-3</v>
      </c>
    </row>
    <row r="4165" spans="2:13" x14ac:dyDescent="0.3">
      <c r="B4165" s="3" t="s">
        <v>2536</v>
      </c>
      <c r="C4165" s="4">
        <v>712.63</v>
      </c>
      <c r="F4165" t="b">
        <f t="shared" ref="F4165:F4193" si="543">+ISNUMBER(B4165)</f>
        <v>0</v>
      </c>
      <c r="G4165">
        <f t="shared" ref="G4165:G4193" si="544">+IF($F4165,MONTH(B4165),1*LEFT(B4165,2))</f>
        <v>30</v>
      </c>
      <c r="H4165">
        <f t="shared" ref="H4165:H4193" si="545">+IF(F4165,DAY(B4165),MID(B4165,4,2)*1)</f>
        <v>11</v>
      </c>
      <c r="I4165">
        <f t="shared" ref="I4165:I4193" si="546">+IF(F4165,YEAR(B4165),RIGHT(B4165,4)*1)</f>
        <v>2015</v>
      </c>
      <c r="J4165" s="12">
        <f t="shared" ref="J4165:J4193" si="547">+DATE(I4165,H4165,G4165)</f>
        <v>42338</v>
      </c>
      <c r="K4165" s="8">
        <f t="shared" ref="K4165:K4193" si="548">+IFERROR(C4165*1,K4164)</f>
        <v>712.63</v>
      </c>
      <c r="L4165" s="8">
        <f t="shared" ref="L4165:L4193" si="549">+K4165-K4164</f>
        <v>0.5</v>
      </c>
      <c r="M4165" s="9">
        <f t="shared" ref="M4165:M4193" si="550">+L4165/K4164</f>
        <v>7.0211899512729421E-4</v>
      </c>
    </row>
    <row r="4166" spans="2:13" x14ac:dyDescent="0.3">
      <c r="B4166" s="2">
        <v>42016</v>
      </c>
      <c r="C4166" s="4">
        <v>711.2</v>
      </c>
      <c r="F4166" t="b">
        <f t="shared" si="543"/>
        <v>1</v>
      </c>
      <c r="G4166">
        <f t="shared" si="544"/>
        <v>1</v>
      </c>
      <c r="H4166">
        <f t="shared" si="545"/>
        <v>12</v>
      </c>
      <c r="I4166">
        <f t="shared" si="546"/>
        <v>2015</v>
      </c>
      <c r="J4166" s="12">
        <f t="shared" si="547"/>
        <v>42339</v>
      </c>
      <c r="K4166" s="8">
        <f t="shared" si="548"/>
        <v>711.2</v>
      </c>
      <c r="L4166" s="8">
        <f t="shared" si="549"/>
        <v>-1.42999999999995</v>
      </c>
      <c r="M4166" s="9">
        <f t="shared" si="550"/>
        <v>-2.0066514179868235E-3</v>
      </c>
    </row>
    <row r="4167" spans="2:13" x14ac:dyDescent="0.3">
      <c r="B4167" s="2">
        <v>42047</v>
      </c>
      <c r="C4167" s="4">
        <v>707.15</v>
      </c>
      <c r="F4167" t="b">
        <f t="shared" si="543"/>
        <v>1</v>
      </c>
      <c r="G4167">
        <f t="shared" si="544"/>
        <v>2</v>
      </c>
      <c r="H4167">
        <f t="shared" si="545"/>
        <v>12</v>
      </c>
      <c r="I4167">
        <f t="shared" si="546"/>
        <v>2015</v>
      </c>
      <c r="J4167" s="12">
        <f t="shared" si="547"/>
        <v>42340</v>
      </c>
      <c r="K4167" s="8">
        <f t="shared" si="548"/>
        <v>707.15</v>
      </c>
      <c r="L4167" s="8">
        <f t="shared" si="549"/>
        <v>-4.0500000000000682</v>
      </c>
      <c r="M4167" s="9">
        <f t="shared" si="550"/>
        <v>-5.6946006749157311E-3</v>
      </c>
    </row>
    <row r="4168" spans="2:13" x14ac:dyDescent="0.3">
      <c r="B4168" s="2">
        <v>42075</v>
      </c>
      <c r="C4168" s="4">
        <v>703.47</v>
      </c>
      <c r="F4168" t="b">
        <f t="shared" si="543"/>
        <v>1</v>
      </c>
      <c r="G4168">
        <f t="shared" si="544"/>
        <v>3</v>
      </c>
      <c r="H4168">
        <f t="shared" si="545"/>
        <v>12</v>
      </c>
      <c r="I4168">
        <f t="shared" si="546"/>
        <v>2015</v>
      </c>
      <c r="J4168" s="12">
        <f t="shared" si="547"/>
        <v>42341</v>
      </c>
      <c r="K4168" s="8">
        <f t="shared" si="548"/>
        <v>703.47</v>
      </c>
      <c r="L4168" s="8">
        <f t="shared" si="549"/>
        <v>-3.67999999999995</v>
      </c>
      <c r="M4168" s="9">
        <f t="shared" si="550"/>
        <v>-5.2039878385066116E-3</v>
      </c>
    </row>
    <row r="4169" spans="2:13" x14ac:dyDescent="0.3">
      <c r="B4169" s="2">
        <v>42106</v>
      </c>
      <c r="C4169" s="4">
        <v>701.56</v>
      </c>
      <c r="F4169" t="b">
        <f t="shared" si="543"/>
        <v>1</v>
      </c>
      <c r="G4169">
        <f t="shared" si="544"/>
        <v>4</v>
      </c>
      <c r="H4169">
        <f t="shared" si="545"/>
        <v>12</v>
      </c>
      <c r="I4169">
        <f t="shared" si="546"/>
        <v>2015</v>
      </c>
      <c r="J4169" s="12">
        <f t="shared" si="547"/>
        <v>42342</v>
      </c>
      <c r="K4169" s="8">
        <f t="shared" si="548"/>
        <v>701.56</v>
      </c>
      <c r="L4169" s="8">
        <f t="shared" si="549"/>
        <v>-1.9100000000000819</v>
      </c>
      <c r="M4169" s="9">
        <f t="shared" si="550"/>
        <v>-2.7151122293773461E-3</v>
      </c>
    </row>
    <row r="4170" spans="2:13" x14ac:dyDescent="0.3">
      <c r="B4170" s="2">
        <v>42197</v>
      </c>
      <c r="C4170" s="4">
        <v>701.04</v>
      </c>
      <c r="F4170" t="b">
        <f t="shared" si="543"/>
        <v>1</v>
      </c>
      <c r="G4170">
        <f t="shared" si="544"/>
        <v>7</v>
      </c>
      <c r="H4170">
        <f t="shared" si="545"/>
        <v>12</v>
      </c>
      <c r="I4170">
        <f t="shared" si="546"/>
        <v>2015</v>
      </c>
      <c r="J4170" s="12">
        <f t="shared" si="547"/>
        <v>42345</v>
      </c>
      <c r="K4170" s="8">
        <f t="shared" si="548"/>
        <v>701.04</v>
      </c>
      <c r="L4170" s="8">
        <f t="shared" si="549"/>
        <v>-0.51999999999998181</v>
      </c>
      <c r="M4170" s="9">
        <f t="shared" si="550"/>
        <v>-7.4120531387191662E-4</v>
      </c>
    </row>
    <row r="4171" spans="2:13" x14ac:dyDescent="0.3">
      <c r="B4171" s="2">
        <v>42228</v>
      </c>
      <c r="C4171" s="5" t="s">
        <v>285</v>
      </c>
      <c r="F4171" t="b">
        <f t="shared" si="543"/>
        <v>1</v>
      </c>
      <c r="G4171">
        <f t="shared" si="544"/>
        <v>8</v>
      </c>
      <c r="H4171">
        <f t="shared" si="545"/>
        <v>12</v>
      </c>
      <c r="I4171">
        <f t="shared" si="546"/>
        <v>2015</v>
      </c>
      <c r="J4171" s="12">
        <f t="shared" si="547"/>
        <v>42346</v>
      </c>
      <c r="K4171" s="8">
        <f t="shared" si="548"/>
        <v>701.04</v>
      </c>
      <c r="L4171" s="8">
        <f t="shared" si="549"/>
        <v>0</v>
      </c>
      <c r="M4171" s="9">
        <f t="shared" si="550"/>
        <v>0</v>
      </c>
    </row>
    <row r="4172" spans="2:13" x14ac:dyDescent="0.3">
      <c r="B4172" s="2">
        <v>42259</v>
      </c>
      <c r="C4172" s="4">
        <v>706.34</v>
      </c>
      <c r="F4172" t="b">
        <f t="shared" si="543"/>
        <v>1</v>
      </c>
      <c r="G4172">
        <f t="shared" si="544"/>
        <v>9</v>
      </c>
      <c r="H4172">
        <f t="shared" si="545"/>
        <v>12</v>
      </c>
      <c r="I4172">
        <f t="shared" si="546"/>
        <v>2015</v>
      </c>
      <c r="J4172" s="12">
        <f t="shared" si="547"/>
        <v>42347</v>
      </c>
      <c r="K4172" s="8">
        <f t="shared" si="548"/>
        <v>706.34</v>
      </c>
      <c r="L4172" s="8">
        <f t="shared" si="549"/>
        <v>5.3000000000000682</v>
      </c>
      <c r="M4172" s="9">
        <f t="shared" si="550"/>
        <v>7.560196279812947E-3</v>
      </c>
    </row>
    <row r="4173" spans="2:13" x14ac:dyDescent="0.3">
      <c r="B4173" s="2">
        <v>42289</v>
      </c>
      <c r="C4173" s="4">
        <v>704.7</v>
      </c>
      <c r="F4173" t="b">
        <f t="shared" si="543"/>
        <v>1</v>
      </c>
      <c r="G4173">
        <f t="shared" si="544"/>
        <v>10</v>
      </c>
      <c r="H4173">
        <f t="shared" si="545"/>
        <v>12</v>
      </c>
      <c r="I4173">
        <f t="shared" si="546"/>
        <v>2015</v>
      </c>
      <c r="J4173" s="12">
        <f t="shared" si="547"/>
        <v>42348</v>
      </c>
      <c r="K4173" s="8">
        <f t="shared" si="548"/>
        <v>704.7</v>
      </c>
      <c r="L4173" s="8">
        <f t="shared" si="549"/>
        <v>-1.6399999999999864</v>
      </c>
      <c r="M4173" s="9">
        <f t="shared" si="550"/>
        <v>-2.321828014837028E-3</v>
      </c>
    </row>
    <row r="4174" spans="2:13" x14ac:dyDescent="0.3">
      <c r="B4174" s="2">
        <v>42320</v>
      </c>
      <c r="C4174" s="4">
        <v>703.54</v>
      </c>
      <c r="F4174" t="b">
        <f t="shared" si="543"/>
        <v>1</v>
      </c>
      <c r="G4174">
        <f t="shared" si="544"/>
        <v>11</v>
      </c>
      <c r="H4174">
        <f t="shared" si="545"/>
        <v>12</v>
      </c>
      <c r="I4174">
        <f t="shared" si="546"/>
        <v>2015</v>
      </c>
      <c r="J4174" s="12">
        <f t="shared" si="547"/>
        <v>42349</v>
      </c>
      <c r="K4174" s="8">
        <f t="shared" si="548"/>
        <v>703.54</v>
      </c>
      <c r="L4174" s="8">
        <f t="shared" si="549"/>
        <v>-1.1600000000000819</v>
      </c>
      <c r="M4174" s="9">
        <f t="shared" si="550"/>
        <v>-1.6460905349795398E-3</v>
      </c>
    </row>
    <row r="4175" spans="2:13" x14ac:dyDescent="0.3">
      <c r="B4175" s="3" t="s">
        <v>2537</v>
      </c>
      <c r="C4175" s="4">
        <v>707.11</v>
      </c>
      <c r="F4175" t="b">
        <f t="shared" si="543"/>
        <v>0</v>
      </c>
      <c r="G4175">
        <f t="shared" si="544"/>
        <v>14</v>
      </c>
      <c r="H4175">
        <f t="shared" si="545"/>
        <v>12</v>
      </c>
      <c r="I4175">
        <f t="shared" si="546"/>
        <v>2015</v>
      </c>
      <c r="J4175" s="12">
        <f t="shared" si="547"/>
        <v>42352</v>
      </c>
      <c r="K4175" s="8">
        <f t="shared" si="548"/>
        <v>707.11</v>
      </c>
      <c r="L4175" s="8">
        <f t="shared" si="549"/>
        <v>3.57000000000005</v>
      </c>
      <c r="M4175" s="9">
        <f t="shared" si="550"/>
        <v>5.0743383460784752E-3</v>
      </c>
    </row>
    <row r="4176" spans="2:13" x14ac:dyDescent="0.3">
      <c r="B4176" s="3" t="s">
        <v>2538</v>
      </c>
      <c r="C4176" s="4">
        <v>711.52</v>
      </c>
      <c r="F4176" t="b">
        <f t="shared" si="543"/>
        <v>0</v>
      </c>
      <c r="G4176">
        <f t="shared" si="544"/>
        <v>15</v>
      </c>
      <c r="H4176">
        <f t="shared" si="545"/>
        <v>12</v>
      </c>
      <c r="I4176">
        <f t="shared" si="546"/>
        <v>2015</v>
      </c>
      <c r="J4176" s="12">
        <f t="shared" si="547"/>
        <v>42353</v>
      </c>
      <c r="K4176" s="8">
        <f t="shared" si="548"/>
        <v>711.52</v>
      </c>
      <c r="L4176" s="8">
        <f t="shared" si="549"/>
        <v>4.4099999999999682</v>
      </c>
      <c r="M4176" s="9">
        <f t="shared" si="550"/>
        <v>6.2366534202598859E-3</v>
      </c>
    </row>
    <row r="4177" spans="2:13" x14ac:dyDescent="0.3">
      <c r="B4177" s="3" t="s">
        <v>2539</v>
      </c>
      <c r="C4177" s="4">
        <v>709.82</v>
      </c>
      <c r="F4177" t="b">
        <f t="shared" si="543"/>
        <v>0</v>
      </c>
      <c r="G4177">
        <f t="shared" si="544"/>
        <v>16</v>
      </c>
      <c r="H4177">
        <f t="shared" si="545"/>
        <v>12</v>
      </c>
      <c r="I4177">
        <f t="shared" si="546"/>
        <v>2015</v>
      </c>
      <c r="J4177" s="12">
        <f t="shared" si="547"/>
        <v>42354</v>
      </c>
      <c r="K4177" s="8">
        <f t="shared" si="548"/>
        <v>709.82</v>
      </c>
      <c r="L4177" s="8">
        <f t="shared" si="549"/>
        <v>-1.6999999999999318</v>
      </c>
      <c r="M4177" s="9">
        <f t="shared" si="550"/>
        <v>-2.3892511805710757E-3</v>
      </c>
    </row>
    <row r="4178" spans="2:13" x14ac:dyDescent="0.3">
      <c r="B4178" s="3" t="s">
        <v>2540</v>
      </c>
      <c r="C4178" s="4">
        <v>709.23</v>
      </c>
      <c r="F4178" t="b">
        <f t="shared" si="543"/>
        <v>0</v>
      </c>
      <c r="G4178">
        <f t="shared" si="544"/>
        <v>17</v>
      </c>
      <c r="H4178">
        <f t="shared" si="545"/>
        <v>12</v>
      </c>
      <c r="I4178">
        <f t="shared" si="546"/>
        <v>2015</v>
      </c>
      <c r="J4178" s="12">
        <f t="shared" si="547"/>
        <v>42355</v>
      </c>
      <c r="K4178" s="8">
        <f t="shared" si="548"/>
        <v>709.23</v>
      </c>
      <c r="L4178" s="8">
        <f t="shared" si="549"/>
        <v>-0.59000000000003183</v>
      </c>
      <c r="M4178" s="9">
        <f t="shared" si="550"/>
        <v>-8.3119664140209038E-4</v>
      </c>
    </row>
    <row r="4179" spans="2:13" x14ac:dyDescent="0.3">
      <c r="B4179" s="3" t="s">
        <v>2541</v>
      </c>
      <c r="C4179" s="4">
        <v>708.5</v>
      </c>
      <c r="F4179" t="b">
        <f t="shared" si="543"/>
        <v>0</v>
      </c>
      <c r="G4179">
        <f t="shared" si="544"/>
        <v>18</v>
      </c>
      <c r="H4179">
        <f t="shared" si="545"/>
        <v>12</v>
      </c>
      <c r="I4179">
        <f t="shared" si="546"/>
        <v>2015</v>
      </c>
      <c r="J4179" s="12">
        <f t="shared" si="547"/>
        <v>42356</v>
      </c>
      <c r="K4179" s="8">
        <f t="shared" si="548"/>
        <v>708.5</v>
      </c>
      <c r="L4179" s="8">
        <f t="shared" si="549"/>
        <v>-0.73000000000001819</v>
      </c>
      <c r="M4179" s="9">
        <f t="shared" si="550"/>
        <v>-1.0292852812205041E-3</v>
      </c>
    </row>
    <row r="4180" spans="2:13" x14ac:dyDescent="0.3">
      <c r="B4180" s="3" t="s">
        <v>2542</v>
      </c>
      <c r="C4180" s="4">
        <v>702.7</v>
      </c>
      <c r="F4180" t="b">
        <f t="shared" si="543"/>
        <v>0</v>
      </c>
      <c r="G4180">
        <f t="shared" si="544"/>
        <v>21</v>
      </c>
      <c r="H4180">
        <f t="shared" si="545"/>
        <v>12</v>
      </c>
      <c r="I4180">
        <f t="shared" si="546"/>
        <v>2015</v>
      </c>
      <c r="J4180" s="12">
        <f t="shared" si="547"/>
        <v>42359</v>
      </c>
      <c r="K4180" s="8">
        <f t="shared" si="548"/>
        <v>702.7</v>
      </c>
      <c r="L4180" s="8">
        <f t="shared" si="549"/>
        <v>-5.7999999999999545</v>
      </c>
      <c r="M4180" s="9">
        <f t="shared" si="550"/>
        <v>-8.1863091037402327E-3</v>
      </c>
    </row>
    <row r="4181" spans="2:13" x14ac:dyDescent="0.3">
      <c r="J4181" s="12"/>
      <c r="K4181" s="8"/>
      <c r="L4181" s="8"/>
      <c r="M4181" s="9"/>
    </row>
    <row r="4182" spans="2:13" x14ac:dyDescent="0.3">
      <c r="J4182" s="12"/>
      <c r="K4182" s="8"/>
      <c r="L4182" s="8"/>
      <c r="M4182" s="9"/>
    </row>
    <row r="4183" spans="2:13" x14ac:dyDescent="0.3">
      <c r="J4183" s="12"/>
      <c r="K4183" s="8"/>
      <c r="L4183" s="8"/>
      <c r="M4183" s="9"/>
    </row>
    <row r="4184" spans="2:13" x14ac:dyDescent="0.3">
      <c r="J4184" s="12"/>
      <c r="K4184" s="8"/>
      <c r="L4184" s="8"/>
      <c r="M4184" s="9"/>
    </row>
    <row r="4185" spans="2:13" x14ac:dyDescent="0.3">
      <c r="J4185" s="12"/>
      <c r="K4185" s="8"/>
      <c r="L4185" s="8"/>
      <c r="M4185" s="9"/>
    </row>
    <row r="4186" spans="2:13" x14ac:dyDescent="0.3">
      <c r="J4186" s="12"/>
      <c r="K4186" s="8"/>
      <c r="L4186" s="8"/>
      <c r="M4186" s="9"/>
    </row>
    <row r="4187" spans="2:13" x14ac:dyDescent="0.3">
      <c r="J4187" s="12"/>
      <c r="K4187" s="8"/>
      <c r="L4187" s="8"/>
      <c r="M4187" s="9"/>
    </row>
    <row r="4188" spans="2:13" x14ac:dyDescent="0.3">
      <c r="J4188" s="12"/>
      <c r="K4188" s="8"/>
      <c r="L4188" s="8"/>
      <c r="M4188" s="9"/>
    </row>
    <row r="4189" spans="2:13" x14ac:dyDescent="0.3">
      <c r="J4189" s="12"/>
      <c r="K4189" s="8"/>
      <c r="L4189" s="8"/>
      <c r="M4189" s="9"/>
    </row>
    <row r="4190" spans="2:13" x14ac:dyDescent="0.3">
      <c r="J4190" s="12"/>
      <c r="K4190" s="8"/>
      <c r="L4190" s="8"/>
      <c r="M4190" s="9"/>
    </row>
    <row r="4191" spans="2:13" x14ac:dyDescent="0.3">
      <c r="J4191" s="12"/>
      <c r="K4191" s="8"/>
      <c r="L4191" s="8"/>
      <c r="M4191" s="9"/>
    </row>
    <row r="4192" spans="2:13" x14ac:dyDescent="0.3">
      <c r="J4192" s="12"/>
      <c r="K4192" s="8"/>
      <c r="L4192" s="8"/>
      <c r="M4192" s="9"/>
    </row>
    <row r="4193" spans="10:13" x14ac:dyDescent="0.3">
      <c r="J4193" s="12"/>
      <c r="K4193" s="8"/>
      <c r="L4193" s="8"/>
      <c r="M4193" s="9"/>
    </row>
  </sheetData>
  <mergeCells count="1">
    <mergeCell ref="B12:C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DOLAR_OBS_ADO</vt:lpstr>
      <vt:lpstr>DOLAR_OBS_ADO!DOLAR_OBS_ADO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Gacitua</dc:creator>
  <cp:lastModifiedBy>Jaime Gacitua</cp:lastModifiedBy>
  <dcterms:created xsi:type="dcterms:W3CDTF">2015-10-18T15:16:15Z</dcterms:created>
  <dcterms:modified xsi:type="dcterms:W3CDTF">2015-12-20T05:20:15Z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0faa65ba-6280-4968-8ffa-202114c437dd</vt:lpwstr>
  </property>
</Properties>
</file>