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\Dropbox\2016 Spring\machine_learning\HW8\"/>
    </mc:Choice>
  </mc:AlternateContent>
  <bookViews>
    <workbookView xWindow="0" yWindow="0" windowWidth="28800" windowHeight="12135"/>
  </bookViews>
  <sheets>
    <sheet name="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" i="1" l="1"/>
  <c r="L41" i="1"/>
  <c r="K41" i="1"/>
  <c r="J41" i="1"/>
  <c r="R43" i="1"/>
  <c r="T41" i="1"/>
  <c r="S41" i="1"/>
  <c r="R41" i="1"/>
  <c r="Y43" i="1"/>
  <c r="Y41" i="1"/>
  <c r="Y40" i="1"/>
  <c r="Y39" i="1"/>
  <c r="Y38" i="1"/>
  <c r="T38" i="1"/>
  <c r="T40" i="1"/>
  <c r="T39" i="1"/>
  <c r="S40" i="1"/>
  <c r="S39" i="1"/>
  <c r="S38" i="1"/>
  <c r="R40" i="1"/>
  <c r="R39" i="1"/>
  <c r="R38" i="1"/>
  <c r="L40" i="1"/>
  <c r="L39" i="1"/>
  <c r="L38" i="1"/>
  <c r="K40" i="1"/>
  <c r="K39" i="1"/>
  <c r="K38" i="1"/>
  <c r="J40" i="1"/>
  <c r="J39" i="1"/>
  <c r="J38" i="1"/>
  <c r="AJ28" i="1" l="1"/>
  <c r="AI28" i="1"/>
  <c r="AH28" i="1"/>
  <c r="AD28" i="1"/>
  <c r="AC28" i="1"/>
  <c r="AB28" i="1"/>
  <c r="AA28" i="1"/>
  <c r="S29" i="1" a="1"/>
  <c r="S29" i="1" s="1"/>
  <c r="T28" i="1" s="1" a="1"/>
  <c r="T28" i="1" s="1"/>
  <c r="T29" i="1" a="1"/>
  <c r="T29" i="1" s="1"/>
  <c r="U28" i="1" s="1" a="1"/>
  <c r="U28" i="1" s="1"/>
  <c r="U29" i="1" a="1"/>
  <c r="U29" i="1" s="1"/>
  <c r="L28" i="1"/>
  <c r="K28" i="1"/>
  <c r="J28" i="1"/>
  <c r="K29" i="1" s="1"/>
  <c r="AK28" i="1" l="1"/>
  <c r="J29" i="1"/>
  <c r="L29" i="1"/>
  <c r="S28" i="1" a="1"/>
  <c r="S28" i="1" s="1"/>
  <c r="J30" i="1" l="1"/>
  <c r="N30" i="1" s="1"/>
  <c r="K30" i="1"/>
  <c r="L30" i="1"/>
</calcChain>
</file>

<file path=xl/sharedStrings.xml><?xml version="1.0" encoding="utf-8"?>
<sst xmlns="http://schemas.openxmlformats.org/spreadsheetml/2006/main" count="32" uniqueCount="21">
  <si>
    <t>A</t>
  </si>
  <si>
    <t>B</t>
  </si>
  <si>
    <t>a</t>
  </si>
  <si>
    <t>v</t>
  </si>
  <si>
    <t>alphas</t>
  </si>
  <si>
    <t>period</t>
  </si>
  <si>
    <t>h</t>
  </si>
  <si>
    <t>p_v1:3</t>
  </si>
  <si>
    <t>betas</t>
  </si>
  <si>
    <t>alpha*beta</t>
  </si>
  <si>
    <t>sum</t>
  </si>
  <si>
    <t>standarized</t>
  </si>
  <si>
    <t>t=3</t>
  </si>
  <si>
    <t>h_(t-1)</t>
  </si>
  <si>
    <t>h_(t)</t>
  </si>
  <si>
    <t>t=2</t>
  </si>
  <si>
    <t>t=1</t>
  </si>
  <si>
    <t>max</t>
  </si>
  <si>
    <t>h1 =</t>
  </si>
  <si>
    <t>h2 =</t>
  </si>
  <si>
    <t>h3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</si>
</sst>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0" fillId="2" borderId="1" xfId="0" applyFill="1" applyBorder="1"/>
    <xf numFmtId="166" fontId="0" fillId="2" borderId="0" xfId="0" applyNumberFormat="1" applyFill="1"/>
    <xf numFmtId="166" fontId="0" fillId="2" borderId="1" xfId="0" applyNumberFormat="1" applyFill="1" applyBorder="1"/>
    <xf numFmtId="166" fontId="0" fillId="0" borderId="1" xfId="0" applyNumberFormat="1" applyBorder="1"/>
    <xf numFmtId="1" fontId="0" fillId="0" borderId="0" xfId="0" applyNumberFormat="1"/>
    <xf numFmtId="1" fontId="0" fillId="0" borderId="1" xfId="0" applyNumberFormat="1" applyBorder="1"/>
    <xf numFmtId="166" fontId="1" fillId="2" borderId="0" xfId="0" applyNumberFormat="1" applyFont="1" applyFill="1"/>
    <xf numFmtId="166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AK43"/>
  <sheetViews>
    <sheetView showGridLines="0" tabSelected="1" topLeftCell="C15" workbookViewId="0">
      <selection activeCell="P35" sqref="P35"/>
    </sheetView>
  </sheetViews>
  <sheetFormatPr defaultRowHeight="15" x14ac:dyDescent="0.25"/>
  <sheetData>
    <row r="10" spans="8:11" x14ac:dyDescent="0.25">
      <c r="H10" t="s">
        <v>0</v>
      </c>
      <c r="I10">
        <v>0.5</v>
      </c>
      <c r="J10">
        <v>0</v>
      </c>
      <c r="K10">
        <v>0</v>
      </c>
    </row>
    <row r="11" spans="8:11" x14ac:dyDescent="0.25">
      <c r="I11">
        <v>0.3</v>
      </c>
      <c r="J11">
        <v>0.6</v>
      </c>
      <c r="K11">
        <v>0</v>
      </c>
    </row>
    <row r="12" spans="8:11" x14ac:dyDescent="0.25">
      <c r="I12">
        <v>0.2</v>
      </c>
      <c r="J12">
        <v>0.4</v>
      </c>
      <c r="K12">
        <v>1</v>
      </c>
    </row>
    <row r="15" spans="8:11" x14ac:dyDescent="0.25">
      <c r="H15" t="s">
        <v>1</v>
      </c>
      <c r="I15">
        <v>0.7</v>
      </c>
      <c r="J15">
        <v>0.4</v>
      </c>
      <c r="K15">
        <v>0.8</v>
      </c>
    </row>
    <row r="16" spans="8:11" x14ac:dyDescent="0.25">
      <c r="I16">
        <v>0.3</v>
      </c>
      <c r="J16">
        <v>0.6</v>
      </c>
      <c r="K16">
        <v>0.2</v>
      </c>
    </row>
    <row r="19" spans="8:37" x14ac:dyDescent="0.25">
      <c r="H19" t="s">
        <v>2</v>
      </c>
      <c r="I19">
        <v>0.9</v>
      </c>
      <c r="J19">
        <v>0.1</v>
      </c>
      <c r="K19">
        <v>0</v>
      </c>
    </row>
    <row r="21" spans="8:37" x14ac:dyDescent="0.25">
      <c r="H21" t="s">
        <v>3</v>
      </c>
      <c r="I21">
        <v>1</v>
      </c>
      <c r="J21">
        <v>2</v>
      </c>
      <c r="K21">
        <v>1</v>
      </c>
    </row>
    <row r="26" spans="8:37" x14ac:dyDescent="0.25">
      <c r="H26" t="s">
        <v>4</v>
      </c>
      <c r="J26" t="s">
        <v>6</v>
      </c>
      <c r="Q26" t="s">
        <v>8</v>
      </c>
      <c r="S26" t="s">
        <v>6</v>
      </c>
      <c r="Y26" t="s">
        <v>9</v>
      </c>
      <c r="AA26" t="s">
        <v>6</v>
      </c>
      <c r="AF26" t="s">
        <v>11</v>
      </c>
      <c r="AH26" t="s">
        <v>6</v>
      </c>
    </row>
    <row r="27" spans="8:37" x14ac:dyDescent="0.25">
      <c r="J27" s="1">
        <v>1</v>
      </c>
      <c r="K27" s="1">
        <v>2</v>
      </c>
      <c r="L27" s="1">
        <v>3</v>
      </c>
      <c r="S27" s="1">
        <v>1</v>
      </c>
      <c r="T27" s="1">
        <v>2</v>
      </c>
      <c r="U27" s="1">
        <v>3</v>
      </c>
      <c r="AA27" s="1">
        <v>1</v>
      </c>
      <c r="AB27" s="1">
        <v>2</v>
      </c>
      <c r="AC27" s="1">
        <v>3</v>
      </c>
      <c r="AD27" t="s">
        <v>10</v>
      </c>
      <c r="AH27" s="1">
        <v>1</v>
      </c>
      <c r="AI27" s="1">
        <v>2</v>
      </c>
      <c r="AJ27" s="1">
        <v>3</v>
      </c>
      <c r="AK27" t="s">
        <v>10</v>
      </c>
    </row>
    <row r="28" spans="8:37" x14ac:dyDescent="0.25">
      <c r="H28" t="s">
        <v>5</v>
      </c>
      <c r="I28">
        <v>1</v>
      </c>
      <c r="J28">
        <f>+I15*I19</f>
        <v>0.63</v>
      </c>
      <c r="K28">
        <f>+J15*J19</f>
        <v>4.0000000000000008E-2</v>
      </c>
      <c r="L28">
        <f>+K15*K19</f>
        <v>0</v>
      </c>
      <c r="Q28" t="s">
        <v>5</v>
      </c>
      <c r="R28">
        <v>1</v>
      </c>
      <c r="S28">
        <f t="array" ref="S28">+SUMPRODUCT(I16:K16,TRANSPOSE(I10:I12),S29:U29)</f>
        <v>0.2273</v>
      </c>
      <c r="T28">
        <f t="array" ref="T28">+SUMPRODUCT(I16:K16,TRANSPOSE(J10:J12),S29:U29)</f>
        <v>0.2656</v>
      </c>
      <c r="U28">
        <f t="array" ref="U28">+SUMPRODUCT(I16:K16,TRANSPOSE(K10:K12),S29:U29)</f>
        <v>0.16000000000000003</v>
      </c>
      <c r="Z28">
        <v>1</v>
      </c>
      <c r="AA28">
        <f>+J28*S28</f>
        <v>0.14319899999999999</v>
      </c>
      <c r="AB28">
        <f>+K28*T28</f>
        <v>1.0624000000000001E-2</v>
      </c>
      <c r="AC28">
        <f>+L28*U28</f>
        <v>0</v>
      </c>
      <c r="AD28">
        <f>+SUM(AA28:AC28)</f>
        <v>0.15382299999999999</v>
      </c>
      <c r="AG28">
        <v>1</v>
      </c>
      <c r="AH28">
        <f>+AA28/$AD$28</f>
        <v>0.93093360550762894</v>
      </c>
      <c r="AI28">
        <f t="shared" ref="AI28:AJ28" si="0">+AB28/$AD$28</f>
        <v>6.9066394492371119E-2</v>
      </c>
      <c r="AJ28">
        <f t="shared" si="0"/>
        <v>0</v>
      </c>
      <c r="AK28">
        <f>+SUM(AH28:AJ28)</f>
        <v>1</v>
      </c>
    </row>
    <row r="29" spans="8:37" x14ac:dyDescent="0.25">
      <c r="I29">
        <v>2</v>
      </c>
      <c r="J29">
        <f>+I16*SUMPRODUCT(I10:K10,$J$28:$L$28)</f>
        <v>9.4500000000000001E-2</v>
      </c>
      <c r="K29">
        <f>+J16*SUMPRODUCT(I11:K11,$J$28:$L$28)</f>
        <v>0.1278</v>
      </c>
      <c r="L29">
        <f>+K16*SUMPRODUCT(I12:K12,$J$28:$L$28)</f>
        <v>2.8400000000000005E-2</v>
      </c>
      <c r="N29" t="s">
        <v>7</v>
      </c>
      <c r="R29">
        <v>2</v>
      </c>
      <c r="S29">
        <f t="array" ref="S29">+SUMPRODUCT(I15:K15,TRANSPOSE(I10:I12),S30:U30)</f>
        <v>0.63</v>
      </c>
      <c r="T29">
        <f t="array" ref="T29">+SUMPRODUCT(I15:K15,TRANSPOSE(J10:J12),S30:U30)</f>
        <v>0.56000000000000005</v>
      </c>
      <c r="U29">
        <f t="array" ref="U29">+SUMPRODUCT(I15:K15,TRANSPOSE(K10:K12),S30:U30)</f>
        <v>0.8</v>
      </c>
      <c r="Z29">
        <v>2</v>
      </c>
      <c r="AG29">
        <v>2</v>
      </c>
    </row>
    <row r="30" spans="8:37" x14ac:dyDescent="0.25">
      <c r="I30">
        <v>3</v>
      </c>
      <c r="J30">
        <f>+I$15*SUMPRODUCT(I10:K10,$J$29:$L$29)</f>
        <v>3.3075E-2</v>
      </c>
      <c r="K30">
        <f>+J$15*SUMPRODUCT(I11:K11,$J$29:$L$29)</f>
        <v>4.2012000000000001E-2</v>
      </c>
      <c r="L30">
        <f>+K$15*SUMPRODUCT(I12:K12,$J$29:$L$29)</f>
        <v>7.8736000000000014E-2</v>
      </c>
      <c r="N30">
        <f>+SUM(J30:L30)</f>
        <v>0.15382300000000002</v>
      </c>
      <c r="R30">
        <v>3</v>
      </c>
      <c r="S30">
        <v>1</v>
      </c>
      <c r="T30">
        <v>1</v>
      </c>
      <c r="U30">
        <v>1</v>
      </c>
      <c r="Z30">
        <v>3</v>
      </c>
      <c r="AG30">
        <v>3</v>
      </c>
    </row>
    <row r="35" spans="9:25" x14ac:dyDescent="0.25">
      <c r="I35" t="s">
        <v>12</v>
      </c>
      <c r="Q35" t="s">
        <v>15</v>
      </c>
      <c r="X35" t="s">
        <v>16</v>
      </c>
    </row>
    <row r="36" spans="9:25" x14ac:dyDescent="0.25">
      <c r="J36" t="s">
        <v>13</v>
      </c>
      <c r="R36" t="s">
        <v>13</v>
      </c>
      <c r="Y36" t="s">
        <v>2</v>
      </c>
    </row>
    <row r="37" spans="9:25" x14ac:dyDescent="0.25">
      <c r="I37" s="5" t="s">
        <v>14</v>
      </c>
      <c r="J37" s="5">
        <v>1</v>
      </c>
      <c r="K37" s="6">
        <v>2</v>
      </c>
      <c r="L37" s="5">
        <v>3</v>
      </c>
      <c r="Q37" s="5" t="s">
        <v>14</v>
      </c>
      <c r="R37" s="6">
        <v>1</v>
      </c>
      <c r="S37" s="5">
        <v>2</v>
      </c>
      <c r="T37" s="5">
        <v>3</v>
      </c>
      <c r="X37" s="5" t="s">
        <v>14</v>
      </c>
      <c r="Y37" s="5">
        <v>1</v>
      </c>
    </row>
    <row r="38" spans="9:25" x14ac:dyDescent="0.25">
      <c r="I38">
        <v>1</v>
      </c>
      <c r="J38" s="3">
        <f>+I15*I10*1</f>
        <v>0.35</v>
      </c>
      <c r="K38" s="7">
        <f>+I15*J10*1</f>
        <v>0</v>
      </c>
      <c r="L38" s="3">
        <f>+I15*K10*1</f>
        <v>0</v>
      </c>
      <c r="Q38">
        <v>1</v>
      </c>
      <c r="R38" s="7">
        <f>+I16*I10*J38</f>
        <v>5.2499999999999998E-2</v>
      </c>
      <c r="S38" s="3">
        <f>+I16*J10*J38</f>
        <v>0</v>
      </c>
      <c r="T38" s="3">
        <f>+I16*K10*J38</f>
        <v>0</v>
      </c>
      <c r="X38" s="16">
        <v>1</v>
      </c>
      <c r="Y38" s="12">
        <f>+I15*I19*R39</f>
        <v>3.6288000000000008E-2</v>
      </c>
    </row>
    <row r="39" spans="9:25" x14ac:dyDescent="0.25">
      <c r="I39">
        <v>2</v>
      </c>
      <c r="J39" s="3">
        <f>+J15*I11*1</f>
        <v>0.12</v>
      </c>
      <c r="K39" s="7">
        <f>+J15*J11*1</f>
        <v>0.24</v>
      </c>
      <c r="L39" s="3">
        <f>+J15*K11*1</f>
        <v>0</v>
      </c>
      <c r="Q39" s="15">
        <v>2</v>
      </c>
      <c r="R39" s="12">
        <f>+J16*I11*K40</f>
        <v>5.7600000000000012E-2</v>
      </c>
      <c r="S39" s="3">
        <f>+J16*J11*K40</f>
        <v>0.11520000000000002</v>
      </c>
      <c r="T39" s="3">
        <f>+J16*K11*K40</f>
        <v>0</v>
      </c>
      <c r="X39" s="10">
        <v>2</v>
      </c>
      <c r="Y39" s="3">
        <f>+J15*J19*S39</f>
        <v>4.6080000000000019E-3</v>
      </c>
    </row>
    <row r="40" spans="9:25" x14ac:dyDescent="0.25">
      <c r="I40" s="14">
        <v>3</v>
      </c>
      <c r="J40" s="9">
        <f>+K15*I12*1</f>
        <v>0.16000000000000003</v>
      </c>
      <c r="K40" s="13">
        <f>+K15*J12*1</f>
        <v>0.32000000000000006</v>
      </c>
      <c r="L40" s="9">
        <f>+K15*K12*1</f>
        <v>0.8</v>
      </c>
      <c r="Q40" s="5">
        <v>3</v>
      </c>
      <c r="R40" s="8">
        <f>+K16*I12*L40</f>
        <v>3.2000000000000008E-2</v>
      </c>
      <c r="S40" s="9">
        <f>+K16*J12*L40</f>
        <v>6.4000000000000015E-2</v>
      </c>
      <c r="T40" s="9">
        <f>+K16*K12*L40</f>
        <v>0.16000000000000003</v>
      </c>
      <c r="X40" s="11">
        <v>3</v>
      </c>
      <c r="Y40" s="9">
        <f>+K15*K19*T40</f>
        <v>0</v>
      </c>
    </row>
    <row r="41" spans="9:25" x14ac:dyDescent="0.25">
      <c r="I41" t="s">
        <v>17</v>
      </c>
      <c r="J41" s="2">
        <f>+MAX(J38:J40)</f>
        <v>0.35</v>
      </c>
      <c r="K41" s="4">
        <f>+MAX(K38:K40)</f>
        <v>0.32000000000000006</v>
      </c>
      <c r="L41" s="2">
        <f>+MAX(L38:L40)</f>
        <v>0.8</v>
      </c>
      <c r="Q41" t="s">
        <v>17</v>
      </c>
      <c r="R41" s="7">
        <f>+MAX(R38:R40)</f>
        <v>5.7600000000000012E-2</v>
      </c>
      <c r="S41" s="3">
        <f>+MAX(S38:S40)</f>
        <v>0.11520000000000002</v>
      </c>
      <c r="T41" s="3">
        <f>+MAX(T38:T40)</f>
        <v>0.16000000000000003</v>
      </c>
      <c r="X41" s="10" t="s">
        <v>17</v>
      </c>
      <c r="Y41" s="3">
        <f>+MAX(Y38:Y40)</f>
        <v>3.6288000000000008E-2</v>
      </c>
    </row>
    <row r="43" spans="9:25" x14ac:dyDescent="0.25">
      <c r="I43" t="s">
        <v>20</v>
      </c>
      <c r="K43">
        <f>+INDEX(I38:I40,MATCH(K41,K38:K40,0))</f>
        <v>3</v>
      </c>
      <c r="Q43" t="s">
        <v>19</v>
      </c>
      <c r="R43">
        <f>+INDEX(Q38:Q40,MATCH(R41,R38:R40,0))</f>
        <v>2</v>
      </c>
      <c r="X43" t="s">
        <v>18</v>
      </c>
      <c r="Y43">
        <f>+INDEX(X38:X40,MATCH(Y41,Y38:Y40,0))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Gacitua</dc:creator>
  <cp:lastModifiedBy>Jaime Gacitua</cp:lastModifiedBy>
  <dcterms:created xsi:type="dcterms:W3CDTF">2016-04-24T20:35:35Z</dcterms:created>
  <dcterms:modified xsi:type="dcterms:W3CDTF">2016-04-25T04:24:18Z</dcterms:modified>
</cp:coreProperties>
</file>