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ocuments\"/>
    </mc:Choice>
  </mc:AlternateContent>
  <xr:revisionPtr revIDLastSave="0" documentId="13_ncr:1_{84F44762-A6A4-4950-B8BA-AA0B049DD959}" xr6:coauthVersionLast="47" xr6:coauthVersionMax="47" xr10:uidLastSave="{00000000-0000-0000-0000-000000000000}"/>
  <bookViews>
    <workbookView xWindow="-110" yWindow="-110" windowWidth="19420" windowHeight="11020" xr2:uid="{A40B23A8-640F-4831-A0C4-DAA0503EA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7" i="1" s="1"/>
  <c r="I29" i="1" s="1"/>
  <c r="G23" i="1"/>
  <c r="G27" i="1" s="1"/>
  <c r="G29" i="1" s="1"/>
  <c r="H21" i="1"/>
  <c r="H23" i="1" s="1"/>
  <c r="H27" i="1" s="1"/>
  <c r="H29" i="1" s="1"/>
  <c r="I21" i="1"/>
  <c r="G21" i="1"/>
  <c r="H3" i="1"/>
  <c r="H7" i="1" s="1"/>
  <c r="I3" i="1"/>
  <c r="I7" i="1" s="1"/>
  <c r="G3" i="1"/>
  <c r="G7" i="1" s="1"/>
  <c r="D3" i="1"/>
  <c r="D7" i="1" s="1"/>
  <c r="D21" i="1"/>
  <c r="D23" i="1" s="1"/>
  <c r="D27" i="1" s="1"/>
  <c r="D29" i="1" s="1"/>
  <c r="C21" i="1"/>
  <c r="C23" i="1" s="1"/>
  <c r="C27" i="1" s="1"/>
  <c r="C29" i="1" s="1"/>
  <c r="B21" i="1"/>
  <c r="B23" i="1" s="1"/>
  <c r="B27" i="1" s="1"/>
  <c r="B29" i="1" s="1"/>
  <c r="C3" i="1"/>
  <c r="C7" i="1" s="1"/>
  <c r="B3" i="1"/>
  <c r="B7" i="1" s="1"/>
</calcChain>
</file>

<file path=xl/sharedStrings.xml><?xml version="1.0" encoding="utf-8"?>
<sst xmlns="http://schemas.openxmlformats.org/spreadsheetml/2006/main" count="137" uniqueCount="37">
  <si>
    <t>Total Revenue</t>
  </si>
  <si>
    <t>Revenue</t>
  </si>
  <si>
    <t>Other Revenue, Total</t>
  </si>
  <si>
    <t>-</t>
  </si>
  <si>
    <t>Cost of Revenue, Total</t>
  </si>
  <si>
    <t>Gross Profit</t>
  </si>
  <si>
    <t>Total Operating Expenses</t>
  </si>
  <si>
    <t>Selling/General/Admin. Expenses, Total</t>
  </si>
  <si>
    <t>Research &amp; Development</t>
  </si>
  <si>
    <t>Depreciation / Amortization</t>
  </si>
  <si>
    <t>Interest Expense (Income) - Net Operating</t>
  </si>
  <si>
    <t>Unusual Expense (Income)</t>
  </si>
  <si>
    <t>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</si>
  <si>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</si>
  <si>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</si>
  <si>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</si>
  <si>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</si>
  <si>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</si>
  <si>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</si>
  <si>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</si>
  <si>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</si>
  <si>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</si>
  <si>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</si>
  <si>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</si>
  <si>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</si>
  <si>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</si>
  <si>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</si>
  <si>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</si>
  <si>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</si>
  <si>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</si>
  <si>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</si>
  <si>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</si>
  <si>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</si>
  <si>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</si>
  <si>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AAPL Income Statement</t>
  </si>
  <si>
    <t>In Millions of USD(except for per share items)</t>
  </si>
  <si>
    <t>MSFT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</si>
</sst>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0" borderId="1" xfId="1" applyAlignment="1">
      <alignment horizontal="left"/>
    </xf>
    <xf numFmtId="0" fontId="5" fillId="2" borderId="0" xfId="3" applyFont="1" applyBorder="1" applyAlignment="1">
      <alignment horizontal="right"/>
    </xf>
    <xf numFmtId="0" fontId="4" fillId="2" borderId="0" xfId="3" applyBorder="1"/>
    <xf numFmtId="0" fontId="2" fillId="3" borderId="2" xfId="0" applyFont="1" applyFill="1" applyBorder="1"/>
    <xf numFmtId="43" fontId="2" fillId="3" borderId="2" xfId="2" applyFont="1" applyFill="1" applyBorder="1" applyAlignment="1">
      <alignment horizontal="right" vertical="center"/>
    </xf>
    <xf numFmtId="0" fontId="0" fillId="3" borderId="2" xfId="0" applyFill="1" applyBorder="1"/>
    <xf numFmtId="0" fontId="0" fillId="3" borderId="2" xfId="0" applyFill="1" applyBorder="1" applyAlignment="1">
      <alignment horizontal="left" indent="2"/>
    </xf>
    <xf numFmtId="43" fontId="0" fillId="3" borderId="2" xfId="2" applyFont="1" applyFill="1" applyBorder="1" applyAlignment="1">
      <alignment horizontal="right" vertical="center"/>
    </xf>
    <xf numFmtId="0" fontId="0" fillId="3" borderId="2" xfId="0" applyFill="1" applyBorder="1" applyAlignment="1">
      <alignment horizontal="left" indent="1"/>
    </xf>
    <xf numFmtId="0" fontId="2" fillId="3" borderId="3" xfId="0" applyFont="1" applyFill="1" applyBorder="1"/>
    <xf numFmtId="0" fontId="0" fillId="3" borderId="3" xfId="0" applyFill="1" applyBorder="1" applyAlignment="1">
      <alignment horizontal="left" indent="2"/>
    </xf>
    <xf numFmtId="0" fontId="0" fillId="3" borderId="3" xfId="0" applyFill="1" applyBorder="1"/>
    <xf numFmtId="0" fontId="0" fillId="3" borderId="3" xfId="0" applyFill="1" applyBorder="1" applyAlignment="1">
      <alignment horizontal="left" indent="1"/>
    </xf>
    <xf numFmtId="0" fontId="0" fillId="3" borderId="0" xfId="0" applyFill="1" applyBorder="1"/>
    <xf numFmtId="0" fontId="0" fillId="0" borderId="4" xfId="0" applyBorder="1"/>
    <xf numFmtId="0" fontId="0" fillId="3" borderId="4" xfId="0" applyFill="1" applyBorder="1"/>
    <xf numFmtId="44" fontId="0" fillId="3" borderId="4" xfId="0" applyNumberFormat="1" applyFill="1" applyBorder="1"/>
    <xf numFmtId="0" fontId="0" fillId="3" borderId="5" xfId="0" applyFill="1" applyBorder="1" applyAlignment="1">
      <alignment horizontal="left" indent="2"/>
    </xf>
    <xf numFmtId="43" fontId="0" fillId="3" borderId="5" xfId="2" applyFont="1" applyFill="1" applyBorder="1" applyAlignment="1">
      <alignment horizontal="right" vertical="center"/>
    </xf>
    <xf numFmtId="0" fontId="0" fillId="3" borderId="6" xfId="0" applyFill="1" applyBorder="1" applyAlignment="1">
      <alignment horizontal="left" indent="2"/>
    </xf>
  </cellXfs>
  <cellStyles count="4">
    <cellStyle name="Accent1" xfId="3" builtinId="29"/>
    <cellStyle name="Comma" xfId="2" builtinId="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F7D5-34C6-4815-A27A-C57487EDD652}">
  <dimension ref="A1:I37"/>
  <sheetViews>
    <sheetView tabSelected="1" topLeftCell="A3" workbookViewId="0">
      <selection activeCell="I3" sqref="I3"/>
    </sheetView>
  </sheetViews>
  <sheetFormatPr defaultRowHeight="14.5" x14ac:dyDescent="0.35"/>
  <cols>
    <col min="1" max="1" width="51.36328125" style="14" bestFit="1" customWidth="1"/>
    <col min="2" max="4" width="12.1796875" style="14" bestFit="1" customWidth="1"/>
    <col min="5" max="5" width="11.08984375" style="14" bestFit="1" customWidth="1"/>
    <col min="6" max="6" width="51.36328125" style="14" bestFit="1" customWidth="1"/>
    <col min="7" max="9" width="11.1796875" style="14" bestFit="1" customWidth="1"/>
    <col min="10" max="16384" width="8.7265625" style="14"/>
  </cols>
  <sheetData>
    <row r="1" spans="1:9" customFormat="1" ht="20" thickBot="1" x14ac:dyDescent="0.5">
      <c r="A1" s="1" t="s">
        <v>34</v>
      </c>
      <c r="B1" s="1"/>
      <c r="C1" s="1"/>
      <c r="D1" s="1"/>
      <c r="E1" s="14"/>
      <c r="F1" s="1" t="s">
        <v>36</v>
      </c>
      <c r="G1" s="1"/>
      <c r="H1" s="1"/>
      <c r="I1" s="1"/>
    </row>
    <row r="2" spans="1:9" customFormat="1" ht="15" thickTop="1" x14ac:dyDescent="0.35">
      <c r="A2" s="2" t="s">
        <v>35</v>
      </c>
      <c r="B2" s="3">
        <v>2020</v>
      </c>
      <c r="C2" s="3">
        <v>2019</v>
      </c>
      <c r="D2" s="3">
        <v>2018</v>
      </c>
      <c r="E2" s="15"/>
      <c r="F2" s="2" t="s">
        <v>35</v>
      </c>
      <c r="G2" s="3">
        <v>2020</v>
      </c>
      <c r="H2" s="3">
        <v>2019</v>
      </c>
      <c r="I2" s="3">
        <v>2018</v>
      </c>
    </row>
    <row r="3" spans="1:9" customFormat="1" x14ac:dyDescent="0.35">
      <c r="A3" s="4" t="s">
        <v>0</v>
      </c>
      <c r="B3" s="5">
        <f>SUM(B4:B5)</f>
        <v>274515</v>
      </c>
      <c r="C3" s="5">
        <f t="shared" ref="C3" si="0">SUM(C4:C5)</f>
        <v>260174</v>
      </c>
      <c r="D3" s="5">
        <f>SUM(D4:D5)</f>
        <v>245833</v>
      </c>
      <c r="E3" s="16"/>
      <c r="F3" s="10" t="s">
        <v>0</v>
      </c>
      <c r="G3" s="5">
        <f t="shared" ref="G3:I3" si="1">SUM(G4:G5)</f>
        <v>143015</v>
      </c>
      <c r="H3" s="5">
        <f t="shared" si="1"/>
        <v>125843</v>
      </c>
      <c r="I3" s="5">
        <f t="shared" si="1"/>
        <v>110360</v>
      </c>
    </row>
    <row r="4" spans="1:9" customFormat="1" x14ac:dyDescent="0.35">
      <c r="A4" s="7" t="s">
        <v>1</v>
      </c>
      <c r="B4" s="8">
        <v>274515</v>
      </c>
      <c r="C4" s="8">
        <v>260174</v>
      </c>
      <c r="D4" s="8">
        <v>245833</v>
      </c>
      <c r="E4" s="16"/>
      <c r="F4" s="11" t="s">
        <v>1</v>
      </c>
      <c r="G4" s="8">
        <v>143015</v>
      </c>
      <c r="H4" s="8">
        <v>125843</v>
      </c>
      <c r="I4" s="8">
        <v>110360</v>
      </c>
    </row>
    <row r="5" spans="1:9" customFormat="1" x14ac:dyDescent="0.35">
      <c r="A5" s="7" t="s">
        <v>2</v>
      </c>
      <c r="B5" s="8" t="s">
        <v>3</v>
      </c>
      <c r="C5" s="8" t="s">
        <v>3</v>
      </c>
      <c r="D5" s="8" t="s">
        <v>3</v>
      </c>
      <c r="E5" s="16"/>
      <c r="F5" s="11" t="s">
        <v>2</v>
      </c>
      <c r="G5" s="8" t="s">
        <v>3</v>
      </c>
      <c r="H5" s="8" t="s">
        <v>3</v>
      </c>
      <c r="I5" s="8" t="s">
        <v>3</v>
      </c>
    </row>
    <row r="6" spans="1:9" customFormat="1" x14ac:dyDescent="0.35">
      <c r="A6" s="6" t="s">
        <v>4</v>
      </c>
      <c r="B6" s="8">
        <v>169559</v>
      </c>
      <c r="C6" s="8">
        <v>161782</v>
      </c>
      <c r="D6" s="8">
        <v>154005</v>
      </c>
      <c r="E6" s="16"/>
      <c r="F6" s="12" t="s">
        <v>4</v>
      </c>
      <c r="G6" s="8">
        <v>46078</v>
      </c>
      <c r="H6" s="8">
        <v>42910</v>
      </c>
      <c r="I6" s="8">
        <v>38353</v>
      </c>
    </row>
    <row r="7" spans="1:9" customFormat="1" x14ac:dyDescent="0.35">
      <c r="A7" s="4" t="s">
        <v>5</v>
      </c>
      <c r="B7" s="5">
        <f>B3-B6</f>
        <v>104956</v>
      </c>
      <c r="C7" s="5">
        <f t="shared" ref="C7" si="2">C3-C6</f>
        <v>98392</v>
      </c>
      <c r="D7" s="5">
        <f>D3-D6</f>
        <v>91828</v>
      </c>
      <c r="E7" s="16"/>
      <c r="F7" s="10" t="s">
        <v>5</v>
      </c>
      <c r="G7" s="5">
        <f t="shared" ref="G7:I7" si="3">G3-G6</f>
        <v>96937</v>
      </c>
      <c r="H7" s="5">
        <f t="shared" si="3"/>
        <v>82933</v>
      </c>
      <c r="I7" s="5">
        <f t="shared" si="3"/>
        <v>72007</v>
      </c>
    </row>
    <row r="8" spans="1:9" customFormat="1" x14ac:dyDescent="0.35">
      <c r="A8" s="4"/>
      <c r="B8" s="5"/>
      <c r="C8" s="5"/>
      <c r="D8" s="5"/>
      <c r="E8" s="16"/>
      <c r="F8" s="10"/>
      <c r="G8" s="5"/>
      <c r="H8" s="5"/>
      <c r="I8" s="5"/>
    </row>
    <row r="9" spans="1:9" customFormat="1" x14ac:dyDescent="0.35">
      <c r="A9" s="4" t="s">
        <v>6</v>
      </c>
      <c r="B9" s="5">
        <v>208227</v>
      </c>
      <c r="C9" s="5">
        <v>196244</v>
      </c>
      <c r="D9" s="5">
        <v>184261</v>
      </c>
      <c r="E9" s="16"/>
      <c r="F9" s="10" t="s">
        <v>6</v>
      </c>
      <c r="G9" s="5">
        <v>90189</v>
      </c>
      <c r="H9" s="5">
        <v>82910</v>
      </c>
      <c r="I9" s="5">
        <v>75349</v>
      </c>
    </row>
    <row r="10" spans="1:9" customFormat="1" x14ac:dyDescent="0.35">
      <c r="A10" s="7" t="s">
        <v>7</v>
      </c>
      <c r="B10" s="8">
        <v>19916</v>
      </c>
      <c r="C10" s="8">
        <v>18245</v>
      </c>
      <c r="D10" s="8">
        <v>16574</v>
      </c>
      <c r="E10" s="17"/>
      <c r="F10" s="11" t="s">
        <v>7</v>
      </c>
      <c r="G10" s="8">
        <v>24709</v>
      </c>
      <c r="H10" s="8">
        <v>23098</v>
      </c>
      <c r="I10" s="8">
        <v>22223</v>
      </c>
    </row>
    <row r="11" spans="1:9" customFormat="1" x14ac:dyDescent="0.35">
      <c r="A11" s="7" t="s">
        <v>8</v>
      </c>
      <c r="B11" s="8">
        <v>18752</v>
      </c>
      <c r="C11" s="8">
        <v>16217</v>
      </c>
      <c r="D11" s="8">
        <v>13682</v>
      </c>
      <c r="E11" s="16"/>
      <c r="F11" s="11" t="s">
        <v>8</v>
      </c>
      <c r="G11" s="8">
        <v>19269</v>
      </c>
      <c r="H11" s="8">
        <v>16876</v>
      </c>
      <c r="I11" s="8">
        <v>14726</v>
      </c>
    </row>
    <row r="12" spans="1:9" customFormat="1" x14ac:dyDescent="0.35">
      <c r="A12" s="7" t="s">
        <v>9</v>
      </c>
      <c r="B12" s="8" t="s">
        <v>3</v>
      </c>
      <c r="C12" s="8" t="s">
        <v>3</v>
      </c>
      <c r="D12" s="8" t="s">
        <v>3</v>
      </c>
      <c r="E12" s="16"/>
      <c r="F12" s="11" t="s">
        <v>9</v>
      </c>
      <c r="G12" s="8" t="s">
        <v>3</v>
      </c>
      <c r="H12" s="8" t="s">
        <v>3</v>
      </c>
      <c r="I12" s="8" t="s">
        <v>3</v>
      </c>
    </row>
    <row r="13" spans="1:9" customFormat="1" x14ac:dyDescent="0.35">
      <c r="A13" s="7" t="s">
        <v>10</v>
      </c>
      <c r="B13" s="8" t="s">
        <v>3</v>
      </c>
      <c r="C13" s="8" t="s">
        <v>3</v>
      </c>
      <c r="D13" s="8" t="s">
        <v>3</v>
      </c>
      <c r="E13" s="16"/>
      <c r="F13" s="11" t="s">
        <v>10</v>
      </c>
      <c r="G13" s="8" t="s">
        <v>3</v>
      </c>
      <c r="H13" s="8" t="s">
        <v>3</v>
      </c>
      <c r="I13" s="8" t="s">
        <v>3</v>
      </c>
    </row>
    <row r="14" spans="1:9" customFormat="1" x14ac:dyDescent="0.35">
      <c r="A14" s="7" t="s">
        <v>11</v>
      </c>
      <c r="B14" s="8" t="s">
        <v>3</v>
      </c>
      <c r="C14" s="8" t="s">
        <v>3</v>
      </c>
      <c r="D14" s="8" t="s">
        <v>3</v>
      </c>
      <c r="E14" s="16"/>
      <c r="F14" s="11" t="s">
        <v>11</v>
      </c>
      <c r="G14" s="8">
        <v>133</v>
      </c>
      <c r="H14" s="8">
        <v>26</v>
      </c>
      <c r="I14" s="8">
        <v>47</v>
      </c>
    </row>
    <row r="15" spans="1:9" customFormat="1" x14ac:dyDescent="0.35">
      <c r="A15" s="7" t="s">
        <v>12</v>
      </c>
      <c r="B15" s="8" t="s">
        <v>3</v>
      </c>
      <c r="C15" s="8" t="s">
        <v>3</v>
      </c>
      <c r="D15" s="8" t="s">
        <v>3</v>
      </c>
      <c r="E15" s="16"/>
      <c r="F15" s="11" t="s">
        <v>12</v>
      </c>
      <c r="G15" s="8" t="s">
        <v>3</v>
      </c>
      <c r="H15" s="8" t="s">
        <v>3</v>
      </c>
      <c r="I15" s="8" t="s">
        <v>3</v>
      </c>
    </row>
    <row r="16" spans="1:9" customFormat="1" x14ac:dyDescent="0.35">
      <c r="A16" s="7"/>
      <c r="B16" s="8"/>
      <c r="C16" s="8"/>
      <c r="D16" s="8"/>
      <c r="E16" s="16"/>
      <c r="F16" s="11"/>
      <c r="G16" s="8"/>
      <c r="H16" s="8"/>
      <c r="I16" s="8"/>
    </row>
    <row r="17" spans="1:9" customFormat="1" x14ac:dyDescent="0.35">
      <c r="A17" s="4" t="s">
        <v>13</v>
      </c>
      <c r="B17" s="5">
        <v>66288</v>
      </c>
      <c r="C17" s="5">
        <v>63930</v>
      </c>
      <c r="D17" s="5">
        <v>61572</v>
      </c>
      <c r="E17" s="16"/>
      <c r="F17" s="10" t="s">
        <v>13</v>
      </c>
      <c r="G17" s="5">
        <v>52826</v>
      </c>
      <c r="H17" s="5">
        <v>42933</v>
      </c>
      <c r="I17" s="5">
        <v>35011</v>
      </c>
    </row>
    <row r="18" spans="1:9" customFormat="1" x14ac:dyDescent="0.35">
      <c r="A18" s="7" t="s">
        <v>14</v>
      </c>
      <c r="B18" s="8">
        <v>890</v>
      </c>
      <c r="C18" s="8">
        <v>1385</v>
      </c>
      <c r="D18" s="8">
        <v>1880</v>
      </c>
      <c r="E18" s="16"/>
      <c r="F18" s="11" t="s">
        <v>14</v>
      </c>
      <c r="G18" s="8">
        <v>250</v>
      </c>
      <c r="H18" s="8">
        <v>812</v>
      </c>
      <c r="I18" s="8">
        <v>1522</v>
      </c>
    </row>
    <row r="19" spans="1:9" customFormat="1" x14ac:dyDescent="0.35">
      <c r="A19" s="7" t="s">
        <v>15</v>
      </c>
      <c r="B19" s="8" t="s">
        <v>3</v>
      </c>
      <c r="C19" s="8" t="s">
        <v>3</v>
      </c>
      <c r="D19" s="8" t="s">
        <v>3</v>
      </c>
      <c r="E19" s="16"/>
      <c r="F19" s="11" t="s">
        <v>15</v>
      </c>
      <c r="G19" s="8" t="s">
        <v>3</v>
      </c>
      <c r="H19" s="8" t="s">
        <v>3</v>
      </c>
      <c r="I19" s="8" t="s">
        <v>3</v>
      </c>
    </row>
    <row r="20" spans="1:9" customFormat="1" x14ac:dyDescent="0.35">
      <c r="A20" s="7" t="s">
        <v>16</v>
      </c>
      <c r="B20" s="8">
        <v>-87</v>
      </c>
      <c r="C20" s="8">
        <v>422</v>
      </c>
      <c r="D20" s="8">
        <v>931</v>
      </c>
      <c r="E20" s="16"/>
      <c r="F20" s="11" t="s">
        <v>16</v>
      </c>
      <c r="G20" s="8">
        <v>-40</v>
      </c>
      <c r="H20" s="8">
        <v>-57</v>
      </c>
      <c r="I20" s="8">
        <v>-59</v>
      </c>
    </row>
    <row r="21" spans="1:9" customFormat="1" x14ac:dyDescent="0.35">
      <c r="A21" s="4" t="s">
        <v>17</v>
      </c>
      <c r="B21" s="5">
        <f>SUM(B17:B20)</f>
        <v>67091</v>
      </c>
      <c r="C21" s="5">
        <f t="shared" ref="C21" si="4">SUM(C17:C20)</f>
        <v>65737</v>
      </c>
      <c r="D21" s="5">
        <f>SUM(D17:D20)</f>
        <v>64383</v>
      </c>
      <c r="E21" s="17"/>
      <c r="F21" s="10" t="s">
        <v>17</v>
      </c>
      <c r="G21" s="5">
        <f t="shared" ref="G21" si="5">SUM(G17:G20)</f>
        <v>53036</v>
      </c>
      <c r="H21" s="5">
        <f t="shared" ref="H21" si="6">SUM(H17:H20)</f>
        <v>43688</v>
      </c>
      <c r="I21" s="5">
        <f t="shared" ref="I21" si="7">SUM(I17:I20)</f>
        <v>36474</v>
      </c>
    </row>
    <row r="22" spans="1:9" customFormat="1" x14ac:dyDescent="0.35">
      <c r="A22" s="7" t="s">
        <v>18</v>
      </c>
      <c r="B22" s="8">
        <v>9680</v>
      </c>
      <c r="C22" s="8">
        <v>10481</v>
      </c>
      <c r="D22" s="8">
        <v>11282</v>
      </c>
      <c r="E22" s="16"/>
      <c r="F22" s="11" t="s">
        <v>18</v>
      </c>
      <c r="G22" s="8">
        <v>8755</v>
      </c>
      <c r="H22" s="8">
        <v>4291</v>
      </c>
      <c r="I22" s="8">
        <v>6203</v>
      </c>
    </row>
    <row r="23" spans="1:9" customFormat="1" x14ac:dyDescent="0.35">
      <c r="A23" s="4" t="s">
        <v>19</v>
      </c>
      <c r="B23" s="5">
        <f>B21-B22</f>
        <v>57411</v>
      </c>
      <c r="C23" s="5">
        <f>C21-C22</f>
        <v>55256</v>
      </c>
      <c r="D23" s="5">
        <f>D21-D22</f>
        <v>53101</v>
      </c>
      <c r="E23" s="16"/>
      <c r="F23" s="10" t="s">
        <v>19</v>
      </c>
      <c r="G23" s="5">
        <f>G21-G22</f>
        <v>44281</v>
      </c>
      <c r="H23" s="5">
        <f t="shared" ref="H23:I23" si="8">H21-H22</f>
        <v>39397</v>
      </c>
      <c r="I23" s="5">
        <f t="shared" si="8"/>
        <v>30271</v>
      </c>
    </row>
    <row r="24" spans="1:9" customFormat="1" x14ac:dyDescent="0.35">
      <c r="A24" s="7" t="s">
        <v>20</v>
      </c>
      <c r="B24" s="8" t="s">
        <v>3</v>
      </c>
      <c r="C24" s="8" t="s">
        <v>3</v>
      </c>
      <c r="D24" s="8" t="s">
        <v>3</v>
      </c>
      <c r="E24" s="16"/>
      <c r="F24" s="11" t="s">
        <v>20</v>
      </c>
      <c r="G24" s="8" t="s">
        <v>3</v>
      </c>
      <c r="H24" s="8" t="s">
        <v>3</v>
      </c>
      <c r="I24" s="8" t="s">
        <v>3</v>
      </c>
    </row>
    <row r="25" spans="1:9" customFormat="1" x14ac:dyDescent="0.35">
      <c r="A25" s="7" t="s">
        <v>21</v>
      </c>
      <c r="B25" s="8" t="s">
        <v>3</v>
      </c>
      <c r="C25" s="8" t="s">
        <v>3</v>
      </c>
      <c r="D25" s="8" t="s">
        <v>3</v>
      </c>
      <c r="E25" s="16"/>
      <c r="F25" s="11" t="s">
        <v>21</v>
      </c>
      <c r="G25" s="8" t="s">
        <v>3</v>
      </c>
      <c r="H25" s="8" t="s">
        <v>3</v>
      </c>
      <c r="I25" s="8" t="s">
        <v>3</v>
      </c>
    </row>
    <row r="26" spans="1:9" customFormat="1" x14ac:dyDescent="0.35">
      <c r="A26" s="7" t="s">
        <v>22</v>
      </c>
      <c r="B26" s="8" t="s">
        <v>3</v>
      </c>
      <c r="C26" s="8" t="s">
        <v>3</v>
      </c>
      <c r="D26" s="8" t="s">
        <v>3</v>
      </c>
      <c r="E26" s="16"/>
      <c r="F26" s="11" t="s">
        <v>22</v>
      </c>
      <c r="G26" s="8" t="s">
        <v>3</v>
      </c>
      <c r="H26" s="8" t="s">
        <v>3</v>
      </c>
      <c r="I26" s="8" t="s">
        <v>3</v>
      </c>
    </row>
    <row r="27" spans="1:9" customFormat="1" x14ac:dyDescent="0.35">
      <c r="A27" s="4" t="s">
        <v>23</v>
      </c>
      <c r="B27" s="5">
        <f>SUM(B23:B26)</f>
        <v>57411</v>
      </c>
      <c r="C27" s="5">
        <f t="shared" ref="C27" si="9">SUM(C23:C26)</f>
        <v>55256</v>
      </c>
      <c r="D27" s="5">
        <f>SUM(D23:D26)</f>
        <v>53101</v>
      </c>
      <c r="E27" s="16"/>
      <c r="F27" s="10" t="s">
        <v>23</v>
      </c>
      <c r="G27" s="5">
        <f t="shared" ref="G27" si="10">SUM(G23:G26)</f>
        <v>44281</v>
      </c>
      <c r="H27" s="5">
        <f t="shared" ref="H27" si="11">SUM(H23:H26)</f>
        <v>39397</v>
      </c>
      <c r="I27" s="5">
        <f t="shared" ref="I27" si="12">SUM(I23:I26)</f>
        <v>30271</v>
      </c>
    </row>
    <row r="28" spans="1:9" customFormat="1" x14ac:dyDescent="0.35">
      <c r="A28" s="9" t="s">
        <v>24</v>
      </c>
      <c r="B28" s="8" t="s">
        <v>3</v>
      </c>
      <c r="C28" s="8" t="s">
        <v>3</v>
      </c>
      <c r="D28" s="8" t="s">
        <v>3</v>
      </c>
      <c r="E28" s="16"/>
      <c r="F28" s="13" t="s">
        <v>24</v>
      </c>
      <c r="G28" s="8" t="s">
        <v>3</v>
      </c>
      <c r="H28" s="8">
        <v>-157</v>
      </c>
      <c r="I28" s="8">
        <v>-13700</v>
      </c>
    </row>
    <row r="29" spans="1:9" customFormat="1" x14ac:dyDescent="0.35">
      <c r="A29" s="4" t="s">
        <v>25</v>
      </c>
      <c r="B29" s="5">
        <f>SUM(B27:B28)</f>
        <v>57411</v>
      </c>
      <c r="C29" s="5">
        <f t="shared" ref="C29" si="13">SUM(C27:C28)</f>
        <v>55256</v>
      </c>
      <c r="D29" s="5">
        <f>SUM(D27:D28)</f>
        <v>53101</v>
      </c>
      <c r="E29" s="16"/>
      <c r="F29" s="10" t="s">
        <v>25</v>
      </c>
      <c r="G29" s="5">
        <f t="shared" ref="G29" si="14">SUM(G27:G28)</f>
        <v>44281</v>
      </c>
      <c r="H29" s="5">
        <f t="shared" ref="H29" si="15">SUM(H27:H28)</f>
        <v>39240</v>
      </c>
      <c r="I29" s="5">
        <f t="shared" ref="I29" si="16">SUM(I27:I28)</f>
        <v>16571</v>
      </c>
    </row>
    <row r="30" spans="1:9" customFormat="1" x14ac:dyDescent="0.35">
      <c r="A30" s="7" t="s">
        <v>26</v>
      </c>
      <c r="B30" s="8" t="s">
        <v>3</v>
      </c>
      <c r="C30" s="8" t="s">
        <v>3</v>
      </c>
      <c r="D30" s="8" t="s">
        <v>3</v>
      </c>
      <c r="E30" s="16"/>
      <c r="F30" s="11" t="s">
        <v>26</v>
      </c>
      <c r="G30" s="8" t="s">
        <v>3</v>
      </c>
      <c r="H30" s="8" t="s">
        <v>3</v>
      </c>
      <c r="I30" s="8" t="s">
        <v>3</v>
      </c>
    </row>
    <row r="31" spans="1:9" customFormat="1" x14ac:dyDescent="0.35">
      <c r="A31" s="4" t="s">
        <v>27</v>
      </c>
      <c r="B31" s="5">
        <v>57411</v>
      </c>
      <c r="C31" s="5">
        <v>55256</v>
      </c>
      <c r="D31" s="5">
        <v>53101</v>
      </c>
      <c r="E31" s="16"/>
      <c r="F31" s="10" t="s">
        <v>27</v>
      </c>
      <c r="G31" s="5">
        <v>44281</v>
      </c>
      <c r="H31" s="5">
        <v>39397</v>
      </c>
      <c r="I31" s="5">
        <v>30271</v>
      </c>
    </row>
    <row r="32" spans="1:9" customFormat="1" x14ac:dyDescent="0.35">
      <c r="A32" s="7" t="s">
        <v>28</v>
      </c>
      <c r="B32" s="8" t="s">
        <v>3</v>
      </c>
      <c r="C32" s="8" t="s">
        <v>3</v>
      </c>
      <c r="D32" s="8" t="s">
        <v>3</v>
      </c>
      <c r="E32" s="16"/>
      <c r="F32" s="11" t="s">
        <v>28</v>
      </c>
      <c r="G32" s="8" t="s">
        <v>3</v>
      </c>
      <c r="H32" s="8" t="s">
        <v>3</v>
      </c>
      <c r="I32" s="8" t="s">
        <v>3</v>
      </c>
    </row>
    <row r="33" spans="1:9" customFormat="1" x14ac:dyDescent="0.35">
      <c r="A33" s="7" t="s">
        <v>29</v>
      </c>
      <c r="B33" s="8">
        <v>57411</v>
      </c>
      <c r="C33" s="8">
        <v>55256</v>
      </c>
      <c r="D33" s="8">
        <v>53101</v>
      </c>
      <c r="E33" s="16"/>
      <c r="F33" s="11" t="s">
        <v>29</v>
      </c>
      <c r="G33" s="8">
        <v>44281</v>
      </c>
      <c r="H33" s="8">
        <v>39240</v>
      </c>
      <c r="I33" s="8">
        <v>16571</v>
      </c>
    </row>
    <row r="34" spans="1:9" customFormat="1" x14ac:dyDescent="0.35">
      <c r="A34" s="7" t="s">
        <v>30</v>
      </c>
      <c r="B34" s="8">
        <v>17528.21</v>
      </c>
      <c r="C34" s="8">
        <v>18595.650000000001</v>
      </c>
      <c r="D34" s="8">
        <v>19663.09</v>
      </c>
      <c r="E34" s="16"/>
      <c r="F34" s="11" t="s">
        <v>30</v>
      </c>
      <c r="G34" s="8">
        <v>7683</v>
      </c>
      <c r="H34" s="8">
        <v>7753</v>
      </c>
      <c r="I34" s="8">
        <v>7794</v>
      </c>
    </row>
    <row r="35" spans="1:9" customFormat="1" x14ac:dyDescent="0.35">
      <c r="A35" s="4" t="s">
        <v>31</v>
      </c>
      <c r="B35" s="5">
        <v>3.28</v>
      </c>
      <c r="C35" s="5">
        <v>2.97</v>
      </c>
      <c r="D35" s="5">
        <v>2.66</v>
      </c>
      <c r="E35" s="16"/>
      <c r="F35" s="10" t="s">
        <v>31</v>
      </c>
      <c r="G35" s="5">
        <v>5.76</v>
      </c>
      <c r="H35" s="5">
        <v>5.08</v>
      </c>
      <c r="I35" s="5">
        <v>3.88</v>
      </c>
    </row>
    <row r="36" spans="1:9" customFormat="1" x14ac:dyDescent="0.35">
      <c r="A36" s="18" t="s">
        <v>32</v>
      </c>
      <c r="B36" s="19">
        <v>0.8</v>
      </c>
      <c r="C36" s="19">
        <v>0.75</v>
      </c>
      <c r="D36" s="19">
        <v>0.7</v>
      </c>
      <c r="E36" s="16"/>
      <c r="F36" s="20" t="s">
        <v>32</v>
      </c>
      <c r="G36" s="19">
        <v>1.99</v>
      </c>
      <c r="H36" s="19">
        <v>1.8</v>
      </c>
      <c r="I36" s="19">
        <v>1.65</v>
      </c>
    </row>
    <row r="37" spans="1:9" customFormat="1" x14ac:dyDescent="0.35">
      <c r="A37" s="7" t="s">
        <v>33</v>
      </c>
      <c r="B37" s="8">
        <v>3.28</v>
      </c>
      <c r="C37" s="8">
        <v>2.97</v>
      </c>
      <c r="D37" s="8">
        <v>2.66</v>
      </c>
      <c r="E37" s="14"/>
      <c r="F37" s="7" t="s">
        <v>33</v>
      </c>
      <c r="G37" s="8">
        <v>5.8</v>
      </c>
      <c r="H37" s="8">
        <v>5.08</v>
      </c>
      <c r="I37" s="8">
        <v>3.89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Bunay</dc:creator>
  <cp:lastModifiedBy>Jaime Bunay</cp:lastModifiedBy>
  <dcterms:created xsi:type="dcterms:W3CDTF">2021-10-01T05:21:59Z</dcterms:created>
  <dcterms:modified xsi:type="dcterms:W3CDTF">2021-10-01T06:57:11Z</dcterms:modified>
</cp:coreProperties>
</file>