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a39f741c16e3954/Documentos/Universidad Ingeniería Industrial/Primer Año/Primer Semestre/Informática/Prácticas/"/>
    </mc:Choice>
  </mc:AlternateContent>
  <xr:revisionPtr revIDLastSave="0" documentId="10_ncr:100000_{C1FD1418-B68F-4B0C-9407-8256F2B0C891}" xr6:coauthVersionLast="31" xr6:coauthVersionMax="31" xr10:uidLastSave="{00000000-0000-0000-0000-000000000000}"/>
  <bookViews>
    <workbookView xWindow="0" yWindow="0" windowWidth="10635" windowHeight="6750" activeTab="1" xr2:uid="{00000000-000D-0000-FFFF-FFFF00000000}"/>
  </bookViews>
  <sheets>
    <sheet name="Cursos" sheetId="1" r:id="rId1"/>
    <sheet name="Inscripción" sheetId="2" r:id="rId2"/>
  </sheets>
  <calcPr calcId="179017"/>
</workbook>
</file>

<file path=xl/calcChain.xml><?xml version="1.0" encoding="utf-8"?>
<calcChain xmlns="http://schemas.openxmlformats.org/spreadsheetml/2006/main">
  <c r="E12" i="2" l="1"/>
  <c r="E13" i="2"/>
  <c r="E14" i="2"/>
  <c r="E11" i="2"/>
  <c r="D12" i="2"/>
  <c r="D13" i="2"/>
  <c r="D14" i="2"/>
  <c r="C12" i="2"/>
  <c r="C13" i="2"/>
  <c r="C14" i="2"/>
  <c r="C11" i="2"/>
  <c r="D11" i="2" s="1"/>
  <c r="E16" i="2" l="1"/>
</calcChain>
</file>

<file path=xl/sharedStrings.xml><?xml version="1.0" encoding="utf-8"?>
<sst xmlns="http://schemas.openxmlformats.org/spreadsheetml/2006/main" count="35" uniqueCount="28">
  <si>
    <t>Nombre</t>
  </si>
  <si>
    <t>Mikel Iriondo</t>
  </si>
  <si>
    <t>Pintura</t>
  </si>
  <si>
    <t>Macramé</t>
  </si>
  <si>
    <t>Decopage</t>
  </si>
  <si>
    <t>Repujado</t>
  </si>
  <si>
    <t>Número de cursos</t>
  </si>
  <si>
    <t>Datos  personales</t>
  </si>
  <si>
    <t>Teléfono</t>
  </si>
  <si>
    <t>Matrícula</t>
  </si>
  <si>
    <t>Cursos</t>
  </si>
  <si>
    <t>Tipo</t>
  </si>
  <si>
    <t>Costura I</t>
  </si>
  <si>
    <t>Costura II</t>
  </si>
  <si>
    <t>CM</t>
  </si>
  <si>
    <t>SM</t>
  </si>
  <si>
    <t>Precio curso</t>
  </si>
  <si>
    <t>Precio total</t>
  </si>
  <si>
    <t>Antiguo alumno</t>
  </si>
  <si>
    <t>SI</t>
  </si>
  <si>
    <t>Precio con Descuento</t>
  </si>
  <si>
    <t>Oferta antiguo alumno</t>
  </si>
  <si>
    <t>Oferta para antiguos alumnos</t>
  </si>
  <si>
    <t>Nºcursos mayor o igual que</t>
  </si>
  <si>
    <t xml:space="preserve">Descuento por el número de cursos </t>
  </si>
  <si>
    <t>Precios de los cursos</t>
  </si>
  <si>
    <t>Sin material</t>
  </si>
  <si>
    <t>Con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</si>
</sst>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\ [$€-C0A]_-;\-* #,##0\ [$€-C0A]_-;_-* &quot;-&quot;??\ [$€-C0A]_-;_-@_-"/>
    <numFmt numFmtId="165" formatCode="_-* #,##0.00\ [$€-C0A]_-;\-* #,##0.0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Fill="1" applyBorder="1"/>
    <xf numFmtId="164" fontId="0" fillId="0" borderId="1" xfId="1" applyNumberFormat="1" applyFont="1" applyBorder="1"/>
    <xf numFmtId="0" fontId="0" fillId="0" borderId="0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165" fontId="0" fillId="2" borderId="1" xfId="0" applyNumberFormat="1" applyFill="1" applyBorder="1"/>
    <xf numFmtId="0" fontId="0" fillId="3" borderId="1" xfId="0" applyFill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9"/>
  <sheetViews>
    <sheetView topLeftCell="A4" workbookViewId="0">
      <selection activeCell="I19" sqref="I19"/>
    </sheetView>
  </sheetViews>
  <sheetFormatPr baseColWidth="10" defaultRowHeight="15" x14ac:dyDescent="0.25"/>
  <cols>
    <col min="1" max="1" width="27" customWidth="1"/>
    <col min="2" max="2" width="15.42578125" customWidth="1"/>
    <col min="3" max="3" width="17.7109375" customWidth="1"/>
    <col min="4" max="4" width="18.140625" customWidth="1"/>
  </cols>
  <sheetData>
    <row r="3" spans="1:4" x14ac:dyDescent="0.25">
      <c r="A3" s="12" t="s">
        <v>25</v>
      </c>
      <c r="D3" s="12"/>
    </row>
    <row r="5" spans="1:4" x14ac:dyDescent="0.25">
      <c r="A5" s="2"/>
      <c r="B5" s="2" t="s">
        <v>26</v>
      </c>
      <c r="C5" s="2" t="s">
        <v>27</v>
      </c>
    </row>
    <row r="6" spans="1:4" x14ac:dyDescent="0.25">
      <c r="A6" s="2" t="s">
        <v>12</v>
      </c>
      <c r="B6" s="9">
        <v>50</v>
      </c>
      <c r="C6" s="9">
        <v>60</v>
      </c>
    </row>
    <row r="7" spans="1:4" x14ac:dyDescent="0.25">
      <c r="A7" s="2" t="s">
        <v>13</v>
      </c>
      <c r="B7" s="5">
        <v>55</v>
      </c>
      <c r="C7" s="5">
        <v>65</v>
      </c>
    </row>
    <row r="8" spans="1:4" x14ac:dyDescent="0.25">
      <c r="A8" s="2" t="s">
        <v>2</v>
      </c>
      <c r="B8" s="5">
        <v>63</v>
      </c>
      <c r="C8" s="5">
        <v>72</v>
      </c>
    </row>
    <row r="9" spans="1:4" x14ac:dyDescent="0.25">
      <c r="A9" s="2" t="s">
        <v>3</v>
      </c>
      <c r="B9" s="5">
        <v>40</v>
      </c>
      <c r="C9" s="5">
        <v>45</v>
      </c>
    </row>
    <row r="10" spans="1:4" x14ac:dyDescent="0.25">
      <c r="A10" s="2" t="s">
        <v>4</v>
      </c>
      <c r="B10" s="5">
        <v>64</v>
      </c>
      <c r="C10" s="5">
        <v>70</v>
      </c>
    </row>
    <row r="11" spans="1:4" x14ac:dyDescent="0.25">
      <c r="A11" s="2" t="s">
        <v>5</v>
      </c>
      <c r="B11" s="5">
        <v>50</v>
      </c>
      <c r="C11" s="5">
        <v>65</v>
      </c>
    </row>
    <row r="13" spans="1:4" x14ac:dyDescent="0.25">
      <c r="A13" s="12" t="s">
        <v>22</v>
      </c>
      <c r="B13" s="2" t="s">
        <v>3</v>
      </c>
    </row>
    <row r="16" spans="1:4" x14ac:dyDescent="0.25">
      <c r="A16" s="12" t="s">
        <v>24</v>
      </c>
    </row>
    <row r="18" spans="1:4" x14ac:dyDescent="0.25">
      <c r="A18" s="14" t="s">
        <v>23</v>
      </c>
      <c r="B18" s="7">
        <v>3</v>
      </c>
      <c r="C18" s="2">
        <v>4</v>
      </c>
      <c r="D18" s="2">
        <v>5</v>
      </c>
    </row>
    <row r="19" spans="1:4" x14ac:dyDescent="0.25">
      <c r="A19" s="2"/>
      <c r="B19" s="3">
        <v>0.05</v>
      </c>
      <c r="C19" s="3">
        <v>7.0000000000000007E-2</v>
      </c>
      <c r="D19" s="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9"/>
  <sheetViews>
    <sheetView tabSelected="1" workbookViewId="0">
      <selection activeCell="E11" sqref="E11:E14"/>
    </sheetView>
  </sheetViews>
  <sheetFormatPr baseColWidth="10" defaultRowHeight="15" x14ac:dyDescent="0.25"/>
  <cols>
    <col min="1" max="1" width="19.42578125" customWidth="1"/>
    <col min="2" max="2" width="14.7109375" customWidth="1"/>
    <col min="3" max="3" width="15.28515625" customWidth="1"/>
    <col min="4" max="4" width="30.85546875" customWidth="1"/>
    <col min="5" max="5" width="20.7109375" customWidth="1"/>
  </cols>
  <sheetData>
    <row r="2" spans="1:5" x14ac:dyDescent="0.25">
      <c r="A2" s="12" t="s">
        <v>7</v>
      </c>
    </row>
    <row r="3" spans="1:5" x14ac:dyDescent="0.25">
      <c r="A3" s="2" t="s">
        <v>0</v>
      </c>
      <c r="B3" s="2" t="s">
        <v>1</v>
      </c>
    </row>
    <row r="4" spans="1:5" x14ac:dyDescent="0.25">
      <c r="A4" s="2" t="s">
        <v>8</v>
      </c>
      <c r="B4" s="2">
        <v>634567123</v>
      </c>
    </row>
    <row r="5" spans="1:5" x14ac:dyDescent="0.25">
      <c r="A5" s="2" t="s">
        <v>6</v>
      </c>
      <c r="B5" s="2">
        <v>4</v>
      </c>
    </row>
    <row r="6" spans="1:5" x14ac:dyDescent="0.25">
      <c r="A6" s="4" t="s">
        <v>18</v>
      </c>
      <c r="B6" s="2" t="s">
        <v>19</v>
      </c>
    </row>
    <row r="7" spans="1:5" x14ac:dyDescent="0.25">
      <c r="A7" s="6"/>
    </row>
    <row r="9" spans="1:5" x14ac:dyDescent="0.25">
      <c r="A9" s="12" t="s">
        <v>9</v>
      </c>
    </row>
    <row r="10" spans="1:5" x14ac:dyDescent="0.25">
      <c r="A10" s="13" t="s">
        <v>10</v>
      </c>
      <c r="B10" s="13" t="s">
        <v>11</v>
      </c>
      <c r="C10" s="13" t="s">
        <v>16</v>
      </c>
      <c r="D10" s="13" t="s">
        <v>21</v>
      </c>
      <c r="E10" s="13" t="s">
        <v>20</v>
      </c>
    </row>
    <row r="11" spans="1:5" x14ac:dyDescent="0.25">
      <c r="A11" s="2" t="s">
        <v>12</v>
      </c>
      <c r="B11" s="11" t="s">
        <v>14</v>
      </c>
      <c r="C11" s="10">
        <f>VLOOKUP(A11,Cursos!$A$6:$C$11,_xlfn.IFS(B11="sm",2,B11="cm",3),FALSE)</f>
        <v>60</v>
      </c>
      <c r="D11" s="10">
        <f>IF($B$6="si",IF(A11=Cursos!$B$13,0,C11),C11)</f>
        <v>60</v>
      </c>
      <c r="E11" s="10">
        <f>_xlfn.IFS($B$5&gt;=Cursos!$D$18,D11-D11*Cursos!$D$19,$B$5&gt;=Cursos!$C$18,D11-D11*Cursos!$C$19,$B$5&gt;=Cursos!$B$18,D11-D11*Cursos!$B$19)</f>
        <v>55.8</v>
      </c>
    </row>
    <row r="12" spans="1:5" x14ac:dyDescent="0.25">
      <c r="A12" s="2" t="s">
        <v>13</v>
      </c>
      <c r="B12" s="11" t="s">
        <v>14</v>
      </c>
      <c r="C12" s="10">
        <f>VLOOKUP(A12,Cursos!$A$6:$C$11,_xlfn.IFS(B12="sm",2,B12="cm",3),FALSE)</f>
        <v>65</v>
      </c>
      <c r="D12" s="10">
        <f>IF($B$6="si",IF(A12=Cursos!$B$13,0,C12),C12)</f>
        <v>65</v>
      </c>
      <c r="E12" s="10">
        <f>_xlfn.IFS($B$5&gt;=Cursos!$D$18,D12-D12*Cursos!$D$19,$B$5&gt;=Cursos!$C$18,D12-D12*Cursos!$C$19,$B$5&gt;=Cursos!$B$18,D12-D12*Cursos!$B$19)</f>
        <v>60.45</v>
      </c>
    </row>
    <row r="13" spans="1:5" x14ac:dyDescent="0.25">
      <c r="A13" s="2" t="s">
        <v>3</v>
      </c>
      <c r="B13" s="11" t="s">
        <v>14</v>
      </c>
      <c r="C13" s="10">
        <f>VLOOKUP(A13,Cursos!$A$6:$C$11,_xlfn.IFS(B13="sm",2,B13="cm",3),FALSE)</f>
        <v>45</v>
      </c>
      <c r="D13" s="10">
        <f>IF($B$6="si",IF(A13=Cursos!$B$13,0,C13),C13)</f>
        <v>0</v>
      </c>
      <c r="E13" s="10">
        <f>_xlfn.IFS($B$5&gt;=Cursos!$D$18,D13-D13*Cursos!$D$19,$B$5&gt;=Cursos!$C$18,D13-D13*Cursos!$C$19,$B$5&gt;=Cursos!$B$18,D13-D13*Cursos!$B$19)</f>
        <v>0</v>
      </c>
    </row>
    <row r="14" spans="1:5" x14ac:dyDescent="0.25">
      <c r="A14" s="2" t="s">
        <v>4</v>
      </c>
      <c r="B14" s="11" t="s">
        <v>15</v>
      </c>
      <c r="C14" s="10">
        <f>VLOOKUP(A14,Cursos!$A$6:$C$11,_xlfn.IFS(B14="sm",2,B14="cm",3),FALSE)</f>
        <v>64</v>
      </c>
      <c r="D14" s="10">
        <f>IF($B$6="si",IF(A14=Cursos!$B$13,0,C14),C14)</f>
        <v>64</v>
      </c>
      <c r="E14" s="10">
        <f>_xlfn.IFS($B$5&gt;=Cursos!$D$18,D14-D14*Cursos!$D$19,$B$5&gt;=Cursos!$C$18,D14-D14*Cursos!$C$19,$B$5&gt;=Cursos!$B$18,D14-D14*Cursos!$B$19)</f>
        <v>59.519999999999996</v>
      </c>
    </row>
    <row r="16" spans="1:5" x14ac:dyDescent="0.25">
      <c r="D16" t="s">
        <v>17</v>
      </c>
      <c r="E16" s="8">
        <f>SUM(E11:E14)</f>
        <v>175.76999999999998</v>
      </c>
    </row>
    <row r="19" spans="2:6" x14ac:dyDescent="0.25">
      <c r="B19" s="1"/>
      <c r="C19" s="1"/>
      <c r="D19" s="1"/>
      <c r="E19" s="1"/>
      <c r="F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Inscripción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Jaime Osés</cp:lastModifiedBy>
  <dcterms:created xsi:type="dcterms:W3CDTF">2012-01-09T14:47:42Z</dcterms:created>
  <dcterms:modified xsi:type="dcterms:W3CDTF">2018-12-27T23:07:10Z</dcterms:modified>
</cp:coreProperties>
</file>